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nels" sheetId="1" state="visible" r:id="rId3"/>
    <sheet name="Sheet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<sst xmlns="http://schemas.openxmlformats.org/spreadsheetml/2006/main" count="13406" uniqueCount="2844">
  <si>
    <t xml:space="preserve">Manufacturer</t>
  </si>
  <si>
    <t xml:space="preserve">Model Number</t>
  </si>
  <si>
    <t xml:space="preserve">Description</t>
  </si>
  <si>
    <t xml:space="preserve">Safety Certification</t>
  </si>
  <si>
    <t xml:space="preserve">Nameplate Pmax</t>
  </si>
  <si>
    <t xml:space="preserve">PTC</t>
  </si>
  <si>
    <t xml:space="preserve">Notes</t>
  </si>
  <si>
    <t xml:space="preserve">Design Qualification Certification
(Optional Submission)</t>
  </si>
  <si>
    <t xml:space="preserve">Performance Evaluation (Optional Submission)</t>
  </si>
  <si>
    <t xml:space="preserve">Family</t>
  </si>
  <si>
    <t xml:space="preserve">Technology</t>
  </si>
  <si>
    <t xml:space="preserve">A_c</t>
  </si>
  <si>
    <t xml:space="preserve">N_s</t>
  </si>
  <si>
    <t xml:space="preserve">N_p</t>
  </si>
  <si>
    <t xml:space="preserve">BIPV</t>
  </si>
  <si>
    <t xml:space="preserve">Nameplate Isc</t>
  </si>
  <si>
    <t xml:space="preserve">Nameplate Voc</t>
  </si>
  <si>
    <r>
      <rPr>
        <b val="true"/>
        <sz val="12"/>
        <color theme="1"/>
        <rFont val="Calibri"/>
        <family val="2"/>
        <charset val="1"/>
      </rPr>
      <t xml:space="preserve">Nameplate Ip</t>
    </r>
    <r>
      <rPr>
        <b val="true"/>
        <vertAlign val="subscript"/>
        <sz val="12"/>
        <color theme="1"/>
        <rFont val="Calibri"/>
        <family val="2"/>
        <charset val="1"/>
      </rPr>
      <t xml:space="preserve">max</t>
    </r>
  </si>
  <si>
    <r>
      <rPr>
        <b val="true"/>
        <sz val="12"/>
        <color theme="1"/>
        <rFont val="Calibri"/>
        <family val="2"/>
        <charset val="1"/>
      </rPr>
      <t xml:space="preserve">Nameplate Vp</t>
    </r>
    <r>
      <rPr>
        <b val="true"/>
        <vertAlign val="subscript"/>
        <sz val="12"/>
        <color theme="1"/>
        <rFont val="Calibri"/>
        <family val="2"/>
        <charset val="1"/>
      </rPr>
      <t xml:space="preserve">max</t>
    </r>
  </si>
  <si>
    <t xml:space="preserve">Average NOCT</t>
  </si>
  <si>
    <r>
      <rPr>
        <b val="true"/>
        <sz val="12"/>
        <color theme="1"/>
        <rFont val="Calibri"/>
        <family val="2"/>
        <charset val="1"/>
      </rPr>
      <t xml:space="preserve">γ</t>
    </r>
    <r>
      <rPr>
        <b val="true"/>
        <vertAlign val="subscript"/>
        <sz val="12"/>
        <color theme="1"/>
        <rFont val="Calibri"/>
        <family val="2"/>
        <charset val="1"/>
      </rPr>
      <t xml:space="preserve">Pmax</t>
    </r>
  </si>
  <si>
    <r>
      <rPr>
        <b val="true"/>
        <sz val="12"/>
        <color theme="1"/>
        <rFont val="Calibri"/>
        <family val="2"/>
        <charset val="1"/>
      </rPr>
      <t xml:space="preserve">α</t>
    </r>
    <r>
      <rPr>
        <b val="true"/>
        <vertAlign val="subscript"/>
        <sz val="12"/>
        <color theme="1"/>
        <rFont val="Calibri"/>
        <family val="2"/>
        <charset val="1"/>
      </rPr>
      <t xml:space="preserve">Isc</t>
    </r>
  </si>
  <si>
    <r>
      <rPr>
        <b val="true"/>
        <sz val="12"/>
        <color theme="1"/>
        <rFont val="Calibri"/>
        <family val="2"/>
        <charset val="1"/>
      </rPr>
      <t xml:space="preserve">β</t>
    </r>
    <r>
      <rPr>
        <b val="true"/>
        <vertAlign val="subscript"/>
        <sz val="12"/>
        <color theme="1"/>
        <rFont val="Calibri"/>
        <family val="2"/>
        <charset val="1"/>
      </rPr>
      <t xml:space="preserve">Voc</t>
    </r>
  </si>
  <si>
    <r>
      <rPr>
        <b val="true"/>
        <sz val="12"/>
        <color theme="1"/>
        <rFont val="Calibri"/>
        <family val="2"/>
        <charset val="1"/>
      </rPr>
      <t xml:space="preserve">α</t>
    </r>
    <r>
      <rPr>
        <b val="true"/>
        <vertAlign val="subscript"/>
        <sz val="12"/>
        <color theme="1"/>
        <rFont val="Calibri"/>
        <family val="2"/>
        <charset val="1"/>
      </rPr>
      <t xml:space="preserve">Ipmax</t>
    </r>
  </si>
  <si>
    <r>
      <rPr>
        <b val="true"/>
        <sz val="12"/>
        <color theme="1"/>
        <rFont val="Calibri"/>
        <family val="2"/>
        <charset val="1"/>
      </rPr>
      <t xml:space="preserve">β</t>
    </r>
    <r>
      <rPr>
        <b val="true"/>
        <vertAlign val="subscript"/>
        <sz val="12"/>
        <color theme="1"/>
        <rFont val="Calibri"/>
        <family val="2"/>
        <charset val="1"/>
      </rPr>
      <t xml:space="preserve">Vpmax</t>
    </r>
  </si>
  <si>
    <r>
      <rPr>
        <b val="true"/>
        <sz val="12"/>
        <color theme="1"/>
        <rFont val="Calibri"/>
        <family val="2"/>
        <charset val="1"/>
      </rPr>
      <t xml:space="preserve">I</t>
    </r>
    <r>
      <rPr>
        <b val="true"/>
        <vertAlign val="subscript"/>
        <sz val="12"/>
        <color theme="1"/>
        <rFont val="Calibri"/>
        <family val="2"/>
        <charset val="1"/>
      </rPr>
      <t xml:space="preserve">Pmax, low</t>
    </r>
  </si>
  <si>
    <r>
      <rPr>
        <b val="true"/>
        <sz val="12"/>
        <color theme="1"/>
        <rFont val="Calibri"/>
        <family val="2"/>
        <charset val="1"/>
      </rPr>
      <t xml:space="preserve">V</t>
    </r>
    <r>
      <rPr>
        <b val="true"/>
        <vertAlign val="subscript"/>
        <sz val="12"/>
        <color theme="1"/>
        <rFont val="Calibri"/>
        <family val="2"/>
        <charset val="1"/>
      </rPr>
      <t xml:space="preserve">Pmax, low</t>
    </r>
  </si>
  <si>
    <r>
      <rPr>
        <b val="true"/>
        <sz val="12"/>
        <color theme="1"/>
        <rFont val="Calibri"/>
        <family val="2"/>
        <charset val="1"/>
      </rPr>
      <t xml:space="preserve">I</t>
    </r>
    <r>
      <rPr>
        <b val="true"/>
        <vertAlign val="subscript"/>
        <sz val="12"/>
        <color theme="1"/>
        <rFont val="Calibri"/>
        <family val="2"/>
        <charset val="1"/>
      </rPr>
      <t xml:space="preserve">Pmax, NOCT</t>
    </r>
  </si>
  <si>
    <r>
      <rPr>
        <b val="true"/>
        <sz val="12"/>
        <color theme="1"/>
        <rFont val="Calibri"/>
        <family val="2"/>
        <charset val="1"/>
      </rPr>
      <t xml:space="preserve">V</t>
    </r>
    <r>
      <rPr>
        <b val="true"/>
        <vertAlign val="subscript"/>
        <sz val="12"/>
        <color theme="1"/>
        <rFont val="Calibri"/>
        <family val="2"/>
        <charset val="1"/>
      </rPr>
      <t xml:space="preserve">Pmax, NOCT</t>
    </r>
  </si>
  <si>
    <t xml:space="preserve">Mounting</t>
  </si>
  <si>
    <t xml:space="preserve">Type</t>
  </si>
  <si>
    <t xml:space="preserve">Short Side</t>
  </si>
  <si>
    <t xml:space="preserve">Long Side</t>
  </si>
  <si>
    <t xml:space="preserve">Geometric Multiplier</t>
  </si>
  <si>
    <t xml:space="preserve">P2/Pref</t>
  </si>
  <si>
    <t xml:space="preserve">Bifacial</t>
  </si>
  <si>
    <t xml:space="preserve">(W)</t>
  </si>
  <si>
    <t xml:space="preserve">IEC 61215:2016</t>
  </si>
  <si>
    <t xml:space="preserve">IEC 61853-1:2011</t>
  </si>
  <si>
    <r>
      <rPr>
        <b val="true"/>
        <sz val="12"/>
        <color theme="1"/>
        <rFont val="Calibri"/>
        <family val="2"/>
        <charset val="1"/>
      </rPr>
      <t xml:space="preserve">(m</t>
    </r>
    <r>
      <rPr>
        <b val="true"/>
        <vertAlign val="superscript"/>
        <sz val="12"/>
        <color theme="1"/>
        <rFont val="Calibri"/>
        <family val="2"/>
        <charset val="1"/>
      </rPr>
      <t xml:space="preserve">2</t>
    </r>
    <r>
      <rPr>
        <b val="true"/>
        <sz val="12"/>
        <color theme="1"/>
        <rFont val="Calibri"/>
        <family val="2"/>
        <charset val="1"/>
      </rPr>
      <t xml:space="preserve">)</t>
    </r>
  </si>
  <si>
    <t xml:space="preserve">(A)</t>
  </si>
  <si>
    <t xml:space="preserve">(V)</t>
  </si>
  <si>
    <t xml:space="preserve">(°C)</t>
  </si>
  <si>
    <t xml:space="preserve">(%/°C)</t>
  </si>
  <si>
    <t xml:space="preserve">(m)</t>
  </si>
  <si>
    <t xml:space="preserve">BYD Company Limited</t>
  </si>
  <si>
    <t xml:space="preserve">BYD420MIK-36</t>
  </si>
  <si>
    <t xml:space="preserve">420 W, 144 half-cut cell monocrystalline module, white backsheet, 1500V max system Vdc</t>
  </si>
  <si>
    <t xml:space="preserve">UL 61730</t>
  </si>
  <si>
    <t xml:space="preserve">No Information Submitted</t>
  </si>
  <si>
    <t xml:space="preserve">Monocrystalline</t>
  </si>
  <si>
    <t xml:space="preserve">Mono-c-Si</t>
  </si>
  <si>
    <t xml:space="preserve">N</t>
  </si>
  <si>
    <t xml:space="preserve">BYD395MLK-27</t>
  </si>
  <si>
    <t xml:space="preserve">395 W, 108 half-cut cell monocrystalline module, white backsheet, 1500V max system Vdc</t>
  </si>
  <si>
    <t xml:space="preserve">BYD415MIK-36</t>
  </si>
  <si>
    <t xml:space="preserve">415 W, 144 half-cut cell monocrystalline module, white backsheet, 1500V max system Vdc</t>
  </si>
  <si>
    <t xml:space="preserve">BYD400MLK-27</t>
  </si>
  <si>
    <t xml:space="preserve">400 W, 108 half-cut cell monocrystalline module, white backsheet, 1500V max system vdc</t>
  </si>
  <si>
    <t xml:space="preserve">BYD410MIK-36</t>
  </si>
  <si>
    <t xml:space="preserve">410 W, 144 half-cut cell monocrystalline module, white backsheet, 1500V max system Vdc</t>
  </si>
  <si>
    <t xml:space="preserve">BYD405MIK-36</t>
  </si>
  <si>
    <t xml:space="preserve">405 W, 144 half-cut cell monocrystalline module, white backsheet, 1500V max system Vdc</t>
  </si>
  <si>
    <t xml:space="preserve">BYD405MLK-27</t>
  </si>
  <si>
    <t xml:space="preserve">405 W, 108 half-cut cell monocrystalline module, white backsheet, 1500V max system vdc</t>
  </si>
  <si>
    <t xml:space="preserve">BYD400MIK-36</t>
  </si>
  <si>
    <t xml:space="preserve">400 W, 144 half-cut cell monocrystalline module, white backsheet, 1500V max system Vdc</t>
  </si>
  <si>
    <t xml:space="preserve">BYD410MLK-27</t>
  </si>
  <si>
    <t xml:space="preserve">410 W, 108 half-cut cell monocrystalline module, white backsheet, 1500V max system vdc</t>
  </si>
  <si>
    <t xml:space="preserve">BYD395MIK-36</t>
  </si>
  <si>
    <t xml:space="preserve">395 W, 144 half-cut cell monocrystalline module, white backsheet, 1500V max system Vdc</t>
  </si>
  <si>
    <t xml:space="preserve">BYD415MLK-27</t>
  </si>
  <si>
    <t xml:space="preserve">415 W, 108 half-cut cell monocrystalline module, white backsheet, 1500V max system vdc</t>
  </si>
  <si>
    <t xml:space="preserve">BYD390MIK-36</t>
  </si>
  <si>
    <t xml:space="preserve">390 W, 144 half-cut cell monocrystalline module, white backsheet, 1500V max system Vdc</t>
  </si>
  <si>
    <t xml:space="preserve">BYD530MLTK-36</t>
  </si>
  <si>
    <t xml:space="preserve">530 W, 144 half-cut cell monocrystalline module, transparent backsheet, 1500V max system vdc</t>
  </si>
  <si>
    <t xml:space="preserve">BYD535MLTK-36</t>
  </si>
  <si>
    <t xml:space="preserve">535 W, 144 half-cut cell monocrystalline module, transparent backsheet, 1500V max system vdc</t>
  </si>
  <si>
    <t xml:space="preserve">BYD540MLTK-36</t>
  </si>
  <si>
    <t xml:space="preserve">540 W, 144 half-cut cell monocrystalline module, transparent backsheet, 1500V max system vdc</t>
  </si>
  <si>
    <t xml:space="preserve">BYD545MLTK-36</t>
  </si>
  <si>
    <t xml:space="preserve">545 W, 144 half-cut cell monocrystalline module, transparent backsheet, 1500V max system vdc</t>
  </si>
  <si>
    <t xml:space="preserve">BYD550MLTK-36</t>
  </si>
  <si>
    <t xml:space="preserve">550 W, 144 half-cut cell monocrystalline module, transparent backsheet, 1500V max system vdc</t>
  </si>
  <si>
    <t xml:space="preserve">BYD555MLTK-36</t>
  </si>
  <si>
    <t xml:space="preserve">555 W, 144 half-cut cell monocrystalline module, transparent backsheet, 1500V max system vdc</t>
  </si>
  <si>
    <t xml:space="preserve">BYD555NLBK-36</t>
  </si>
  <si>
    <t xml:space="preserve">555 W, 144 half-cut cell dual glass monocrystalline module, 1500V max system Vdc</t>
  </si>
  <si>
    <t xml:space="preserve">BYD560NLBK-36</t>
  </si>
  <si>
    <t xml:space="preserve">560 W, 144 half-cut cell dual glass monocrystalline module, 1500V max system Vdc</t>
  </si>
  <si>
    <t xml:space="preserve">BYD565NLBK-36</t>
  </si>
  <si>
    <t xml:space="preserve">565 W, 144 half-cut cell dual glass monocrystalline module, 1500V max system Vdc</t>
  </si>
  <si>
    <t xml:space="preserve">BYD570NLBK-36</t>
  </si>
  <si>
    <t xml:space="preserve">570 W, 144 half-cut cell dual glass monocrystalline module, 1500V max system Vdc</t>
  </si>
  <si>
    <t xml:space="preserve">BYD575NLBK-36</t>
  </si>
  <si>
    <t xml:space="preserve">575 W, 144 half-cut cell dual glass monocrystalline module, 1500V max system Vdc</t>
  </si>
  <si>
    <t xml:space="preserve">BYD580NLBK-36</t>
  </si>
  <si>
    <t xml:space="preserve">580 W, 144 half-cut cell dual glass monocrystalline module, 1500V max system Vdc</t>
  </si>
  <si>
    <t xml:space="preserve">BYD645MSTK-33</t>
  </si>
  <si>
    <t xml:space="preserve">645 W, 132 half-cut cell monocrystalline module, transparent backsheet, 1500V max system vdc</t>
  </si>
  <si>
    <t xml:space="preserve">BYD650MSTK-33</t>
  </si>
  <si>
    <t xml:space="preserve">650 W, 132 half-cut cell monocrystalline module, transparent backsheet, 1500V max system vdc</t>
  </si>
  <si>
    <t xml:space="preserve">BYD655MSTK-33</t>
  </si>
  <si>
    <t xml:space="preserve">655 W, 132 half-cut cell monocrystalline module, transparent backsheet, 1500V max system vdc</t>
  </si>
  <si>
    <t xml:space="preserve">BYD660MSTK-33</t>
  </si>
  <si>
    <t xml:space="preserve">660 W, 132 half-cut cell monocrystalline module, transparent backsheet, 1500V max system vdc</t>
  </si>
  <si>
    <t xml:space="preserve">BYD665MSTK-33</t>
  </si>
  <si>
    <t xml:space="preserve">665 W, 132 half-cut cell monocrystalline module, transparent backsheet, 1500V max system vdc</t>
  </si>
  <si>
    <t xml:space="preserve">Caterpillar Inc.</t>
  </si>
  <si>
    <t xml:space="preserve">PVC425MB03H</t>
  </si>
  <si>
    <t xml:space="preserve">425 W, 144 half-cut cell bifacial dual-glass monocrystalline module, 1500V max system Vdc</t>
  </si>
  <si>
    <t xml:space="preserve">PVC425MP03H</t>
  </si>
  <si>
    <t xml:space="preserve">425 W, 144 half-cut cell monocrystalline module, white backsheet, 1500V max system Vdc</t>
  </si>
  <si>
    <t xml:space="preserve">PVC430MB03H</t>
  </si>
  <si>
    <t xml:space="preserve">430 W, 144 half-cut cell bifacial dual-glass monocrystalline module, 1500V max system Vdc</t>
  </si>
  <si>
    <t xml:space="preserve">PVC430MP03H</t>
  </si>
  <si>
    <t xml:space="preserve">430 W, 144 half-cut cell monocrystalline module, white backsheet, 1500V max system Vdc</t>
  </si>
  <si>
    <t xml:space="preserve">PVC435MB03H</t>
  </si>
  <si>
    <t xml:space="preserve">435 W, 144 half-cut cell bifacial dual-glass monocrystalline module, 1500V max system Vdc</t>
  </si>
  <si>
    <t xml:space="preserve">PVC435MP03H</t>
  </si>
  <si>
    <t xml:space="preserve">435 W, 144 half-cut cell monocrystalline module, white backsheet, 1500V max system Vdc</t>
  </si>
  <si>
    <t xml:space="preserve">PVC440MB03H</t>
  </si>
  <si>
    <t xml:space="preserve">440 W, 144 half-cut cell bifacial dual-glass monocrystalline module, 1500V max system Vdc</t>
  </si>
  <si>
    <t xml:space="preserve">PVC440MP03H</t>
  </si>
  <si>
    <t xml:space="preserve">440 W, 144 half-cut cell monocrystalline module, white backsheet, 1500V max system Vdc</t>
  </si>
  <si>
    <t xml:space="preserve">PVC445MB03H</t>
  </si>
  <si>
    <t xml:space="preserve">445 W, 144 half-cut cell bifacial dual-glass monocrystalline module, 1500V max system Vdc</t>
  </si>
  <si>
    <t xml:space="preserve">PVC445MP03H</t>
  </si>
  <si>
    <t xml:space="preserve">445 W, 144 half-cut cell monocrystalline module, white backsheet, 1500V max system Vdc</t>
  </si>
  <si>
    <t xml:space="preserve">PVC450MB03H</t>
  </si>
  <si>
    <t xml:space="preserve">450 W, 144 half-cut cell bifacial dual-glass monocrystalline module, 1500V max system Vdc</t>
  </si>
  <si>
    <t xml:space="preserve">PVC450MP03H</t>
  </si>
  <si>
    <t xml:space="preserve">450 W, 144 half-cut cell monocrystalline module, white backsheet, 1500V max system Vdc</t>
  </si>
  <si>
    <t xml:space="preserve">PVC455MB03H</t>
  </si>
  <si>
    <t xml:space="preserve">455 W, 144 half-cut cell bifacial dual-glass monocrystalline module, 1500V max system Vdc</t>
  </si>
  <si>
    <t xml:space="preserve">PVC455MP03H</t>
  </si>
  <si>
    <t xml:space="preserve">455 W, 144 half-cut cell monocrystalline module, white backsheet, 1500V max system Vdc</t>
  </si>
  <si>
    <t xml:space="preserve">Chint New Energy Technology Co., Ltd.</t>
  </si>
  <si>
    <t xml:space="preserve">CHSM72M(DG)/F-BH-515</t>
  </si>
  <si>
    <t xml:space="preserve">515 W, 144 half-cut cell bifacial monodrystalline module, 1500V max system Vdc</t>
  </si>
  <si>
    <t xml:space="preserve">Formerly Chint Solar (Zhejiang) Co., Ltd.</t>
  </si>
  <si>
    <t xml:space="preserve">CHSM72M(DG)/F-BH-520</t>
  </si>
  <si>
    <t xml:space="preserve">520 W, 144 half-cut cell bifacial monodrystalline module, 1500V max system Vdc</t>
  </si>
  <si>
    <t xml:space="preserve">CHSM72M-HC-520</t>
  </si>
  <si>
    <t xml:space="preserve">520 W, 144 half-cut cell monocrystalline module, white backsheet, 1500V max system Vdc</t>
  </si>
  <si>
    <t xml:space="preserve">CHSM72M(DG)/F-BH-525</t>
  </si>
  <si>
    <t xml:space="preserve">525 W, 144 half-cut cell bifacial monodrystalline module, 1500V max system Vdc</t>
  </si>
  <si>
    <t xml:space="preserve">CHSM72M-HC-525</t>
  </si>
  <si>
    <t xml:space="preserve">525 W, 144 half-cut cell monocrystalline module, white backsheet, 1500V max system Vdc</t>
  </si>
  <si>
    <t xml:space="preserve">CHSM72M(DG)/F-BH-530</t>
  </si>
  <si>
    <t xml:space="preserve">530 W, 144 half-cut cell bifacial monodrystalline module, 1500V max system Vdc</t>
  </si>
  <si>
    <t xml:space="preserve">CHSM72M-HC-530</t>
  </si>
  <si>
    <t xml:space="preserve">530 W, 144 half-cut cell monocrystalline module, white backsheet, 1500V max system Vdc</t>
  </si>
  <si>
    <t xml:space="preserve">CHSM72M(DG)/F-BH-535</t>
  </si>
  <si>
    <t xml:space="preserve">535 W, 144 half-cut cell bifacial monodrystalline module, 1500V max system Vdc</t>
  </si>
  <si>
    <t xml:space="preserve">CHSM72M-HC-535</t>
  </si>
  <si>
    <t xml:space="preserve">535 W, 144 half-cut cell monocrystalline module, white backsheet, 1500V max system Vdc</t>
  </si>
  <si>
    <t xml:space="preserve">CHSM72M(DG)/F-BH-540</t>
  </si>
  <si>
    <t xml:space="preserve">540 W, 144 half-cut cell bifacial monodrystalline module, 1500V max system Vdc</t>
  </si>
  <si>
    <t xml:space="preserve">CHSM72M-HC-540</t>
  </si>
  <si>
    <t xml:space="preserve">540 W, 144 half-cut cell monocrystalline module, white backsheet, 1500V max system Vdc</t>
  </si>
  <si>
    <t xml:space="preserve">CHSM72M(DG)/F-BH-545</t>
  </si>
  <si>
    <t xml:space="preserve">545 W, 144 half-cut cell bifacial monodrystalline module, 1500V max system Vdc</t>
  </si>
  <si>
    <t xml:space="preserve">CHSM72M-HC-545</t>
  </si>
  <si>
    <t xml:space="preserve">545 W, 144 half-cut cell monocrystalline module, white backsheet, 1500V max system Vdc</t>
  </si>
  <si>
    <t xml:space="preserve">CHSM72M(DG)/F-BH-550</t>
  </si>
  <si>
    <t xml:space="preserve">550 W, 144 half-cut cell bifacial monodrystalline module, 1500V max system Vdc</t>
  </si>
  <si>
    <t xml:space="preserve">CHSM72M-HC-550</t>
  </si>
  <si>
    <t xml:space="preserve">550 W, 144 half-cut cell monocrystalline module, white backsheet, 1500V max system Vdc</t>
  </si>
  <si>
    <t xml:space="preserve">CHSM72N(DG)/F-BH-550</t>
  </si>
  <si>
    <t xml:space="preserve">550 W, 144 half-cut cell bifacial double glass monocrystalline module, 1500V max system Vdc</t>
  </si>
  <si>
    <t xml:space="preserve">CHSM72N-HC-550</t>
  </si>
  <si>
    <t xml:space="preserve">CHSM72M(DG)/F-BH-555</t>
  </si>
  <si>
    <t xml:space="preserve">555 W, 144 half-cut cell bifacial monodrystalline module, 1500V max system Vdc</t>
  </si>
  <si>
    <t xml:space="preserve">CHSM72N(DG)/F-BH-555</t>
  </si>
  <si>
    <t xml:space="preserve">555 W, 144 half-cut cell bifacial double glass monocrystalline module, 1500V max system Vdc</t>
  </si>
  <si>
    <t xml:space="preserve">CHSM72N-HC-555</t>
  </si>
  <si>
    <t xml:space="preserve">555 W, 144 half-cut cell monocrystalline module, white backsheet, 1500V max system Vdc</t>
  </si>
  <si>
    <t xml:space="preserve">CHSM72M(DG)/F-BH-560</t>
  </si>
  <si>
    <t xml:space="preserve">560 W, 144 half-cut cell bifacial monodrystalline module, 1500V max system Vdc</t>
  </si>
  <si>
    <t xml:space="preserve">CHSM72N(DG)/F-BH-560</t>
  </si>
  <si>
    <t xml:space="preserve">560 W, 144 half-cut cell bifacial double glass monocrystalline module, 1500V max system Vdc</t>
  </si>
  <si>
    <t xml:space="preserve">CHSM72N-HC-560</t>
  </si>
  <si>
    <t xml:space="preserve">560 W, 144 half-cut cell monocrystalline module, white backsheet, 1500V max system Vdc</t>
  </si>
  <si>
    <t xml:space="preserve">CHSM72N(DG)/F-BH-565</t>
  </si>
  <si>
    <t xml:space="preserve">565 W, 144 half-cut cell bifacial double glass monocrystalline module, 1500V max system Vdc</t>
  </si>
  <si>
    <t xml:space="preserve">CHSM72N-HC-565</t>
  </si>
  <si>
    <t xml:space="preserve">565 W, 144 half-cut cell monocrystalline module, white backsheet, 1500V max system Vdc</t>
  </si>
  <si>
    <t xml:space="preserve">CHSM72N(DG)/F-BH-570</t>
  </si>
  <si>
    <t xml:space="preserve">570 W, 144 half-cut cell bifacial double glass monocrystalline module, 1500V max system Vdc</t>
  </si>
  <si>
    <t xml:space="preserve">CHSM72N-HC-570</t>
  </si>
  <si>
    <t xml:space="preserve">570 W, 144 half-cut cell monocrystalline module, white backsheet, 1500V max system Vdc</t>
  </si>
  <si>
    <t xml:space="preserve">CHSM72N(DG)/F-BH-575</t>
  </si>
  <si>
    <t xml:space="preserve">575 W, 144 half-cut cell bifacial double glass monocrystalline module, 1500V max system Vdc</t>
  </si>
  <si>
    <t xml:space="preserve">CHSM72N-HC-575</t>
  </si>
  <si>
    <t xml:space="preserve">575 W, 144 half-cut cell monocrystalline module, white backsheet, 1500V max system Vdc</t>
  </si>
  <si>
    <t xml:space="preserve">CHSM72N(DG)/F-BH-580</t>
  </si>
  <si>
    <t xml:space="preserve">580 W, 144 half-cut cell bifacial double glass monocrystalline module, 1500V max system Vdc</t>
  </si>
  <si>
    <t xml:space="preserve">CHSM66RN(DG)/F-BH-585</t>
  </si>
  <si>
    <t xml:space="preserve">585 W, 132 half-cut cell monocrystalline module, 1500V max system Vdc.</t>
  </si>
  <si>
    <t xml:space="preserve">CHSM72N(DG)/F-BH-585</t>
  </si>
  <si>
    <t xml:space="preserve">585 W, 144 half-cut cell bifacial double glass monocrystalline module, 1500V max system Vdc</t>
  </si>
  <si>
    <t xml:space="preserve">CHSM66RN(DG)/F-BH-590</t>
  </si>
  <si>
    <t xml:space="preserve">590 W, 132 half-cut cell monocrystalline module, 1500V max system Vdc.</t>
  </si>
  <si>
    <t xml:space="preserve">CHSM72RN(DG)/F-BH-590</t>
  </si>
  <si>
    <t xml:space="preserve">590 W, 144 half-cut cell bifacial double glass monocrystalline module, 1500V max system Vdc</t>
  </si>
  <si>
    <t xml:space="preserve">CHSM72RN-HC-590</t>
  </si>
  <si>
    <t xml:space="preserve">590 W, 144 half-cut cell monocrystalline module, white backsheet, 1500V max system Vdc</t>
  </si>
  <si>
    <t xml:space="preserve">CHSM66RN(DG)/F-BH-595</t>
  </si>
  <si>
    <t xml:space="preserve">595 W, 132 half-cut cell monocrystalline module, 1500V max system Vdc.</t>
  </si>
  <si>
    <t xml:space="preserve">CHSM72RN(DG)/F-BH-595</t>
  </si>
  <si>
    <t xml:space="preserve">595 W, 144 half-cut cell bifacial double glass monocrystalline module, 1500V max system Vdc</t>
  </si>
  <si>
    <t xml:space="preserve">CHSM72RN-HC-595</t>
  </si>
  <si>
    <t xml:space="preserve">595 W, 144 half-cut cell monocrystalline module, white backsheet, 1500V max system Vdc</t>
  </si>
  <si>
    <t xml:space="preserve">CHSM66RN(DG)/F-BH-600</t>
  </si>
  <si>
    <t xml:space="preserve">600 W, 132 half-cut cell monocrystalline module, 1500V max system Vdc.</t>
  </si>
  <si>
    <t xml:space="preserve">CHSM72RN(DG)/F-BH-600</t>
  </si>
  <si>
    <t xml:space="preserve">600 W, 144 half-cut cell bifacial double glass monocrystalline module, 1500V max system Vdc</t>
  </si>
  <si>
    <t xml:space="preserve">CHSM72RN-HC-600</t>
  </si>
  <si>
    <t xml:space="preserve">600 W, 144 half-cut cell monocrystalline module, white backsheet, 1500V max system Vdc</t>
  </si>
  <si>
    <t xml:space="preserve">CHSM66RN(DG)/F-BH-605</t>
  </si>
  <si>
    <t xml:space="preserve">605 W, 132 half-cut cell monocrystalline module, 1500V max system Vdc.</t>
  </si>
  <si>
    <t xml:space="preserve">CHSM72RN(DG)/F-BH-605</t>
  </si>
  <si>
    <t xml:space="preserve">605 W, 144 half-cut cell bifacial double glass monocrystalline module, 1500V max system Vdc</t>
  </si>
  <si>
    <t xml:space="preserve">CHSM72RN-HC-605</t>
  </si>
  <si>
    <t xml:space="preserve">605 W, 144 half-cut cell monocrystalline module, white backsheet, 1500V max system Vdc</t>
  </si>
  <si>
    <t xml:space="preserve">CHSM66RN(DG)/F-BH-610</t>
  </si>
  <si>
    <t xml:space="preserve">610 W, 132 half-cut cell monocrystalline module, 1500V max system Vdc.</t>
  </si>
  <si>
    <t xml:space="preserve">CHSM72RN(DG)/F-BH-610</t>
  </si>
  <si>
    <t xml:space="preserve">610 W, 144 half-cut cell bifacial double glass monocrystalline module, 1500V max system Vdc</t>
  </si>
  <si>
    <t xml:space="preserve">CHSM72RN-HC-610</t>
  </si>
  <si>
    <t xml:space="preserve">610 W, 144 half-cut cell monocrystalline module, white backsheet, 1500V max system Vdc</t>
  </si>
  <si>
    <t xml:space="preserve">CHSM66RN(DG)/F-BH-615</t>
  </si>
  <si>
    <t xml:space="preserve">615 W, 132 half-cut cell monocrystalline module, 1500V max system Vdc.</t>
  </si>
  <si>
    <t xml:space="preserve">CHSM72RN(DG)/F-BH-615</t>
  </si>
  <si>
    <t xml:space="preserve">615 W, 144 half-cut cell bifacial double glass monocrystalline module, 1500V max system Vdc</t>
  </si>
  <si>
    <t xml:space="preserve">CHSM72RN-HC-615</t>
  </si>
  <si>
    <t xml:space="preserve">615 W, 144 half-cut cell monocrystalline module, white backsheet, 1500V max system Vdc</t>
  </si>
  <si>
    <t xml:space="preserve">CHSM66RN(DG)/F-BH-620</t>
  </si>
  <si>
    <t xml:space="preserve">620 W, 132 half-cut cell monocrystalline module, 1500V max system Vdc.</t>
  </si>
  <si>
    <t xml:space="preserve">CHSM72RN(DG)/F-BH-620</t>
  </si>
  <si>
    <t xml:space="preserve">620 W, 144 half-cut cell bifacial double glass monocrystalline module, 1500V max system Vdc</t>
  </si>
  <si>
    <t xml:space="preserve">CHSM72RN-HC-620</t>
  </si>
  <si>
    <t xml:space="preserve">620 W, 144 half-cut cell monocrystalline module, white backsheet, 1500V max system Vdc</t>
  </si>
  <si>
    <t xml:space="preserve">CHSM66RN(DG)/F-BH-625</t>
  </si>
  <si>
    <t xml:space="preserve">625 W, 132 half-cut cell monocrystalline module, 1500V max system Vdc.</t>
  </si>
  <si>
    <t xml:space="preserve">CHSM66M(DG)/F-BH-635</t>
  </si>
  <si>
    <t xml:space="preserve">635 W, 132 half-cut cell bifacial monodrystalline module, 1500V max system Vdc</t>
  </si>
  <si>
    <t xml:space="preserve">CHSM66M(DG)/F-BH-640</t>
  </si>
  <si>
    <t xml:space="preserve">640 W, 132 half-cut cell bifacial monodrystalline module, 1500V max system Vdc</t>
  </si>
  <si>
    <t xml:space="preserve">CHSM66M(DG)/F-BH-645</t>
  </si>
  <si>
    <t xml:space="preserve">645 W, 132 half-cut cell bifacial monodrystalline module, 1500V max system Vdc</t>
  </si>
  <si>
    <t xml:space="preserve">CHSM66M-HC-645</t>
  </si>
  <si>
    <t xml:space="preserve">645 W, 132 half-cut cell monocrystalline module, white backsheet, 1500V max system Vdc</t>
  </si>
  <si>
    <t xml:space="preserve">CHSM66M(DG)/F-BH-650</t>
  </si>
  <si>
    <t xml:space="preserve">650 W, 132 half-cut cell bifacial monodrystalline module, 1500V max system Vdc</t>
  </si>
  <si>
    <t xml:space="preserve">CHSM66M-HC-650</t>
  </si>
  <si>
    <t xml:space="preserve">650 W, 132 half-cut cell monocrystalline module, white backsheet, 1500V max system Vdc</t>
  </si>
  <si>
    <t xml:space="preserve">CHSM66M(DG)/F-BH-655</t>
  </si>
  <si>
    <t xml:space="preserve">655 W, 132 half-cut cell bifacial monodrystalline module, 1500V max system Vdc</t>
  </si>
  <si>
    <t xml:space="preserve">CHSM66M-HC-655</t>
  </si>
  <si>
    <t xml:space="preserve">655 W, 132 half-cut cell monocrystalline module, white backsheet, 1500V max system Vdc</t>
  </si>
  <si>
    <t xml:space="preserve">CHSM66N(DG)/F-BH-655</t>
  </si>
  <si>
    <t xml:space="preserve">655 W, 132 half-cut cell bifacial double glass monodrystalline module, 1500V max system Vdc</t>
  </si>
  <si>
    <t xml:space="preserve">CHSM66N-HC-655</t>
  </si>
  <si>
    <t xml:space="preserve">655 W, 132 half-cut cell monocrystalline module, white backsheet, white or black frame, 1500V max system Vdc</t>
  </si>
  <si>
    <t xml:space="preserve">CHSM66M(DG)/F-BH-660</t>
  </si>
  <si>
    <t xml:space="preserve">660 W, 132 half-cut cell bifacial monodrystalline module, 1500V max system Vdc</t>
  </si>
  <si>
    <t xml:space="preserve">CHSM66M-HC-660</t>
  </si>
  <si>
    <t xml:space="preserve">660 W, 132 half-cut cell monocrystalline module, white backsheet, 1500V max system Vdc</t>
  </si>
  <si>
    <t xml:space="preserve">CHSM66N(DG)/F-BH-660</t>
  </si>
  <si>
    <t xml:space="preserve">660 W, 132 half-cut cell bifacial double glass monodrystalline module, 1500V max system Vdc</t>
  </si>
  <si>
    <t xml:space="preserve">CHSM66N-HC-660</t>
  </si>
  <si>
    <t xml:space="preserve">660 W, 132 half-cut cell monocrystalline module, white backsheet, white or black frame, 1500V max system Vdc</t>
  </si>
  <si>
    <t xml:space="preserve">CHSM66M(DG)/F-BH-665</t>
  </si>
  <si>
    <t xml:space="preserve">665 W, 132 half-cut cell bifacial monodrystalline module, 1500V max system Vdc</t>
  </si>
  <si>
    <t xml:space="preserve">CHSM66M-HC-665</t>
  </si>
  <si>
    <t xml:space="preserve">665 W, 132 half-cut cell monocrystalline module, white backsheet, 1500V max system Vdc</t>
  </si>
  <si>
    <t xml:space="preserve">CHSM66N(DG)/F-BH-665</t>
  </si>
  <si>
    <t xml:space="preserve">665 W, 132 half-cut cell bifacial double glass monodrystalline module, 1500V max system Vdc</t>
  </si>
  <si>
    <t xml:space="preserve">CHSM66N-HC-665</t>
  </si>
  <si>
    <t xml:space="preserve">665 W, 132 half-cut cell monocrystalline module, white backsheet, white or black frame, 1500V max system Vdc</t>
  </si>
  <si>
    <t xml:space="preserve">CHSM66M(DG)/F-BH-670</t>
  </si>
  <si>
    <t xml:space="preserve">670 W, 132 half-cut cell bifacial monodrystalline module, 1500V max system Vdc</t>
  </si>
  <si>
    <t xml:space="preserve">CHSM66M-HC-670</t>
  </si>
  <si>
    <t xml:space="preserve">670 W, 132 half-cut cell monocrystalline module, white backsheet, 1500V max system Vdc</t>
  </si>
  <si>
    <t xml:space="preserve">CHSM66N(DG)/F-BH-670</t>
  </si>
  <si>
    <t xml:space="preserve">670 W, 132 half-cut cell bifacial double glass monodrystalline module, 1500V max system Vdc</t>
  </si>
  <si>
    <t xml:space="preserve">CHSM66N-HC-670</t>
  </si>
  <si>
    <t xml:space="preserve">670 W, 132 half-cut cell monocrystalline module, white backsheet, white or black frame, 1500V max system Vdc</t>
  </si>
  <si>
    <t xml:space="preserve">CHSM66M(DG)/F-BH-675</t>
  </si>
  <si>
    <t xml:space="preserve">675 W, 132 half-cut cell bifacial monodrystalline module, 1500V max system Vdc</t>
  </si>
  <si>
    <t xml:space="preserve">CHSM66M-HC-675</t>
  </si>
  <si>
    <t xml:space="preserve">675 W, 132 half-cut cell monocrystalline module, white backsheet, 1500V max system Vdc</t>
  </si>
  <si>
    <t xml:space="preserve">CHSM66N(DG)/F-BH-675</t>
  </si>
  <si>
    <t xml:space="preserve">675 W, 132 half-cut cell bifacial double glass monodrystalline module, 1500V max system Vdc</t>
  </si>
  <si>
    <t xml:space="preserve">CHSM66N-HC-675</t>
  </si>
  <si>
    <t xml:space="preserve">675 W, 132 half-cut cell monocrystalline module, white backsheet, white or black frame, 1500V max system Vdc</t>
  </si>
  <si>
    <t xml:space="preserve">CHSM66N(DG)/F-BH-680</t>
  </si>
  <si>
    <t xml:space="preserve">680 W, 132 half-cut cell bifacial double glass monodrystalline module, 1500V max system Vdc</t>
  </si>
  <si>
    <t xml:space="preserve">CHSM66N-HC-680</t>
  </si>
  <si>
    <t xml:space="preserve">680 W, 132 half-cut cell monocrystalline module, white backsheet, white or black frame, 1500V max system Vdc</t>
  </si>
  <si>
    <t xml:space="preserve">CHSM66N(DG)/F-BH-685</t>
  </si>
  <si>
    <t xml:space="preserve">685 W, 132 half-cut cell bifacial double glass monodrystalline module, 1500V max system Vdc</t>
  </si>
  <si>
    <t xml:space="preserve">CHSM66N-HC-685</t>
  </si>
  <si>
    <t xml:space="preserve">685 W, 132 half-cut cell monocrystalline module, white backsheet, white or black frame, 1500V max system Vdc</t>
  </si>
  <si>
    <t xml:space="preserve">CHSM66N(DG)/F-BH-690</t>
  </si>
  <si>
    <t xml:space="preserve">690 W, 132 half-cut cell bifacial double glass monodrystalline module, 1500V max system Vdc</t>
  </si>
  <si>
    <t xml:space="preserve">CHSM66N-HC-690</t>
  </si>
  <si>
    <t xml:space="preserve">690 W, 132 half-cut cell monocrystalline module, white backsheet, white or black frame, 1500V max system Vdc</t>
  </si>
  <si>
    <t xml:space="preserve">CHSM66N(DG)/F-BH-695</t>
  </si>
  <si>
    <t xml:space="preserve">695 W, 132 half-cut cell bifacial double glass monodrystalline module, 1500V max system Vdc</t>
  </si>
  <si>
    <t xml:space="preserve">CHSM66N-HC-695</t>
  </si>
  <si>
    <t xml:space="preserve">695 W, 132 half-cut cell monocrystalline module, white backsheet, white or black frame, 1500V max system Vdc</t>
  </si>
  <si>
    <t xml:space="preserve">JA Solar</t>
  </si>
  <si>
    <t xml:space="preserve">JAM54S31-390/MR</t>
  </si>
  <si>
    <t xml:space="preserve">390 W, 108 half-cut cell monocrystalline module, black backsheet</t>
  </si>
  <si>
    <t xml:space="preserve">JAM72D09-390/BP</t>
  </si>
  <si>
    <t xml:space="preserve">390 W, 72 cell double glass bifacial monocrystalline module, 1500V max system Vdc</t>
  </si>
  <si>
    <t xml:space="preserve">UL 1703</t>
  </si>
  <si>
    <t xml:space="preserve">JAM72D10-390/MB</t>
  </si>
  <si>
    <t xml:space="preserve">390 W, 144 half-cut cell bifacial monocrystalline module, 1500V max system Vdc</t>
  </si>
  <si>
    <t xml:space="preserve">JAM72S09-390/PR</t>
  </si>
  <si>
    <t xml:space="preserve">390 W, 72 cell monocrystalline module, white backsheet, 1500V max system Vdc</t>
  </si>
  <si>
    <t xml:space="preserve">JAM72S10-390/PR</t>
  </si>
  <si>
    <t xml:space="preserve">JAM54S31-395/MR</t>
  </si>
  <si>
    <t xml:space="preserve">395 W, 108 half-cut cell monocrystalline module, black backsheet</t>
  </si>
  <si>
    <t xml:space="preserve">JAM72D10-395/MB</t>
  </si>
  <si>
    <t xml:space="preserve">395 W, 144 half-cut cell bifacial monocrystalline module, 1500V max system Vdc</t>
  </si>
  <si>
    <t xml:space="preserve">JAM72S09-395/PR</t>
  </si>
  <si>
    <t xml:space="preserve">395 W, 72 cell monocrystalline module, white backsheet, 1500V max system Vdc</t>
  </si>
  <si>
    <t xml:space="preserve">JAM72S10-395/MR</t>
  </si>
  <si>
    <t xml:space="preserve">395 W, 144 half-cut cell monocrystalline module, white backsheet</t>
  </si>
  <si>
    <t xml:space="preserve">JAM72S10-395/PR</t>
  </si>
  <si>
    <t xml:space="preserve">JAM54S30-400/MR</t>
  </si>
  <si>
    <t xml:space="preserve">400 W, 108 half-cut cell monocrystalline module, white backsheet</t>
  </si>
  <si>
    <t xml:space="preserve">JAM54S31-400/MR</t>
  </si>
  <si>
    <t xml:space="preserve">400 W, 108 half-cut cell monocrystalline module, black backsheet</t>
  </si>
  <si>
    <t xml:space="preserve">JAM72D10-400/MB</t>
  </si>
  <si>
    <t xml:space="preserve">400 W, 144 half-cut cell bifacial monocrystalline module, 1500V max system Vdc</t>
  </si>
  <si>
    <t xml:space="preserve">JAM72S09-400/PR</t>
  </si>
  <si>
    <t xml:space="preserve">400 W, 72 cell monocrystalline module, white backsheet, 1500V max system Vdc</t>
  </si>
  <si>
    <t xml:space="preserve">JAM72S10-400/MR</t>
  </si>
  <si>
    <t xml:space="preserve">400 W, 144 half-cut cell monocrystalline module, white backsheet</t>
  </si>
  <si>
    <t xml:space="preserve">JAM72S10-400/PR</t>
  </si>
  <si>
    <t xml:space="preserve">JAM54S30-405/MR</t>
  </si>
  <si>
    <t xml:space="preserve">405 W, 108 half-cell Mono PERC PV Module, white backsheet, 1500V max system Vdc</t>
  </si>
  <si>
    <t xml:space="preserve">JAM54S31-405/MR</t>
  </si>
  <si>
    <t xml:space="preserve">405 W, 108 half-cut cell monocrystalline module, black backsheet</t>
  </si>
  <si>
    <t xml:space="preserve">JAM72D10-405/MB</t>
  </si>
  <si>
    <t xml:space="preserve">405 W, 144 half-cut cell bifacial monocrystalline module, 1500V max system Vdc</t>
  </si>
  <si>
    <t xml:space="preserve">JAM72S10-405/MR</t>
  </si>
  <si>
    <t xml:space="preserve">405 W, 144 half-cut cell monocrystalline module, white backsheet</t>
  </si>
  <si>
    <t xml:space="preserve">JAM72S10-405/PR</t>
  </si>
  <si>
    <t xml:space="preserve">JAM54S30-410/MR</t>
  </si>
  <si>
    <t xml:space="preserve">410 W, 108 half-cut cell monocrystalline module, white backsheet</t>
  </si>
  <si>
    <t xml:space="preserve">JAM72D10-410/MB</t>
  </si>
  <si>
    <t xml:space="preserve">410 W, 144 half-cut cell bifacial monocrystalline module, 1500V max system Vdc</t>
  </si>
  <si>
    <t xml:space="preserve">JAM72S10-410/MR</t>
  </si>
  <si>
    <t xml:space="preserve">410 W, 144 half-cut cell monocrystalline module, white backsheet</t>
  </si>
  <si>
    <t xml:space="preserve">JAM54S30-415/MR</t>
  </si>
  <si>
    <t xml:space="preserve">415 W, 108 half-cell Mono PERC PV Module, white backsheet, 1500V max system Vdc</t>
  </si>
  <si>
    <t xml:space="preserve">JAM72S10-415/MR</t>
  </si>
  <si>
    <t xml:space="preserve">415 W, 144 half-cut cell monocrystalline module, white backsheet</t>
  </si>
  <si>
    <t xml:space="preserve">JAM72D20-435/MB</t>
  </si>
  <si>
    <t xml:space="preserve">435 W, 144 half-cut cell bifacial monocrystalline module, 1500V max system Vdc</t>
  </si>
  <si>
    <t xml:space="preserve">JAM78D10-435/MB</t>
  </si>
  <si>
    <t xml:space="preserve">435 W, 156 half-cut cell bifacial monocrystalline module, 1500V max system Vdc</t>
  </si>
  <si>
    <t xml:space="preserve">JAM78S10-435/MR</t>
  </si>
  <si>
    <t xml:space="preserve">435 W, 156 half-cell Mono PERC PV Module</t>
  </si>
  <si>
    <t xml:space="preserve">JAM72D20-440/MB</t>
  </si>
  <si>
    <t xml:space="preserve">440 W, 144 half-cut cell bifacial monocrystalline module, 1500V max system Vdc</t>
  </si>
  <si>
    <t xml:space="preserve">JAM72S20-440/MR</t>
  </si>
  <si>
    <t xml:space="preserve">JAM78D10-440/MB</t>
  </si>
  <si>
    <t xml:space="preserve">440 W, 156 half-cut cell bifacial monocrystalline module, 1500V max system Vdc</t>
  </si>
  <si>
    <t xml:space="preserve">JAM78S10-440/MR</t>
  </si>
  <si>
    <t xml:space="preserve">440 W, 156 half-cell Mono PERC PV Module</t>
  </si>
  <si>
    <t xml:space="preserve">JAM72D20-445/MB</t>
  </si>
  <si>
    <t xml:space="preserve">445 W, 144 half-cut cell bifacial monocrystalline module, 1500V max system Vdc</t>
  </si>
  <si>
    <t xml:space="preserve">JAM72S20-445/MR</t>
  </si>
  <si>
    <t xml:space="preserve">JAM78D10-445/MB</t>
  </si>
  <si>
    <t xml:space="preserve">445 W, 156 half-cut cell bifacial monocrystalline module, 1500V max system Vdc</t>
  </si>
  <si>
    <t xml:space="preserve">JAM78S10-445/MR</t>
  </si>
  <si>
    <t xml:space="preserve">445 W, 156 half-cell Mono PERC PV Module</t>
  </si>
  <si>
    <t xml:space="preserve">JAM72D20-450/MB</t>
  </si>
  <si>
    <t xml:space="preserve">450 W, 144 half-cut cell bifacial monocrystalline module, 1500V max system Vdc</t>
  </si>
  <si>
    <t xml:space="preserve">JAM72S20-450/MR</t>
  </si>
  <si>
    <t xml:space="preserve">JAM78S10-450/MR</t>
  </si>
  <si>
    <t xml:space="preserve">450 W, 156 half-cell Mono PERC PV Module</t>
  </si>
  <si>
    <t xml:space="preserve">JAM72D20-455/MB</t>
  </si>
  <si>
    <t xml:space="preserve">455 W, 144 half-cut cell bifacial monocrystalline module, 1500V max system Vdc</t>
  </si>
  <si>
    <t xml:space="preserve">JAM72S20-455/MR</t>
  </si>
  <si>
    <t xml:space="preserve">JAM78S10-455/MR</t>
  </si>
  <si>
    <t xml:space="preserve">455 W, 156 half-cell Mono PERC PV Module</t>
  </si>
  <si>
    <t xml:space="preserve">JAM72D20-460/MB</t>
  </si>
  <si>
    <t xml:space="preserve">460 W, 144 half-cut cell bifacial monocrystalline module, 1500V max system Vdc</t>
  </si>
  <si>
    <t xml:space="preserve">JAM72S20-460/MR</t>
  </si>
  <si>
    <t xml:space="preserve">460 W, 144 half-cut cell monocrystalline module, white backsheet, 1500V max system Vdc</t>
  </si>
  <si>
    <t xml:space="preserve">JAM72D30-530/MB</t>
  </si>
  <si>
    <t xml:space="preserve">530 W, 144 half-cut cell bifacial monocrystalline module, 1500V max system Vdc</t>
  </si>
  <si>
    <t xml:space="preserve">JAM72S30-530/MR</t>
  </si>
  <si>
    <t xml:space="preserve">530 W, 144 half-cell Mono PERC PV Module, white backsheet, 1500V max system Vdc</t>
  </si>
  <si>
    <t xml:space="preserve">JAM72D30-535/MB</t>
  </si>
  <si>
    <t xml:space="preserve">535 W, 144 half-cut cell bifacial monocrystalline module, 1500V max system Vdc</t>
  </si>
  <si>
    <t xml:space="preserve">JAM72S30-535/MR</t>
  </si>
  <si>
    <t xml:space="preserve">535 W, 144 half-cell Mono PERC PV Module, white backsheet, 1500V max system Vdc</t>
  </si>
  <si>
    <t xml:space="preserve">JAM72D30-540/MB</t>
  </si>
  <si>
    <t xml:space="preserve">540 W, 144 half-cut cell bifacial monocrystalline module, 1500V max system Vdc</t>
  </si>
  <si>
    <t xml:space="preserve">JAM72S30-540/MR</t>
  </si>
  <si>
    <t xml:space="preserve">540 W, 144 half-cell Mono PERC PV Module, white backsheet, 1500V max system Vdc</t>
  </si>
  <si>
    <t xml:space="preserve">JAM72D30-545/MB</t>
  </si>
  <si>
    <t xml:space="preserve">545 W, 144 half-cut cell bifacial monocrystalline module, 1500V max system Vdc</t>
  </si>
  <si>
    <t xml:space="preserve">JAM72S30-545/MR</t>
  </si>
  <si>
    <t xml:space="preserve">545 W, 144 half-cell Mono PERC PV Module, white backsheet, 1500V max system Vdc</t>
  </si>
  <si>
    <t xml:space="preserve">JAM72D30-550/MB</t>
  </si>
  <si>
    <t xml:space="preserve">550 W, 144 half-cut cell bifacial monocrystalline module, 1500V max system Vdc</t>
  </si>
  <si>
    <t xml:space="preserve">JAM72S30-550/MR</t>
  </si>
  <si>
    <t xml:space="preserve">550 W, 144 half-cell Mono PERC PV Module, white backsheet, 1500V max system Vdc</t>
  </si>
  <si>
    <t xml:space="preserve">JAM72S30-555/MR</t>
  </si>
  <si>
    <t xml:space="preserve">555 W, 144 half-cell Mono PERC PV Module, white backsheet, 1500V max system Vdc</t>
  </si>
  <si>
    <t xml:space="preserve">JAM78D30-580/MB</t>
  </si>
  <si>
    <t xml:space="preserve">580 W, 156 half-cut cell bifacial monocrystalline module, 1500V max system Vdc</t>
  </si>
  <si>
    <t xml:space="preserve">JAM78D30-585/MB</t>
  </si>
  <si>
    <t xml:space="preserve">585 W, 156 half-cut cell bifacial monocrystalline module, 1500V max system Vdc</t>
  </si>
  <si>
    <t xml:space="preserve">JAM78D30-590/MB</t>
  </si>
  <si>
    <t xml:space="preserve">590 W, 156 half-cut cell bifacial monocrystalline module, 1500V max system Vdc</t>
  </si>
  <si>
    <t xml:space="preserve">JAM78D30-595/MB</t>
  </si>
  <si>
    <t xml:space="preserve">595 W, 156 half-cut cell bifacial monocrystalline module, 1500V max system Vdc</t>
  </si>
  <si>
    <t xml:space="preserve">JAM78D30-600/MB</t>
  </si>
  <si>
    <t xml:space="preserve">600 W, 156 half-cut cell bifacial monocrystalline module, 1500V max system Vdc</t>
  </si>
  <si>
    <t xml:space="preserve">JAM78D30-605/MB</t>
  </si>
  <si>
    <t xml:space="preserve">605 W, 156 half-cut cell bifacial monocrystalline module, 1500V max system Vdc</t>
  </si>
  <si>
    <t xml:space="preserve">Jinko Solar Co., Ltd</t>
  </si>
  <si>
    <t xml:space="preserve">JKM390M-66H</t>
  </si>
  <si>
    <t xml:space="preserve">390 W, 132 half-cut cell monocrystalline module, 1000V max system Vdc</t>
  </si>
  <si>
    <t xml:space="preserve">JKM390M-66H-V</t>
  </si>
  <si>
    <t xml:space="preserve">390 W, 132 half-cut cell monocrystalline module, 1500V max system Vdc</t>
  </si>
  <si>
    <t xml:space="preserve">JKM390M-6RL3</t>
  </si>
  <si>
    <t xml:space="preserve">390 W, 132 half-cut cell, monocrystalline module, 1000V max system Vdc</t>
  </si>
  <si>
    <t xml:space="preserve">JKM390M-6RL3-B</t>
  </si>
  <si>
    <t xml:space="preserve">390 W, 132 half-cut cell monocrystalline module, black backsheet, 1000V max system Vdc</t>
  </si>
  <si>
    <t xml:space="preserve">JKM390M-6RL3-TV</t>
  </si>
  <si>
    <t xml:space="preserve">390 W, 132 half-cut cell monocrystalline module, white backsheet, 1500V max system Vdc</t>
  </si>
  <si>
    <t xml:space="preserve">JKM390M-6RL3-V</t>
  </si>
  <si>
    <t xml:space="preserve">390 W, 132 half-cut cell, monocrystalline module, 1500V max system Vdc</t>
  </si>
  <si>
    <t xml:space="preserve">JKM390M-72BL</t>
  </si>
  <si>
    <t xml:space="preserve">390 W, 72 cell monocrystalline module, black backsheet, 1000V max system Vdc</t>
  </si>
  <si>
    <t xml:space="preserve">JKM390M-72HBL</t>
  </si>
  <si>
    <t xml:space="preserve">390 W, 72 half cut cell monocrystalline module, black backsheet, 1000V max system Vdc</t>
  </si>
  <si>
    <t xml:space="preserve">JKM390M-72HBL-Q</t>
  </si>
  <si>
    <t xml:space="preserve">390 W, 144 half-cut cell monocrystalline module, black backsheet, 1000V max system Vdc</t>
  </si>
  <si>
    <t xml:space="preserve">JKM390M-72HBL-V</t>
  </si>
  <si>
    <t xml:space="preserve">390 W monocrystalline module, 1500V max system Vdc</t>
  </si>
  <si>
    <t xml:space="preserve">JKM390M-72HL</t>
  </si>
  <si>
    <t xml:space="preserve">390 W, 144 half cell monocrystalline module, white substrate, 1000V max system Vdc</t>
  </si>
  <si>
    <t xml:space="preserve">JKM390M-72HL-BDVP</t>
  </si>
  <si>
    <t xml:space="preserve">390 W, 144 cell double glass bifacial monocrystalline module, 1500V max system Vdc</t>
  </si>
  <si>
    <t xml:space="preserve">UL 61730, UL 1703</t>
  </si>
  <si>
    <t xml:space="preserve">JKM390M-72HL-Q</t>
  </si>
  <si>
    <t xml:space="preserve">390 W, 144 half-cut cell monocrystalline module, white backsheet, 1000V max system Vdc</t>
  </si>
  <si>
    <t xml:space="preserve">JKM390M-72HL-TV</t>
  </si>
  <si>
    <t xml:space="preserve">390 W, 144 cell bifacial monocrystalline module, 1500V max system Vdc</t>
  </si>
  <si>
    <t xml:space="preserve">JKM390M-72HL-V</t>
  </si>
  <si>
    <t xml:space="preserve">390 W, 144 half cell monocrystalline module, white substrate, 1500V max system Vdc</t>
  </si>
  <si>
    <t xml:space="preserve">JKM390M-72HL-V-Q</t>
  </si>
  <si>
    <t xml:space="preserve">JKM390M-72L</t>
  </si>
  <si>
    <t xml:space="preserve">390 W, 72 cell monocrystalline module, white substrate, 1000V max system Vdc</t>
  </si>
  <si>
    <t xml:space="preserve">JKM390M-72L-V</t>
  </si>
  <si>
    <t xml:space="preserve">390 W, 72 cell monocrystalline module, white substrate, 1500V max system Vdc</t>
  </si>
  <si>
    <t xml:space="preserve">JKM390N-54HL4-B</t>
  </si>
  <si>
    <t xml:space="preserve">390 W, 108 cell monocrystalline module, 1000V max system Vdc</t>
  </si>
  <si>
    <t xml:space="preserve">JKM390N-6RL3</t>
  </si>
  <si>
    <t xml:space="preserve">JKM390N-6RL3-B</t>
  </si>
  <si>
    <t xml:space="preserve">JKM390N-6RL3-V</t>
  </si>
  <si>
    <t xml:space="preserve">JKM390N-72H-MBB</t>
  </si>
  <si>
    <t xml:space="preserve">390 W, 144 half-cut cell monocrystalline module, 1000V max system Vdc</t>
  </si>
  <si>
    <t xml:space="preserve">JKM390N-72H-MBB-B</t>
  </si>
  <si>
    <t xml:space="preserve">JKM390N-72H-MBB-V</t>
  </si>
  <si>
    <t xml:space="preserve">JKMS390M-72HL-TI</t>
  </si>
  <si>
    <t xml:space="preserve">390 W, 144 half cell monocrystalline module with rapid shutdown device, white substrate, 1000V max system Vdc</t>
  </si>
  <si>
    <t xml:space="preserve">UL 1741</t>
  </si>
  <si>
    <t xml:space="preserve">JKMS390M-72HL-TI-Q</t>
  </si>
  <si>
    <t xml:space="preserve">390 W, 144 half cell monocrystalline module with rapid shutdown junction box, white substrate, 1000V max system Vdc</t>
  </si>
  <si>
    <t xml:space="preserve">JKMS390M-72HL-V-MX3</t>
  </si>
  <si>
    <t xml:space="preserve">390 W, 144 half cut cell monocrystalline module with DC optimizer junction box, white substrate, 1500V max system Vdc</t>
  </si>
  <si>
    <t xml:space="preserve">JKMS390M-72HL-V-MX3-Q</t>
  </si>
  <si>
    <t xml:space="preserve">JKMS390M-72HL-V-TI</t>
  </si>
  <si>
    <t xml:space="preserve">390 W, 144 half cell monocrystalline module with rapid shutdown device, white substrate, 1500V max system Vdc</t>
  </si>
  <si>
    <t xml:space="preserve">JKMS390M-72HL-V-TI-Q</t>
  </si>
  <si>
    <t xml:space="preserve">390 W, 144 half cell monocrystalline module with rapid shutdown junction box, white substrate, 1500V max system Vdc</t>
  </si>
  <si>
    <t xml:space="preserve">JKMS390M-72L-TI</t>
  </si>
  <si>
    <t xml:space="preserve">390 W, 72 cell monocrystalline module with rapid shutdown device, white substrate, 1000V max system Vdc</t>
  </si>
  <si>
    <t xml:space="preserve">JKMS390M-72L-V-MX3</t>
  </si>
  <si>
    <t xml:space="preserve">390 W, 72 cell monocrystalline module with DC optimizer junction box, white substrate, 1500V max system Vdc</t>
  </si>
  <si>
    <t xml:space="preserve">JKMS390M-72L-V-TI</t>
  </si>
  <si>
    <t xml:space="preserve">390 W, 72 cell monocrystalline module with rapid shutdown device, white substrate, 1500V max system Vdc</t>
  </si>
  <si>
    <t xml:space="preserve">JKM395M-6RL3</t>
  </si>
  <si>
    <t xml:space="preserve">395 W, 132 half-cut cell, monocrystalline module, 1000V max system Vdc</t>
  </si>
  <si>
    <t xml:space="preserve">JKM395M-6RL3-B</t>
  </si>
  <si>
    <t xml:space="preserve">395 W, 132 half-cut cell monocrystalline module, black backsheet, 1000V max system Vdc</t>
  </si>
  <si>
    <t xml:space="preserve">JKM395M-6RL3-TV</t>
  </si>
  <si>
    <t xml:space="preserve">395 W, 132 half-cut cell monocrystalline module, white backsheet, 1500V max system Vdc</t>
  </si>
  <si>
    <t xml:space="preserve">JKM395M-6RL3-V</t>
  </si>
  <si>
    <t xml:space="preserve">395 W, 132 half-cut cell, monocrystalline module, 1500V max system Vdc</t>
  </si>
  <si>
    <t xml:space="preserve">JKM395M-72BL</t>
  </si>
  <si>
    <t xml:space="preserve">395 W, 72 cell monocrystalline module, black backsheet, 1000V max system Vdc</t>
  </si>
  <si>
    <t xml:space="preserve">JKM395M-72HBL</t>
  </si>
  <si>
    <t xml:space="preserve">395 W, 144 half cut cell monocrystalline module, black backsheet, 1000V max system Vdc</t>
  </si>
  <si>
    <t xml:space="preserve">JKM395M-72HBL-Q</t>
  </si>
  <si>
    <t xml:space="preserve">395 W, 144 half-cut cell monocrystalline module, black backsheet, 1000V max system Vdc</t>
  </si>
  <si>
    <t xml:space="preserve">JKM395M-72HBL-V</t>
  </si>
  <si>
    <t xml:space="preserve">395 W monocrystalline module, 1500V max system Vdc</t>
  </si>
  <si>
    <t xml:space="preserve">JKM395M-72HL</t>
  </si>
  <si>
    <t xml:space="preserve">395 W, 144 half cell monocrystalline module, white substrate, 1000V max system Vdc</t>
  </si>
  <si>
    <t xml:space="preserve">JKM395M-72HL-BDVP</t>
  </si>
  <si>
    <t xml:space="preserve">395 W, 144 cell double glass bifacial monocrystalline module, 1500V max system Vdc</t>
  </si>
  <si>
    <t xml:space="preserve">JKM395M-72HL-Q</t>
  </si>
  <si>
    <t xml:space="preserve">395 W, 144 half-cut cell monocrystalline module, white backsheet, 1000V max system Vdc</t>
  </si>
  <si>
    <t xml:space="preserve">JKM395M-72HL-TV</t>
  </si>
  <si>
    <t xml:space="preserve">395 W, 144 cell bifacial monocrystalline module, 1500V max system Vdc</t>
  </si>
  <si>
    <t xml:space="preserve">JKM395M-72HL-TV-Q</t>
  </si>
  <si>
    <t xml:space="preserve">JKM395M-72HL-V</t>
  </si>
  <si>
    <t xml:space="preserve">395 W, 144 half cell monocrystalline module, white substrate, 1500V max system Vdc</t>
  </si>
  <si>
    <t xml:space="preserve">JKM395M-72HL-V-Q</t>
  </si>
  <si>
    <t xml:space="preserve">JKM395M-72L</t>
  </si>
  <si>
    <t xml:space="preserve">395 W, 72 cell monocrystalline module, white substrate, 1000V max system Vdc</t>
  </si>
  <si>
    <t xml:space="preserve">JKM395M-72L-V</t>
  </si>
  <si>
    <t xml:space="preserve">395 W, 72 cell monocrystalline module, white substrate, 1500V max system Vdc</t>
  </si>
  <si>
    <t xml:space="preserve">JKM395N-54HL4-B</t>
  </si>
  <si>
    <t xml:space="preserve">395 W, 108 cell monocrystalline module, 1000V max system Vdc</t>
  </si>
  <si>
    <t xml:space="preserve">JKM395N-6RL3</t>
  </si>
  <si>
    <t xml:space="preserve">395 W, 132 half-cut cell monocrystalline module, 1000V max system Vdc</t>
  </si>
  <si>
    <t xml:space="preserve">JKM395N-6RL3-B</t>
  </si>
  <si>
    <t xml:space="preserve">JKM395N-6RL3-V</t>
  </si>
  <si>
    <t xml:space="preserve">JKM395N-72H-MBB</t>
  </si>
  <si>
    <t xml:space="preserve">395 W, 144 half-cut cell monocrystalline module, 1000V max system Vdc</t>
  </si>
  <si>
    <t xml:space="preserve">JKM395N-72H-MBB-B</t>
  </si>
  <si>
    <t xml:space="preserve">JKM395N-72H-MBB-V</t>
  </si>
  <si>
    <t xml:space="preserve">JKMS395M-72HL-TI</t>
  </si>
  <si>
    <t xml:space="preserve">395 W, 144 half cell monocrystalline module with rapid shutdown device, white substrate, 1000V max system Vdc</t>
  </si>
  <si>
    <t xml:space="preserve">JKMS395M-72HL-TI-Q</t>
  </si>
  <si>
    <t xml:space="preserve">395 W, 144 half cell monocrystalline module with rapid shutdown junction box, white substrate, 1000V max system Vdc</t>
  </si>
  <si>
    <t xml:space="preserve">JKMS395M-72HL-V-MX3</t>
  </si>
  <si>
    <t xml:space="preserve">395 W, 144 half cut cell monocrystalline module with DC optimizer junction box, white substrate, 1500V max system Vdc</t>
  </si>
  <si>
    <t xml:space="preserve">JKMS395M-72HL-V-MX3-Q</t>
  </si>
  <si>
    <t xml:space="preserve">JKMS395M-72HL-V-TI</t>
  </si>
  <si>
    <t xml:space="preserve">395 W, 144 half cell monocrystalline module with rapid shutdown device, white substrate, 1500V max system Vdc</t>
  </si>
  <si>
    <t xml:space="preserve">JKMS395M-72HL-V-TI-Q</t>
  </si>
  <si>
    <t xml:space="preserve">395 W, 144 half cell monocrystalline module with rapid shutdown junction box, white substrate, 1500V max system Vdc</t>
  </si>
  <si>
    <t xml:space="preserve">JKMS395M-72L-TI</t>
  </si>
  <si>
    <t xml:space="preserve">395 W, 72 cell monocrystalline module with rapid shutdown device, white substrate, 1000V max system Vdc</t>
  </si>
  <si>
    <t xml:space="preserve">JKMS395M-72L-V-MX3</t>
  </si>
  <si>
    <t xml:space="preserve">395 W, 72 cell monocrystalline module with DC optimizer junction box, white substrate, 1500V max system Vdc</t>
  </si>
  <si>
    <t xml:space="preserve">JKMS395M-72L-V-TI</t>
  </si>
  <si>
    <t xml:space="preserve">395 W, 72 cell monocrystalline module with rapid shutdown device, white substrate, 1500V max system Vdc</t>
  </si>
  <si>
    <t xml:space="preserve">JKM400M-6RL3</t>
  </si>
  <si>
    <t xml:space="preserve">400 W, 132 half-cut cell, monocrystalline module, 1000V max system Vdc</t>
  </si>
  <si>
    <t xml:space="preserve">JKM400M-6RL3-B</t>
  </si>
  <si>
    <t xml:space="preserve">400 W, 132 half-cut cell monocrystalline module, black backsheet, 1000V max system Vdc</t>
  </si>
  <si>
    <t xml:space="preserve">JKM400M-6RL3-TV</t>
  </si>
  <si>
    <t xml:space="preserve">400 W, 132 half-cut cell monocrystalline module, white backsheet, 1500V max system Vdc</t>
  </si>
  <si>
    <t xml:space="preserve">JKM400M-6RL3-V</t>
  </si>
  <si>
    <t xml:space="preserve">400 W, 132 half-cut cell, monocrystalline module, 1500V max system Vdc</t>
  </si>
  <si>
    <t xml:space="preserve">JKM400M-72BL</t>
  </si>
  <si>
    <t xml:space="preserve">400 W, 72 cell monocrystalline module, black backsheet, 1000V max system Vdc</t>
  </si>
  <si>
    <t xml:space="preserve">JKM400M-72HBL</t>
  </si>
  <si>
    <t xml:space="preserve">400 W, 144 half cut cell monocrystalline module, black backsheet, 1000V max system Vdc</t>
  </si>
  <si>
    <t xml:space="preserve">JKM400M-72HBL-Q</t>
  </si>
  <si>
    <t xml:space="preserve">400 W, 144 half-cut cell monocrystalline module, black backsheet, 1000V max system Vdc</t>
  </si>
  <si>
    <t xml:space="preserve">JKM400M-72HBL-V</t>
  </si>
  <si>
    <t xml:space="preserve">400 W monocrystalline module, 1500V max system Vdc</t>
  </si>
  <si>
    <t xml:space="preserve">JKM400M-72HL</t>
  </si>
  <si>
    <t xml:space="preserve">400 W, 144 half cell monocrystalline module, white substrate, 1000V max system Vdc</t>
  </si>
  <si>
    <t xml:space="preserve">JKM400M-72HL-BDVP</t>
  </si>
  <si>
    <t xml:space="preserve">400 W, 144 cell double glass bifacial monocrystalline module, 1500V max system Vdc</t>
  </si>
  <si>
    <t xml:space="preserve">JKM400M-72HL-Q</t>
  </si>
  <si>
    <t xml:space="preserve">400 W, 144 half-cut cell monocrystalline module, white backsheet, 1000V max system Vdc</t>
  </si>
  <si>
    <t xml:space="preserve">JKM400M-72HL-TV</t>
  </si>
  <si>
    <t xml:space="preserve">400 W, 144 cell bifacial monocrystalline module, 1500V max system Vdc</t>
  </si>
  <si>
    <t xml:space="preserve">JKM400M-72HL-TV-Q</t>
  </si>
  <si>
    <t xml:space="preserve">JKM400M-72HL-V</t>
  </si>
  <si>
    <t xml:space="preserve">400 W, 144 half cell monocrystalline module, white substrate, 1500V max system Vdc</t>
  </si>
  <si>
    <t xml:space="preserve">JKM400M-72HL-V-Q</t>
  </si>
  <si>
    <t xml:space="preserve">JKM400M-72L</t>
  </si>
  <si>
    <t xml:space="preserve">400 W, 72 cell monocrystalline module, white substrate, 1000V max system Vdc</t>
  </si>
  <si>
    <t xml:space="preserve">JKM400M-72L-V</t>
  </si>
  <si>
    <t xml:space="preserve">400 W, 72 cell monocrystalline module, white substrate, 1500V max system Vdc</t>
  </si>
  <si>
    <t xml:space="preserve">JKM400N-54HL4-B</t>
  </si>
  <si>
    <t xml:space="preserve">400 W, 108 cell monocrystalline module, 1000V max system Vdc</t>
  </si>
  <si>
    <t xml:space="preserve">JKM400N-6RL3</t>
  </si>
  <si>
    <t xml:space="preserve">400 W, 132 half-cut cell monocrystalline module, 1000V max system Vdc</t>
  </si>
  <si>
    <t xml:space="preserve">JKM400N-6RL3-B</t>
  </si>
  <si>
    <t xml:space="preserve">JKM400N-6RL3-V</t>
  </si>
  <si>
    <t xml:space="preserve">JKM400N-72H-MBB</t>
  </si>
  <si>
    <t xml:space="preserve">400 W, 144 half-cut cell monocrystalline module, 1000V max system Vdc</t>
  </si>
  <si>
    <t xml:space="preserve">JKM400N-72H-MBB-B</t>
  </si>
  <si>
    <t xml:space="preserve">JKM400N-72H-MBB-V</t>
  </si>
  <si>
    <t xml:space="preserve">JKMS400M-72HL-TI</t>
  </si>
  <si>
    <t xml:space="preserve">400 W, 144 half cell monocrystalline module with rapid shutdown device, white substrate, 1000V max system Vdc</t>
  </si>
  <si>
    <t xml:space="preserve">JKMS400M-72HL-TI-Q</t>
  </si>
  <si>
    <t xml:space="preserve">400 W, 144 half cell monocrystalline module with rapid shutdown junction box, white substrate, 1000V max system Vdc</t>
  </si>
  <si>
    <t xml:space="preserve">JKMS400M-72HL-V-TI</t>
  </si>
  <si>
    <t xml:space="preserve">400 W, 144 half cell monocrystalline module with rapid shutdown device, white substrate, 1500V max system Vdc</t>
  </si>
  <si>
    <t xml:space="preserve">JKMS400M-72HL-V-TI-Q</t>
  </si>
  <si>
    <t xml:space="preserve">400 W, 144 half cell monocrystalline module with rapid shutdown junction box, white substrate, 1500V max system Vdc</t>
  </si>
  <si>
    <t xml:space="preserve">JKMS400M-72L-TI</t>
  </si>
  <si>
    <t xml:space="preserve">400 W, 72 cell monocrystalline module with rapid shutdown device, white substrate, 1000V max system Vdc</t>
  </si>
  <si>
    <t xml:space="preserve">JKMS400M-72L-V-TI</t>
  </si>
  <si>
    <t xml:space="preserve">400 W, 72 cell monocrystalline module with rapid shutdown device, white substrate, 1500V max system Vdc</t>
  </si>
  <si>
    <t xml:space="preserve">JKM405M-72HBL</t>
  </si>
  <si>
    <t xml:space="preserve">405 W, 144 half cut cell monocrystalline module, black backsheet, 1000V max system Vdc</t>
  </si>
  <si>
    <t xml:space="preserve">JKM405M-72HBL-Q</t>
  </si>
  <si>
    <t xml:space="preserve">405 W, 144 half-cut cell monocrystalline module, black backsheet, 1000V max system Vdc</t>
  </si>
  <si>
    <t xml:space="preserve">JKM405M-72HBL-V</t>
  </si>
  <si>
    <t xml:space="preserve">405 W monocrystalline module, 1500V max system Vdc</t>
  </si>
  <si>
    <t xml:space="preserve">JKM405M-72HL</t>
  </si>
  <si>
    <t xml:space="preserve">405 W, 144 half cell monocrystalline module, white substrate, 1000V max system Vdc</t>
  </si>
  <si>
    <t xml:space="preserve">JKM405M-72HL-BDVP</t>
  </si>
  <si>
    <t xml:space="preserve">405 W, 144 cell double glass bifacial monocrystalline module, 1500V max system Vdc</t>
  </si>
  <si>
    <t xml:space="preserve">JKM405M-72HL-Q</t>
  </si>
  <si>
    <t xml:space="preserve">405 W, 144 half-cut cell monocrystalline module, white backsheet, 1000V max system Vdc</t>
  </si>
  <si>
    <t xml:space="preserve">JKM405M-72HL-TV</t>
  </si>
  <si>
    <t xml:space="preserve">405 W, 144 cell bifacial monocrystalline module, 1500V max system Vdc</t>
  </si>
  <si>
    <t xml:space="preserve">JKM405M-72HL-TV-Q</t>
  </si>
  <si>
    <t xml:space="preserve">JKM405M-72HL-V</t>
  </si>
  <si>
    <t xml:space="preserve">405 W, 144 half cell monocrystalline module, white substrate, 1500V max system Vdc</t>
  </si>
  <si>
    <t xml:space="preserve">JKM405M-72HL-V-Q</t>
  </si>
  <si>
    <t xml:space="preserve">JKM405M-78H</t>
  </si>
  <si>
    <t xml:space="preserve">405 W, 156 half-cut cell monocrystalline module, 1000V max system Vdc</t>
  </si>
  <si>
    <t xml:space="preserve">JKM405M-78HB</t>
  </si>
  <si>
    <t xml:space="preserve">405 W, 156 half-cut cell monocrystalline module, black backsheet, 1000V max system Vdc</t>
  </si>
  <si>
    <t xml:space="preserve">JKM405M-78H-TV</t>
  </si>
  <si>
    <t xml:space="preserve">405 W, 156 half-cut cell monocrystalline module, 1500V max system Vdc</t>
  </si>
  <si>
    <t xml:space="preserve">JKM405M-78H-V</t>
  </si>
  <si>
    <t xml:space="preserve">JKM405N-54HL4-B</t>
  </si>
  <si>
    <t xml:space="preserve">405 W, 108 cell monocrystalline module, 1000V max system Vdc</t>
  </si>
  <si>
    <t xml:space="preserve">JKM405N-54HL4R-B</t>
  </si>
  <si>
    <t xml:space="preserve">JKM405N-72H-MBB</t>
  </si>
  <si>
    <t xml:space="preserve">405 W, 144 half-cut cell monocrystalline module, 1000V max system Vdc</t>
  </si>
  <si>
    <t xml:space="preserve">JKM405N-72H-MBB-V</t>
  </si>
  <si>
    <t xml:space="preserve">JKMS405M-72HL-TI</t>
  </si>
  <si>
    <t xml:space="preserve">405 W, 144 half cell monocrystalline module with rapid shutdown device, white substrate, 1000V max system Vdc</t>
  </si>
  <si>
    <t xml:space="preserve">JKMS405M-72HL-TI-Q</t>
  </si>
  <si>
    <t xml:space="preserve">405 W, 144 half cell monocrystalline module with rapid shutdown junction box, white substrate, 1000V max system Vdc</t>
  </si>
  <si>
    <t xml:space="preserve">JKMS405M-72HL-V-TI</t>
  </si>
  <si>
    <t xml:space="preserve">405 W, 144 half cell monocrystalline module with rapid shutdown device, white substrate, 1500V max system Vdc</t>
  </si>
  <si>
    <t xml:space="preserve">JKMS405M-72HL-V-TI-Q</t>
  </si>
  <si>
    <t xml:space="preserve">405 W, 144 half cell monocrystalline module with rapid shutdown junction box, white substrate, 1500V max system Vdc</t>
  </si>
  <si>
    <t xml:space="preserve">JKM410M-72HBL</t>
  </si>
  <si>
    <t xml:space="preserve">410 W, 144 half cut cell monocrystalline module, black backsheet, 1000V max system Vdc</t>
  </si>
  <si>
    <t xml:space="preserve">JKM410M-72HBL-Q</t>
  </si>
  <si>
    <t xml:space="preserve">410 W, 144 half-cut cell monocrystalline module, black backsheet, 1000V max system Vdc</t>
  </si>
  <si>
    <t xml:space="preserve">JKM410M-72HBL-V</t>
  </si>
  <si>
    <t xml:space="preserve">410 W monocrystalline module, 1500V max system Vdc</t>
  </si>
  <si>
    <t xml:space="preserve">JKM410M-72HL</t>
  </si>
  <si>
    <t xml:space="preserve">410 W, 144 half cell monocrystalline module, white substrate, 1000V max system Vdc</t>
  </si>
  <si>
    <t xml:space="preserve">JKM410M-72HL-Q</t>
  </si>
  <si>
    <t xml:space="preserve">410 W, 144 half-cut cell monocrystalline module, white backsheet, 1000V max system Vdc</t>
  </si>
  <si>
    <t xml:space="preserve">JKM410M-72HL-TV</t>
  </si>
  <si>
    <t xml:space="preserve">410 W, 144 cell bifacial monocrystalline module, 1500V max system Vdc</t>
  </si>
  <si>
    <t xml:space="preserve">JKM410M-72HL-TV-Q</t>
  </si>
  <si>
    <t xml:space="preserve">JKM410M-72HL-V</t>
  </si>
  <si>
    <t xml:space="preserve">410 W, 144 half cell monocrystalline module, white substrate, 1500V max system Vdc</t>
  </si>
  <si>
    <t xml:space="preserve">JKM410M-72HL-V-Q</t>
  </si>
  <si>
    <t xml:space="preserve">JKM410M-78H</t>
  </si>
  <si>
    <t xml:space="preserve">410 W, 156 half-cut cell monocrystalline module, 1000V max system Vdc</t>
  </si>
  <si>
    <t xml:space="preserve">JKM410M-78HB</t>
  </si>
  <si>
    <t xml:space="preserve">410 W, 156 half-cut cell monocrystalline module, black backsheet, 1000V max system Vdc</t>
  </si>
  <si>
    <t xml:space="preserve">JKM410M-78H-TV</t>
  </si>
  <si>
    <t xml:space="preserve">410 W, 156 half-cut cell monocrystalline module, 1500V max system Vdc</t>
  </si>
  <si>
    <t xml:space="preserve">JKM410M-78H-V</t>
  </si>
  <si>
    <t xml:space="preserve">JKM410N-54HL4-B</t>
  </si>
  <si>
    <t xml:space="preserve">410 W, 108 cell monocrystalline module, 1000V max system Vdc</t>
  </si>
  <si>
    <t xml:space="preserve">JKM410N-54HL4R-B</t>
  </si>
  <si>
    <t xml:space="preserve">JKM410N-72H-MBB</t>
  </si>
  <si>
    <t xml:space="preserve">410 W, 144 half-cut cell monocrystalline module, 1000V max system Vdc</t>
  </si>
  <si>
    <t xml:space="preserve">JKM410N-72H-MBB-V</t>
  </si>
  <si>
    <t xml:space="preserve">JKMS410M-72HL-TI</t>
  </si>
  <si>
    <t xml:space="preserve">410 W, 144 half cell monocrystalline module with rapid shutdown device, white substrate, 1000V max system Vdc</t>
  </si>
  <si>
    <t xml:space="preserve">JKMS410M-72HL-TI-Q</t>
  </si>
  <si>
    <t xml:space="preserve">410 W, 144 half cell monocrystalline module with rapid shutdown junction box, white substrate, 1000V max system Vdc</t>
  </si>
  <si>
    <t xml:space="preserve">JKMS410M-72HL-V-TI</t>
  </si>
  <si>
    <t xml:space="preserve">410 W, 144 half cell monocrystalline module with rapid shutdown device, white substrate, 1500V max system Vdc</t>
  </si>
  <si>
    <t xml:space="preserve">JKMS410M-72HL-V-TI-Q</t>
  </si>
  <si>
    <t xml:space="preserve">410 W, 144 half cell monocrystalline module with rapid shutdown junction box, white substrate, 1500V max system Vdc</t>
  </si>
  <si>
    <t xml:space="preserve">JKM415M-6TL4</t>
  </si>
  <si>
    <t xml:space="preserve">415 W, 120 half-cut cell monocrystalline module, white backsheet, 1000V max system Vdc</t>
  </si>
  <si>
    <t xml:space="preserve">JKM415M-6TL4-V</t>
  </si>
  <si>
    <t xml:space="preserve">415 W, 120 half-cut cell monocrystalline module, white backsheet, 1500V max system Vdc</t>
  </si>
  <si>
    <t xml:space="preserve">JKM415M-72HBL</t>
  </si>
  <si>
    <t xml:space="preserve">415 W, 144 half cut cell monocrystalline module, black backsheet, 1000V max system Vdc</t>
  </si>
  <si>
    <t xml:space="preserve">JKM415M-72HBL-Q</t>
  </si>
  <si>
    <t xml:space="preserve">415 W, 144 half-cut cell monocrystalline module, black backsheet, 1000V max system Vdc</t>
  </si>
  <si>
    <t xml:space="preserve">JKM415M-72HBL-V</t>
  </si>
  <si>
    <t xml:space="preserve">415 W monocrystalline module, 1500V max system Vdc</t>
  </si>
  <si>
    <t xml:space="preserve">JKM415M-72HL</t>
  </si>
  <si>
    <t xml:space="preserve">415 W, 144 half cell monocrystalline module, white substrate, 1000V max system Vdc</t>
  </si>
  <si>
    <t xml:space="preserve">JKM415M-72HL-Q</t>
  </si>
  <si>
    <t xml:space="preserve">415 W, 144 half-cut cell monocrystalline module, white backsheet, 1000V max system Vdc</t>
  </si>
  <si>
    <t xml:space="preserve">JKM415M-72HL-TV</t>
  </si>
  <si>
    <t xml:space="preserve">415 W, 144 cell bifacial monocrystalline module, 1500V max system Vdc</t>
  </si>
  <si>
    <t xml:space="preserve">JKM415M-72HL-TV-Q</t>
  </si>
  <si>
    <t xml:space="preserve">415 W, 144 half-cut cell bifacial monocrystalline module, 1500V max system Vdc</t>
  </si>
  <si>
    <t xml:space="preserve">JKM415M-72HL-V</t>
  </si>
  <si>
    <t xml:space="preserve">415 W, 144 half cell monocrystalline module, white substrate, 1500V max system Vdc</t>
  </si>
  <si>
    <t xml:space="preserve">JKM415M-72HL-V-Q</t>
  </si>
  <si>
    <t xml:space="preserve">JKM415M-78H</t>
  </si>
  <si>
    <t xml:space="preserve">415 W, 156 half-cut cell monocrystalline module, 1000V max system Vdc</t>
  </si>
  <si>
    <t xml:space="preserve">JKM415M-78HB</t>
  </si>
  <si>
    <t xml:space="preserve">415 W, 156 half-cut cell monocrystalline module, black backsheet, 1000V max system Vdc</t>
  </si>
  <si>
    <t xml:space="preserve">JKM415M-78H-TV</t>
  </si>
  <si>
    <t xml:space="preserve">415 W, 156 half-cut cell monocrystalline module, 1500V max system Vdc</t>
  </si>
  <si>
    <t xml:space="preserve">JKM415M-78H-V</t>
  </si>
  <si>
    <t xml:space="preserve">JKM415N-54HL4-B</t>
  </si>
  <si>
    <t xml:space="preserve">415 W, 108 cell monocrystalline module, 1000V max system Vdc</t>
  </si>
  <si>
    <t xml:space="preserve">JKM415N-54HL4R-B</t>
  </si>
  <si>
    <t xml:space="preserve">JKM415N-72H-MBB</t>
  </si>
  <si>
    <t xml:space="preserve">415 W, 144 half-cut cell monocrystalline module, 1000V max system Vdc</t>
  </si>
  <si>
    <t xml:space="preserve">JKM415N-72H-MBB-V</t>
  </si>
  <si>
    <t xml:space="preserve">JKM420M-60HL4</t>
  </si>
  <si>
    <t xml:space="preserve">420 W, 120 half-cut cell monocrystalline module, white backsheet, 1000V max system Vdc</t>
  </si>
  <si>
    <t xml:space="preserve">JKM420M-60HL4-V</t>
  </si>
  <si>
    <t xml:space="preserve">420 W, 120 half-cut cell monocrystalline module, white backsheet, 1500V max system Vdc</t>
  </si>
  <si>
    <t xml:space="preserve">JKM420M-6TL4</t>
  </si>
  <si>
    <t xml:space="preserve">JKM420M-6TL4-V</t>
  </si>
  <si>
    <t xml:space="preserve">JKM420M-72HBL</t>
  </si>
  <si>
    <t xml:space="preserve">420 W, 144 half cut cell monocrystalline module, black backsheet, 1000V max system Vdc</t>
  </si>
  <si>
    <t xml:space="preserve">JKM420M-72HBL-V</t>
  </si>
  <si>
    <t xml:space="preserve">420 W monocrystalline module, 1500V max system Vdc</t>
  </si>
  <si>
    <t xml:space="preserve">JKM420M-72HL</t>
  </si>
  <si>
    <t xml:space="preserve">420 W, 144 half cell monocrystalline module, white substrate, 1000V max system Vdc</t>
  </si>
  <si>
    <t xml:space="preserve">JKM420M-72HL-Q</t>
  </si>
  <si>
    <t xml:space="preserve">420 W, 144 half-cut cell monocrystalline module, white backsheet, 1000V max system Vdc</t>
  </si>
  <si>
    <t xml:space="preserve">JKM420M-72HL-TV-Q</t>
  </si>
  <si>
    <t xml:space="preserve">420 W, 144 half-cut cell bifacial monocrystalline module, 1500V max system Vdc</t>
  </si>
  <si>
    <t xml:space="preserve">JKM420M-72HL-V</t>
  </si>
  <si>
    <t xml:space="preserve">420 W, 144 half cell monocrystalline module, white substrate, 1500V max system Vdc</t>
  </si>
  <si>
    <t xml:space="preserve">JKM420M-72HL-V-Q</t>
  </si>
  <si>
    <t xml:space="preserve">JKM420M-78H</t>
  </si>
  <si>
    <t xml:space="preserve">420 W, 156 half-cut cell monocrystalline module, 1000V max system Vdc</t>
  </si>
  <si>
    <t xml:space="preserve">JKM420M-78HB</t>
  </si>
  <si>
    <t xml:space="preserve">420 W, 156 half-cut cell monocrystalline module, black backsheet, 1000V max system Vdc</t>
  </si>
  <si>
    <t xml:space="preserve">JKM420M-78H-TV</t>
  </si>
  <si>
    <t xml:space="preserve">420 W, 156 half-cut cell monocrystalline module, 1500V max system Vdc</t>
  </si>
  <si>
    <t xml:space="preserve">JKM420M-78H-V</t>
  </si>
  <si>
    <t xml:space="preserve">JKM420M-7RL3-TV</t>
  </si>
  <si>
    <t xml:space="preserve">420 W, 156 half-cut cell monocrystalline module, white backsheet, 1500V max system Vdc</t>
  </si>
  <si>
    <t xml:space="preserve">JKM420N-54HL4-B</t>
  </si>
  <si>
    <t xml:space="preserve">420 W, 108 cell monocrystalline module, 1000V max system Vdc</t>
  </si>
  <si>
    <t xml:space="preserve">JKM420N-54HL4R-B</t>
  </si>
  <si>
    <t xml:space="preserve">JKM420N-72H-MBB</t>
  </si>
  <si>
    <t xml:space="preserve">420 W, 144 half-cut cell monocrystalline module, 1000V max system Vdc</t>
  </si>
  <si>
    <t xml:space="preserve">JKM420N-72H-MBB-V</t>
  </si>
  <si>
    <t xml:space="preserve">JKM425M-60HL4</t>
  </si>
  <si>
    <t xml:space="preserve">425 W, 120 half-cut cell monocrystalline module, white backsheet, 1000V max system Vdc</t>
  </si>
  <si>
    <t xml:space="preserve">JKM425M-60HL4-B</t>
  </si>
  <si>
    <t xml:space="preserve">425 W, 120 half-cut cell monocrystalline module, black backsheet, 1000V max system Vdc</t>
  </si>
  <si>
    <t xml:space="preserve">JKM425M-60HL4-V</t>
  </si>
  <si>
    <t xml:space="preserve">425 W, 120 half-cut cell monocrystalline module, white backsheet, 1500V max system Vdc</t>
  </si>
  <si>
    <t xml:space="preserve">JKM425M-6TL4</t>
  </si>
  <si>
    <t xml:space="preserve">JKM425M-6TL4-V</t>
  </si>
  <si>
    <t xml:space="preserve">JKM425M-78H</t>
  </si>
  <si>
    <t xml:space="preserve">425 W, 156 half-cut cell monocrystalline module, 1000V max system Vdc</t>
  </si>
  <si>
    <t xml:space="preserve">JKM425M-78HB</t>
  </si>
  <si>
    <t xml:space="preserve">425 W, 156 half-cut cell monocrystalline module, black backsheet, 1000V max system Vdc</t>
  </si>
  <si>
    <t xml:space="preserve">JKM425M-78H-TV</t>
  </si>
  <si>
    <t xml:space="preserve">425 W, 156 half-cut cell monocrystalline module, 1500V max system Vdc</t>
  </si>
  <si>
    <t xml:space="preserve">JKM425M-78H-V</t>
  </si>
  <si>
    <t xml:space="preserve">JKM425M-7RL3-TV</t>
  </si>
  <si>
    <t xml:space="preserve">425 W, 156 half-cut cell monocrystalline module, white backsheet, 1500V max system Vdc</t>
  </si>
  <si>
    <t xml:space="preserve">JKM425N-54HL4-B</t>
  </si>
  <si>
    <t xml:space="preserve">425 W, 108 cell monocrystalline module, 1000V max system Vdc</t>
  </si>
  <si>
    <t xml:space="preserve">JKM425N-54HL4R-B</t>
  </si>
  <si>
    <t xml:space="preserve">JKM425N-72H-MBB</t>
  </si>
  <si>
    <t xml:space="preserve">425 W, 144 half-cut cell monocrystalline module, 1000V max system Vdc</t>
  </si>
  <si>
    <t xml:space="preserve">JKM425N-72H-MBB-V</t>
  </si>
  <si>
    <t xml:space="preserve">JKM425N-7RL3-B</t>
  </si>
  <si>
    <t xml:space="preserve">JKM430M-60HL4</t>
  </si>
  <si>
    <t xml:space="preserve">430 W, 120 half-cut cell monocrystalline module, white backsheet, 1000V max system Vdc</t>
  </si>
  <si>
    <t xml:space="preserve">JKM430M-60HL4-B</t>
  </si>
  <si>
    <t xml:space="preserve">430 W, 120 half-cut cell monocrystalline module, black backsheet, 1000V max system Vdc</t>
  </si>
  <si>
    <t xml:space="preserve">JKM430M-60HL4-V</t>
  </si>
  <si>
    <t xml:space="preserve">430 W, 120 half-cut cell monocrystalline module, white backsheet, 1500V max system Vdc</t>
  </si>
  <si>
    <t xml:space="preserve">JKM430M-6TL4</t>
  </si>
  <si>
    <t xml:space="preserve">JKM430M-6TL4-V</t>
  </si>
  <si>
    <t xml:space="preserve">JKM430M-72HLM-TV</t>
  </si>
  <si>
    <t xml:space="preserve">430 W, 144 half-cut cell monocrystalline module, 1500V max system Vdc</t>
  </si>
  <si>
    <t xml:space="preserve">JKM430M-78H</t>
  </si>
  <si>
    <t xml:space="preserve">430 W, 156 half-cut cell monocrystalline module, 1000V max system Vdc</t>
  </si>
  <si>
    <t xml:space="preserve">JKM430M-78HB</t>
  </si>
  <si>
    <t xml:space="preserve">430 W, 156 half-cut cell monocrystalline module, black backsheet, 1000V max system Vdc</t>
  </si>
  <si>
    <t xml:space="preserve">JKM430M-78H-TV</t>
  </si>
  <si>
    <t xml:space="preserve">430 W, 156 half-cut cell monocrystalline module, 1500V max system Vdc</t>
  </si>
  <si>
    <t xml:space="preserve">JKM430M-78H-V</t>
  </si>
  <si>
    <t xml:space="preserve">JKM430M-7RL3</t>
  </si>
  <si>
    <t xml:space="preserve">JKM430M-7RL3-TV</t>
  </si>
  <si>
    <t xml:space="preserve">430 W, 156 half-cut cell monocrystalline module, white backsheet, 1500V max system Vdc</t>
  </si>
  <si>
    <t xml:space="preserve">JKM430M-7RL3-V</t>
  </si>
  <si>
    <t xml:space="preserve">JKM430N-54HL4-B</t>
  </si>
  <si>
    <t xml:space="preserve">430 W, 108 cell monocrystalline module, 1000V max system Vdc</t>
  </si>
  <si>
    <t xml:space="preserve">JKM430N-54HL4R-B</t>
  </si>
  <si>
    <t xml:space="preserve">JKM430N-7RL3</t>
  </si>
  <si>
    <t xml:space="preserve">JKM430N-7RL3-B</t>
  </si>
  <si>
    <t xml:space="preserve">JKM430N-7RL3-V</t>
  </si>
  <si>
    <t xml:space="preserve">JKM435M-60HL4</t>
  </si>
  <si>
    <t xml:space="preserve">435 W, 120 half-cut cell monocrystalline module, white backsheet, 1000V max system Vdc</t>
  </si>
  <si>
    <t xml:space="preserve">JKM435M-60HL4-B</t>
  </si>
  <si>
    <t xml:space="preserve">435 W, 120 half-cut cell monocrystalline module, black backsheet, 1000V max system Vdc</t>
  </si>
  <si>
    <t xml:space="preserve">JKM435M-60HL4-V</t>
  </si>
  <si>
    <t xml:space="preserve">435 W, 120 half-cut cell monocrystalline module, white backsheet, 1500V max system Vdc</t>
  </si>
  <si>
    <t xml:space="preserve">JKM435M-6TL4</t>
  </si>
  <si>
    <t xml:space="preserve">JKM435M-6TL4-V</t>
  </si>
  <si>
    <t xml:space="preserve">JKM435M-72HLM-TV</t>
  </si>
  <si>
    <t xml:space="preserve">435 W, 144 half-cut cell monocrystalline module, 1500V max system Vdc</t>
  </si>
  <si>
    <t xml:space="preserve">JKM435M-78H</t>
  </si>
  <si>
    <t xml:space="preserve">435 W, 156 half-cut cell monocrystalline module, 1000V max system Vdc</t>
  </si>
  <si>
    <t xml:space="preserve">JKM435M-78HB</t>
  </si>
  <si>
    <t xml:space="preserve">435 W, 156 half-cut cell monocrystalline module, black backsheet, 1000V max system Vdc</t>
  </si>
  <si>
    <t xml:space="preserve">JKM435M-78H-TV</t>
  </si>
  <si>
    <t xml:space="preserve">435 W, 156 half-cut cell monocrystalline module, 1500V max system Vdc</t>
  </si>
  <si>
    <t xml:space="preserve">JKM435M-78H-V</t>
  </si>
  <si>
    <t xml:space="preserve">JKM435M-7RL3</t>
  </si>
  <si>
    <t xml:space="preserve">JKM435M-7RL3-TV</t>
  </si>
  <si>
    <t xml:space="preserve">435 W, 156 half-cut cell monocrystalline module, white backsheet, 1500V max system Vdc</t>
  </si>
  <si>
    <t xml:space="preserve">JKM435M-7RL3-V</t>
  </si>
  <si>
    <t xml:space="preserve">JKM435N-54HL4-B</t>
  </si>
  <si>
    <t xml:space="preserve">435 W, 108 cell monocrystalline module, 1000V max system Vdc</t>
  </si>
  <si>
    <t xml:space="preserve">JKM435N-54HL4R-B</t>
  </si>
  <si>
    <t xml:space="preserve">JKM435N-7RL3</t>
  </si>
  <si>
    <t xml:space="preserve">JKM435N-7RL3-B</t>
  </si>
  <si>
    <t xml:space="preserve">JKM435N-7RL3-V</t>
  </si>
  <si>
    <t xml:space="preserve">JKM440M-60HL4</t>
  </si>
  <si>
    <t xml:space="preserve">440 W, 120 half-cut cell monocrystalline module, white backsheet, 1000V max system Vdc</t>
  </si>
  <si>
    <t xml:space="preserve">JKM440M-60HL4-B</t>
  </si>
  <si>
    <t xml:space="preserve">440 W, 120 half-cut cell monocrystalline module, black backsheet, 1000V max system Vdc</t>
  </si>
  <si>
    <t xml:space="preserve">JKM440M-60HL4-V</t>
  </si>
  <si>
    <t xml:space="preserve">440 W, 120 half-cut cell monocrystalline module, white backsheet, 1500V max system Vdc</t>
  </si>
  <si>
    <t xml:space="preserve">JKM440M-6TL4</t>
  </si>
  <si>
    <t xml:space="preserve">JKM440M-6TL4-V</t>
  </si>
  <si>
    <t xml:space="preserve">JKM440M-72HLM-TV</t>
  </si>
  <si>
    <t xml:space="preserve">440 W, 144 half-cut cell monocrystalline module, 1500V max system Vdc</t>
  </si>
  <si>
    <t xml:space="preserve">JKM440M-78H</t>
  </si>
  <si>
    <t xml:space="preserve">440 W, 156 half-cut cell monocrystalline module, 1000V max system Vdc</t>
  </si>
  <si>
    <t xml:space="preserve">JKM440M-78H-TV</t>
  </si>
  <si>
    <t xml:space="preserve">440 W, 156 half-cut cell monocrystalline module, 1500V max system Vdc</t>
  </si>
  <si>
    <t xml:space="preserve">JKM440M-78H-V</t>
  </si>
  <si>
    <t xml:space="preserve">JKM440M-7RL3</t>
  </si>
  <si>
    <t xml:space="preserve">JKM440M-7RL3-TV</t>
  </si>
  <si>
    <t xml:space="preserve">440 W, 156 half-cut cell monocrystalline module, white backsheet, 1500V max system Vdc</t>
  </si>
  <si>
    <t xml:space="preserve">JKM440M-7RL3-V</t>
  </si>
  <si>
    <t xml:space="preserve">JKM440N-54HL4-B</t>
  </si>
  <si>
    <t xml:space="preserve">440 W, 108 cell monocrystalline module, 1000V max system Vdc</t>
  </si>
  <si>
    <t xml:space="preserve">JKM440N-54HL4R-B</t>
  </si>
  <si>
    <t xml:space="preserve">JKM440N-7RL3</t>
  </si>
  <si>
    <t xml:space="preserve">JKM440N-7RL3-B</t>
  </si>
  <si>
    <t xml:space="preserve">440 W, 156 half-cut cell monocrystalline module, black backsheet, 1000V max system Vdc</t>
  </si>
  <si>
    <t xml:space="preserve">JKM440N-7RL3-V</t>
  </si>
  <si>
    <t xml:space="preserve">JKM445M-60HL4</t>
  </si>
  <si>
    <t xml:space="preserve">445 W, 120 half-cut cell monocrystalline module, white backsheet, 1000V max system Vdc</t>
  </si>
  <si>
    <t xml:space="preserve">JKM445M-60HL4-B</t>
  </si>
  <si>
    <t xml:space="preserve">445 W, 120 half-cut cell monocrystalline module, black backsheet, 1000V max system Vdc</t>
  </si>
  <si>
    <t xml:space="preserve">JKM445M-60HL4-V</t>
  </si>
  <si>
    <t xml:space="preserve">445 W, 120 half-cut cell monocrystalline module, white backsheet, 1500V max system Vdc</t>
  </si>
  <si>
    <t xml:space="preserve">JKM445M-6TL4</t>
  </si>
  <si>
    <t xml:space="preserve">JKM445M-6TL4-V</t>
  </si>
  <si>
    <t xml:space="preserve">JKM445M-72HLM-TV</t>
  </si>
  <si>
    <t xml:space="preserve">445 W, 144 half-cut cell monocrystalline module, 1500V max system Vdc</t>
  </si>
  <si>
    <t xml:space="preserve">JKM445M-78H</t>
  </si>
  <si>
    <t xml:space="preserve">445 W, 156 half-cut cell monocrystalline module, 1000V max system Vdc</t>
  </si>
  <si>
    <t xml:space="preserve">JKM445M-78H-TV</t>
  </si>
  <si>
    <t xml:space="preserve">445 W, 156 half-cut cell monocrystalline module, 1500V max system Vdc</t>
  </si>
  <si>
    <t xml:space="preserve">JKM445M-78H-V</t>
  </si>
  <si>
    <t xml:space="preserve">JKM445M-7RL3</t>
  </si>
  <si>
    <t xml:space="preserve">JKM445M-7RL3-TV</t>
  </si>
  <si>
    <t xml:space="preserve">445 W, 156 half-cut cell monocrystalline module, white backsheet, 1500V max system Vdc</t>
  </si>
  <si>
    <t xml:space="preserve">JKM445M-7RL3-V</t>
  </si>
  <si>
    <t xml:space="preserve">JKM445N-54HL4R-B</t>
  </si>
  <si>
    <t xml:space="preserve">445 W, 108 cell monocrystalline module, 1000V max system Vdc</t>
  </si>
  <si>
    <t xml:space="preserve">JKM445N-7RL3</t>
  </si>
  <si>
    <t xml:space="preserve">JKM445N-7RL3-B</t>
  </si>
  <si>
    <t xml:space="preserve">445 W, 156 half-cut cell monocrystalline module, black backsheet, 1000V max system Vdc</t>
  </si>
  <si>
    <t xml:space="preserve">JKM445N-7RL3-V</t>
  </si>
  <si>
    <t xml:space="preserve">JKM450M-60HL4</t>
  </si>
  <si>
    <t xml:space="preserve">450 W, 120 half-cut cell monocrystalline module, white backsheet, 1000V max system Vdc</t>
  </si>
  <si>
    <t xml:space="preserve">JKM450M-60HL4-V</t>
  </si>
  <si>
    <t xml:space="preserve">450 W, 120 half-cut cell monocrystalline module, white backsheet, 1500V max system Vdc</t>
  </si>
  <si>
    <t xml:space="preserve">JKM450M-6TL4</t>
  </si>
  <si>
    <t xml:space="preserve">JKM450M-6TL4-V</t>
  </si>
  <si>
    <t xml:space="preserve">JKM450M-72HLM-TV</t>
  </si>
  <si>
    <t xml:space="preserve">450 W, 144 half-cut cell monocrystalline module, 1500V max system Vdc</t>
  </si>
  <si>
    <t xml:space="preserve">JKM450M-78H</t>
  </si>
  <si>
    <t xml:space="preserve">450 W, 156 half-cut cell monocrystalline module, 1000V max system Vdc</t>
  </si>
  <si>
    <t xml:space="preserve">JKM450M-78H-TV</t>
  </si>
  <si>
    <t xml:space="preserve">450 W, 156 half-cut cell monocrystalline module, 1500V max system Vdc</t>
  </si>
  <si>
    <t xml:space="preserve">JKM450M-78H-V</t>
  </si>
  <si>
    <t xml:space="preserve">JKM450M-7RL3</t>
  </si>
  <si>
    <t xml:space="preserve">JKM450M-7RL3-TV</t>
  </si>
  <si>
    <t xml:space="preserve">450 W, 156 half-cut cell monocrystalline module, white backsheet, 1500V max system Vdc</t>
  </si>
  <si>
    <t xml:space="preserve">JKM450M-7RL3-V</t>
  </si>
  <si>
    <t xml:space="preserve">JKM450N-54HL4R-B</t>
  </si>
  <si>
    <t xml:space="preserve">450 W, 108 cell monocrystalline module, 1000V max system Vdc</t>
  </si>
  <si>
    <t xml:space="preserve">JKM450N-7RL3</t>
  </si>
  <si>
    <t xml:space="preserve">JKM450N-7RL3-B</t>
  </si>
  <si>
    <t xml:space="preserve">450 W, 156 half-cut cell monocrystalline module, black backsheet, 1000V max system Vdc</t>
  </si>
  <si>
    <t xml:space="preserve">JKM450N-7RL3-V</t>
  </si>
  <si>
    <t xml:space="preserve">JKM455M-60HL4</t>
  </si>
  <si>
    <t xml:space="preserve">455 W, 120 half-cut cell monocrystalline module, white backsheet, 1000V max system Vdc</t>
  </si>
  <si>
    <t xml:space="preserve">JKM455M-60HL4-V</t>
  </si>
  <si>
    <t xml:space="preserve">455 W, 120 half-cut cell monocrystalline module, white backsheet, 1500V max system Vdc</t>
  </si>
  <si>
    <t xml:space="preserve">JKM455M-78H</t>
  </si>
  <si>
    <t xml:space="preserve">455 W, 156 half-cut cell monocrystalline module, 1000V max system Vdc</t>
  </si>
  <si>
    <t xml:space="preserve">JKM455M-78H-V</t>
  </si>
  <si>
    <t xml:space="preserve">455 W, 156 half-cut cell monocrystalline module, 1500V max system Vdc</t>
  </si>
  <si>
    <t xml:space="preserve">JKM455M-7RL3</t>
  </si>
  <si>
    <t xml:space="preserve">JKM455M-7RL3-TV</t>
  </si>
  <si>
    <t xml:space="preserve">455 W, 156 half-cut cell monocrystalline module, white backsheet, 1500V max system Vdc</t>
  </si>
  <si>
    <t xml:space="preserve">JKM455M-7RL3-V</t>
  </si>
  <si>
    <t xml:space="preserve">JKM455N-7RL3</t>
  </si>
  <si>
    <t xml:space="preserve">JKM455N-7RL3-B</t>
  </si>
  <si>
    <t xml:space="preserve">455 W, 156 half-cut cell monocrystalline module, black backsheet, 1000V max system Vdc</t>
  </si>
  <si>
    <t xml:space="preserve">JKM455N-7RL3-V</t>
  </si>
  <si>
    <t xml:space="preserve">JKM460M-60HL4</t>
  </si>
  <si>
    <t xml:space="preserve">460 W, 120 half-cut cell monocrystalline module, white backsheet, 1000V max system Vdc</t>
  </si>
  <si>
    <t xml:space="preserve">JKM460M-60HL4-V</t>
  </si>
  <si>
    <t xml:space="preserve">460 W, 120 half-cut cell monocrystalline module, white backsheet, 1500V max system Vdc</t>
  </si>
  <si>
    <t xml:space="preserve">JKM460M-78H</t>
  </si>
  <si>
    <t xml:space="preserve">460 W, 156 half-cut cell monocrystalline module, 1000V max system Vdc</t>
  </si>
  <si>
    <t xml:space="preserve">JKM460M-78H-V</t>
  </si>
  <si>
    <t xml:space="preserve">460 W, 156 half-cut cell monocrystalline module, 1500V max system Vdc</t>
  </si>
  <si>
    <t xml:space="preserve">JKM460M-7RL3</t>
  </si>
  <si>
    <t xml:space="preserve">JKM460M-7RL3-TV</t>
  </si>
  <si>
    <t xml:space="preserve">460 W, 156 half-cut cell monocrystalline module, white backsheet, 1500V max system Vdc</t>
  </si>
  <si>
    <t xml:space="preserve">JKM460M-7RL3-V</t>
  </si>
  <si>
    <t xml:space="preserve">JKM460N-7RL3</t>
  </si>
  <si>
    <t xml:space="preserve">JKM460N-7RL3-B</t>
  </si>
  <si>
    <t xml:space="preserve">460 W, 156 half-cut cell monocrystalline module, black backsheet, 1000V max system Vdc</t>
  </si>
  <si>
    <t xml:space="preserve">JKM460N-7RL3-V</t>
  </si>
  <si>
    <t xml:space="preserve">JKM465M-78H</t>
  </si>
  <si>
    <t xml:space="preserve">465 W, 156 half-cut cell monocrystalline module, 1000V max system Vdc</t>
  </si>
  <si>
    <t xml:space="preserve">JKM465M-78H-V</t>
  </si>
  <si>
    <t xml:space="preserve">465 W, 156 half-cut cell monocrystalline module, 1500V max system Vdc</t>
  </si>
  <si>
    <t xml:space="preserve">JKM465M-7RL3</t>
  </si>
  <si>
    <t xml:space="preserve">JKM465M-7RL3-TV</t>
  </si>
  <si>
    <t xml:space="preserve">465 W, 156 half-cut cell monocrystalline module, white backsheet, 1500V max system Vdc</t>
  </si>
  <si>
    <t xml:space="preserve">JKM465M-7RL3-V</t>
  </si>
  <si>
    <t xml:space="preserve">JKM465N-7RL3</t>
  </si>
  <si>
    <t xml:space="preserve">JKM465N-7RL3-B</t>
  </si>
  <si>
    <t xml:space="preserve">465 W, 156 half-cut cell monocrystalline module, black backsheet, 1000V max system Vdc</t>
  </si>
  <si>
    <t xml:space="preserve">JKM465N-7RL3-V</t>
  </si>
  <si>
    <t xml:space="preserve">JKM470M-7RL3</t>
  </si>
  <si>
    <t xml:space="preserve">470 W, 156 half-cut cell monocrystalline module, 1000V max system Vdc</t>
  </si>
  <si>
    <t xml:space="preserve">JKM470M-7RL3-TV</t>
  </si>
  <si>
    <t xml:space="preserve">470 W, 156 half-cut cell monocrystalline module, white backsheet, 1500V max system Vdc</t>
  </si>
  <si>
    <t xml:space="preserve">JKM470M-7RL3-V</t>
  </si>
  <si>
    <t xml:space="preserve">470 W, 156 half-cut cell monocrystalline module, 1500V max system Vdc</t>
  </si>
  <si>
    <t xml:space="preserve">JKM470N-7RL3</t>
  </si>
  <si>
    <t xml:space="preserve">JKM470N-7RL3-B</t>
  </si>
  <si>
    <t xml:space="preserve">470 W, 156 half-cut cell monocrystalline module, black backsheet, 1000V max system Vdc</t>
  </si>
  <si>
    <t xml:space="preserve">JKM470N-7RL3-V</t>
  </si>
  <si>
    <t xml:space="preserve">JKM475M-7RL3</t>
  </si>
  <si>
    <t xml:space="preserve">475 W, 156 half-cut cell monocrystalline module, 1000V max system Vdc</t>
  </si>
  <si>
    <t xml:space="preserve">JKM475M-7RL3-TV</t>
  </si>
  <si>
    <t xml:space="preserve">475 W, 156 half-cut cell monocrystalline module, white backsheet, 1500V max system Vdc</t>
  </si>
  <si>
    <t xml:space="preserve">JKM475M-7RL3-V</t>
  </si>
  <si>
    <t xml:space="preserve">475 W, 156 half-cut cell monocrystalline module, 1500V max system Vdc</t>
  </si>
  <si>
    <t xml:space="preserve">JKM475N-7RL3</t>
  </si>
  <si>
    <t xml:space="preserve">JKM475N-7RL3-B</t>
  </si>
  <si>
    <t xml:space="preserve">475 W, 156 half-cut cell monocrystalline module, black backsheet, 1000V max system Vdc</t>
  </si>
  <si>
    <t xml:space="preserve">JKM475N-7RL3-V</t>
  </si>
  <si>
    <t xml:space="preserve">JKM480N-7RL3-B</t>
  </si>
  <si>
    <t xml:space="preserve">480 W, 156 half-cut cell monocrystalline module, black backsheet, 1000V max system Vdc</t>
  </si>
  <si>
    <t xml:space="preserve">JKM495M-72HL4-TV</t>
  </si>
  <si>
    <t xml:space="preserve">495 W, 144 half-cut cell monocrystalline module, 1500V max system Vdc</t>
  </si>
  <si>
    <t xml:space="preserve">JKM495M-7TL4</t>
  </si>
  <si>
    <r>
      <rPr>
        <sz val="11"/>
        <color theme="1"/>
        <rFont val="Calibri"/>
        <family val="2"/>
        <charset val="1"/>
      </rPr>
      <t xml:space="preserve">495W Monocrystalline module</t>
    </r>
    <r>
      <rPr>
        <sz val="11"/>
        <color theme="1"/>
        <rFont val="Noto Sans CJK SC"/>
        <family val="2"/>
        <charset val="1"/>
      </rPr>
      <t xml:space="preserve">，</t>
    </r>
    <r>
      <rPr>
        <sz val="11"/>
        <color theme="1"/>
        <rFont val="Calibri"/>
        <family val="2"/>
        <charset val="1"/>
      </rPr>
      <t xml:space="preserve">1000V max system Vdc.</t>
    </r>
  </si>
  <si>
    <t xml:space="preserve">JKM495M-7TL4-TV</t>
  </si>
  <si>
    <t xml:space="preserve">495 W, 144 half-cut cell bifacial monocrystalline module, 1500V max system Vdc</t>
  </si>
  <si>
    <t xml:space="preserve">JKM495M-7TL4-V</t>
  </si>
  <si>
    <t xml:space="preserve">JKM500M-72HL4</t>
  </si>
  <si>
    <t xml:space="preserve">500 W, 144 half-cut cell monocrystalline module, 1000V max system Vdc</t>
  </si>
  <si>
    <t xml:space="preserve">JKM500M-72HL4-BDVP</t>
  </si>
  <si>
    <t xml:space="preserve">500 W, 144 half-cut cell dual glass monocrystalline module, 1500V max system Vdc</t>
  </si>
  <si>
    <t xml:space="preserve">JKM500M-72HL4-TV</t>
  </si>
  <si>
    <t xml:space="preserve">500 W, 144 half-cut cell monocrystalline module, 1500V max system Vdc</t>
  </si>
  <si>
    <t xml:space="preserve">JKM500M-72HL4-V</t>
  </si>
  <si>
    <t xml:space="preserve">JKM500M-7TL4</t>
  </si>
  <si>
    <t xml:space="preserve">JKM500M-7TL4-TV</t>
  </si>
  <si>
    <t xml:space="preserve">500 W, 144 half-cut cell bifacial monocrystalline module, 1500V max system Vdc</t>
  </si>
  <si>
    <t xml:space="preserve">JKM500M-7TL4-V</t>
  </si>
  <si>
    <t xml:space="preserve">JKM505M-72HL4</t>
  </si>
  <si>
    <t xml:space="preserve">505 W, 144 half-cut cell monocrystalline module, 1000V max system Vdc</t>
  </si>
  <si>
    <t xml:space="preserve">JKM505M-72HL4-BDVP</t>
  </si>
  <si>
    <t xml:space="preserve">505 W, 144 half-cut cell dual glass monocrystalline module, 1500V max system Vdc</t>
  </si>
  <si>
    <t xml:space="preserve">JKM505M-72HL4-TV</t>
  </si>
  <si>
    <t xml:space="preserve">505 W, 144 half-cut cell monocrystalline module, 1500V max system Vdc</t>
  </si>
  <si>
    <t xml:space="preserve">JKM505M-72HL4-V</t>
  </si>
  <si>
    <t xml:space="preserve">JKM505M-7TL4</t>
  </si>
  <si>
    <t xml:space="preserve">JKM505M-7TL4-TV</t>
  </si>
  <si>
    <t xml:space="preserve">505 W, 144 half-cut cell bifacial monocrystalline module, 1500V max system Vdc</t>
  </si>
  <si>
    <t xml:space="preserve">JKM505M-7TL4-V</t>
  </si>
  <si>
    <t xml:space="preserve">JKM505N-72HL4-TV</t>
  </si>
  <si>
    <t xml:space="preserve">505 W, 144 cell monocrystalline module, 1500V max system Vdc</t>
  </si>
  <si>
    <t xml:space="preserve">JKM510M-72HL4</t>
  </si>
  <si>
    <t xml:space="preserve">510 W, 144 half-cut cell monocrystalline module, 1000V max system Vdc</t>
  </si>
  <si>
    <t xml:space="preserve">JKM510M-72HL4-BDVP</t>
  </si>
  <si>
    <t xml:space="preserve">510 W, 144 half-cut cell dual glass monocrystalline module, 1500V max system Vdc</t>
  </si>
  <si>
    <t xml:space="preserve">JKM510M-72HL4-TV</t>
  </si>
  <si>
    <t xml:space="preserve">510 W, 144 half-cut cell monocrystalline module, 1500V max system Vdc</t>
  </si>
  <si>
    <t xml:space="preserve">JKM510M-72HL4-V</t>
  </si>
  <si>
    <t xml:space="preserve">JKM510M-7TL4</t>
  </si>
  <si>
    <t xml:space="preserve">JKM510M-7TL4-TV</t>
  </si>
  <si>
    <t xml:space="preserve">510 W, 144 half-cut cell bifacial monocrystalline module, 1500V max system Vdc</t>
  </si>
  <si>
    <t xml:space="preserve">JKM510M-7TL4-V</t>
  </si>
  <si>
    <t xml:space="preserve">JKM510N-72HL4-TV</t>
  </si>
  <si>
    <t xml:space="preserve">510 W, 144 cell monocrystalline module, 1500V max system Vdc</t>
  </si>
  <si>
    <t xml:space="preserve">JKM515M-72HL4</t>
  </si>
  <si>
    <t xml:space="preserve">515 W, 144 half-cut cell monocrystalline module, 1000V max system Vdc</t>
  </si>
  <si>
    <t xml:space="preserve">JKM515M-72HL4-BDVP</t>
  </si>
  <si>
    <t xml:space="preserve">515 W, 144 half-cut cell dual glass monocrystalline module, 1500V max system Vdc</t>
  </si>
  <si>
    <t xml:space="preserve">JKM515M-72HL4-TV</t>
  </si>
  <si>
    <t xml:space="preserve">515 W, 144 half-cut cell monocrystalline module, 1500V max system Vdc</t>
  </si>
  <si>
    <t xml:space="preserve">JKM515M-72HL4-V</t>
  </si>
  <si>
    <t xml:space="preserve">JKM515M-7TL4</t>
  </si>
  <si>
    <t xml:space="preserve">JKM515M-7TL4-TV</t>
  </si>
  <si>
    <t xml:space="preserve">515 W, 144 half-cut cell bifacial monocrystalline module, 1500V max system Vdc</t>
  </si>
  <si>
    <t xml:space="preserve">JKM515M-7TL4-V</t>
  </si>
  <si>
    <t xml:space="preserve">JKM515N-72HL4-TV</t>
  </si>
  <si>
    <t xml:space="preserve">515 W, 144 cell monocrystalline module, 1500V max system Vdc</t>
  </si>
  <si>
    <t xml:space="preserve">JKM520M-72HL4</t>
  </si>
  <si>
    <t xml:space="preserve">520 W, 144 half-cut cell monocrystalline module, 1000V max system Vdc</t>
  </si>
  <si>
    <t xml:space="preserve">JKM520M-72HL4-BDVP</t>
  </si>
  <si>
    <t xml:space="preserve">520 W, 144 half-cut cell dual glass monocrystalline module, 1500V max system Vdc</t>
  </si>
  <si>
    <t xml:space="preserve">JKM520M-72HL4-TV</t>
  </si>
  <si>
    <t xml:space="preserve">520 W, 144 half-cut cell monocrystalline module, 1500V max system Vdc</t>
  </si>
  <si>
    <t xml:space="preserve">JKM520M-72HL4-V</t>
  </si>
  <si>
    <t xml:space="preserve">JKM520M-7TL4</t>
  </si>
  <si>
    <t xml:space="preserve">JKM520M-7TL4-TV</t>
  </si>
  <si>
    <t xml:space="preserve">520 W, 144 half-cut cell bifacial monocrystalline module, 1500V max system Vdc</t>
  </si>
  <si>
    <t xml:space="preserve">JKM520M-7TL4-V</t>
  </si>
  <si>
    <t xml:space="preserve">JKM520N-72HL4-TV</t>
  </si>
  <si>
    <t xml:space="preserve">520 W, 144 cell monocrystalline module, 1500V max system Vdc</t>
  </si>
  <si>
    <t xml:space="preserve">JKM525M-72HL4</t>
  </si>
  <si>
    <t xml:space="preserve">525 W, 144 half-cut cell monocrystalline module, 1000V max system Vdc</t>
  </si>
  <si>
    <t xml:space="preserve">JKM525M-72HL4-BDVP</t>
  </si>
  <si>
    <t xml:space="preserve">525 W, 144 half-cut cell dual glass monocrystalline module, 1500V max system Vdc</t>
  </si>
  <si>
    <t xml:space="preserve">JKM525M-72HL4-TV</t>
  </si>
  <si>
    <t xml:space="preserve">525 W, 144 half-cut cell monocrystalline module, 1500V max system Vdc</t>
  </si>
  <si>
    <t xml:space="preserve">JKM525M-72HL4-V</t>
  </si>
  <si>
    <t xml:space="preserve">JKM525M-7TL4</t>
  </si>
  <si>
    <t xml:space="preserve">JKM525M-7TL4-TV</t>
  </si>
  <si>
    <t xml:space="preserve">525 W, 144 half-cut cell bifacial monocrystalline module, 1500V max system Vdc</t>
  </si>
  <si>
    <t xml:space="preserve">JKM525M-7TL4-V</t>
  </si>
  <si>
    <t xml:space="preserve">JKM525N-72HL4-TV</t>
  </si>
  <si>
    <t xml:space="preserve">525 W, 144 cell monocrystalline module, 1500V max system Vdc</t>
  </si>
  <si>
    <t xml:space="preserve">JKM530M-72HL4</t>
  </si>
  <si>
    <t xml:space="preserve">530 W, 144 half-cut cell monocrystalline module, 1000V max system Vdc</t>
  </si>
  <si>
    <t xml:space="preserve">JKM530M-72HL4-BDVP</t>
  </si>
  <si>
    <t xml:space="preserve">530 W, 144 half-cut cell dual glass monocrystalline module, 1500V max system Vdc</t>
  </si>
  <si>
    <t xml:space="preserve">JKM530M-72HL4-TV</t>
  </si>
  <si>
    <t xml:space="preserve">530 W, 144 half-cut cell monocrystalline module, 1500V max system Vdc</t>
  </si>
  <si>
    <t xml:space="preserve">JKM530M-72HL4-V</t>
  </si>
  <si>
    <t xml:space="preserve">JKM530M-7TL4</t>
  </si>
  <si>
    <t xml:space="preserve">JKM530M-7TL4-TV</t>
  </si>
  <si>
    <t xml:space="preserve">JKM530M-7TL4-V</t>
  </si>
  <si>
    <t xml:space="preserve">JKM530N-72HL4-BDV</t>
  </si>
  <si>
    <t xml:space="preserve">530 W, 144 cell monocrystalline module, 1500V max system Vdc</t>
  </si>
  <si>
    <t xml:space="preserve">JKM530N-72HL4-TV</t>
  </si>
  <si>
    <t xml:space="preserve">JKM535M-72HL4</t>
  </si>
  <si>
    <t xml:space="preserve">535 W, 144 half-cut cell monocrystalline module, 1000V max system Vdc</t>
  </si>
  <si>
    <t xml:space="preserve">JKM535M-72HL4-BDVP</t>
  </si>
  <si>
    <t xml:space="preserve">535 W, 144 half-cut cell dual glass monocrystalline module, 1500V max system Vdc</t>
  </si>
  <si>
    <t xml:space="preserve">JKM535M-72HL4-TV</t>
  </si>
  <si>
    <t xml:space="preserve">535 W, 144 half-cut cell monocrystalline module, 1500V max system Vdc</t>
  </si>
  <si>
    <t xml:space="preserve">JKM535M-72HL4-V</t>
  </si>
  <si>
    <t xml:space="preserve">JKM535M-7RL4</t>
  </si>
  <si>
    <t xml:space="preserve">535 W, 156 half-cut cell monocrystalline module, 1000V max system Vdc</t>
  </si>
  <si>
    <t xml:space="preserve">JKM535M-7RL4-TV</t>
  </si>
  <si>
    <t xml:space="preserve">535 W, 156 half-cut cell bifacial monocrystalline module, 1500V max system Vdc</t>
  </si>
  <si>
    <t xml:space="preserve">JKM535M-7RL4-V</t>
  </si>
  <si>
    <t xml:space="preserve">535 W, 156 half-cut cell monocrystalline module, 1500V max system Vdc</t>
  </si>
  <si>
    <t xml:space="preserve">JKM535M-7TL4</t>
  </si>
  <si>
    <t xml:space="preserve">JKM535M-7TL4-TV</t>
  </si>
  <si>
    <t xml:space="preserve">JKM535M-7TL4-V</t>
  </si>
  <si>
    <t xml:space="preserve">JKM535N-72HL4-BDV</t>
  </si>
  <si>
    <t xml:space="preserve">535 W, 144 cell monocrystalline module, 1500V max system Vdc</t>
  </si>
  <si>
    <t xml:space="preserve">JKM535N-72HL4-TV</t>
  </si>
  <si>
    <t xml:space="preserve">JKM540M-72HL4</t>
  </si>
  <si>
    <t xml:space="preserve">540 W, 144 half-cut cell monocrystalline module, 1000V max system Vdc</t>
  </si>
  <si>
    <t xml:space="preserve">JKM540M-72HL4-BDVP</t>
  </si>
  <si>
    <t xml:space="preserve">540 W, 144 half-cut cell dual glass monocrystalline module, 1500V max system Vdc</t>
  </si>
  <si>
    <t xml:space="preserve">JKM540M-72HL4-TV</t>
  </si>
  <si>
    <t xml:space="preserve">540 W, 144 half-cut cell monocrystalline module, 1500V max system Vdc</t>
  </si>
  <si>
    <t xml:space="preserve">JKM540M-72HL4-V</t>
  </si>
  <si>
    <t xml:space="preserve">JKM540M-7RL4</t>
  </si>
  <si>
    <t xml:space="preserve">540 W, 156 half-cut cell monocrystalline module, 1000V max system Vdc</t>
  </si>
  <si>
    <t xml:space="preserve">JKM540M-7RL4-TV</t>
  </si>
  <si>
    <t xml:space="preserve">540 W, 156 half-cut cell bifacial monocrystalline module, 1500V max system Vdc</t>
  </si>
  <si>
    <t xml:space="preserve">JKM540M-7RL4-V</t>
  </si>
  <si>
    <t xml:space="preserve">540 W, 156 half-cut cell monocrystalline module, 1500V max system Vdc</t>
  </si>
  <si>
    <t xml:space="preserve">JKM540M-7TL4</t>
  </si>
  <si>
    <t xml:space="preserve">JKM540M-7TL4-TV</t>
  </si>
  <si>
    <t xml:space="preserve">JKM540M-7TL4-V</t>
  </si>
  <si>
    <t xml:space="preserve">JKM540N-72HL4-BDV</t>
  </si>
  <si>
    <t xml:space="preserve">540 W, 144 cell monocrystalline module, 1500V max system Vdc</t>
  </si>
  <si>
    <t xml:space="preserve">JKM540N-72HL4-TV</t>
  </si>
  <si>
    <t xml:space="preserve">JKM545M-72HL4-BDVP</t>
  </si>
  <si>
    <t xml:space="preserve">545 W, 144 half-cut cell dual glass monocrystalline module, 1500V max system Vdc</t>
  </si>
  <si>
    <t xml:space="preserve">JKM545M-72HL4-TV</t>
  </si>
  <si>
    <t xml:space="preserve">545 W, 144 half-cut cell monocrystalline module, 1500V max system Vdc</t>
  </si>
  <si>
    <t xml:space="preserve">JKM545M-72HL4-V</t>
  </si>
  <si>
    <t xml:space="preserve">JKM545M-7RL4</t>
  </si>
  <si>
    <t xml:space="preserve">545 W, 156 half-cut cell monocrystalline module, 1000V max system Vdc</t>
  </si>
  <si>
    <t xml:space="preserve">JKM545M-7RL4-TV</t>
  </si>
  <si>
    <t xml:space="preserve">545 W, 156 half-cut cell bifacial monocrystalline module, 1500V max system Vdc</t>
  </si>
  <si>
    <t xml:space="preserve">JKM545M-7RL4-V</t>
  </si>
  <si>
    <t xml:space="preserve">545 W, 156 half-cut cell monocrystalline module, 1500V max system Vdc</t>
  </si>
  <si>
    <t xml:space="preserve">JKM545N-72HL4-BDV</t>
  </si>
  <si>
    <t xml:space="preserve">545 W, 144 cell monocrystalline module, 1500V max system Vdc</t>
  </si>
  <si>
    <t xml:space="preserve">JKM545N-72HL4-TV</t>
  </si>
  <si>
    <t xml:space="preserve">JKM550M-72HL4</t>
  </si>
  <si>
    <t xml:space="preserve">550 W, 144 half-cut cell monocrystalline module, 1000V max system Vdc</t>
  </si>
  <si>
    <t xml:space="preserve">JKM550M-72HL4-BDVP</t>
  </si>
  <si>
    <t xml:space="preserve">550 W, 144 half-cut cell dual glass monocrystalline module, 1500V max system Vdc</t>
  </si>
  <si>
    <t xml:space="preserve">JKM550M-72HL4-TV</t>
  </si>
  <si>
    <t xml:space="preserve">550 W, 144 half-cut cell monocrystalline module, 1500V max system Vdc</t>
  </si>
  <si>
    <t xml:space="preserve">JKM550M-72HL4-V</t>
  </si>
  <si>
    <t xml:space="preserve">JKM550M-7RL4</t>
  </si>
  <si>
    <t xml:space="preserve">550 W, 156 half-cut cell monocrystalline module, 1000V max system Vdc</t>
  </si>
  <si>
    <t xml:space="preserve">JKM550M-7RL4-TV</t>
  </si>
  <si>
    <t xml:space="preserve">550 W, 156 half-cut cell bifacial monocrystalline module, 1500V max system Vdc</t>
  </si>
  <si>
    <t xml:space="preserve">JKM550M-7RL4-V</t>
  </si>
  <si>
    <t xml:space="preserve">550 W, 156 half-cut cell monocrystalline module, 1500V max system Vdc</t>
  </si>
  <si>
    <t xml:space="preserve">JKM550N-72HL4-BDV</t>
  </si>
  <si>
    <t xml:space="preserve">550 W, 144 cell monocrystalline module, 1500V max system Vdc</t>
  </si>
  <si>
    <t xml:space="preserve">JKM550N-72HL4-TV</t>
  </si>
  <si>
    <t xml:space="preserve">JKM555M-72HL4</t>
  </si>
  <si>
    <t xml:space="preserve">555 W, 144 half-cut cell monocrystalline module, 1000V max system Vdc</t>
  </si>
  <si>
    <t xml:space="preserve">JKM555M-72HL4-V</t>
  </si>
  <si>
    <t xml:space="preserve">555 W, 144 half-cut cell monocrystalline module, 1500V max system Vdc</t>
  </si>
  <si>
    <t xml:space="preserve">JKM555M-7RL4</t>
  </si>
  <si>
    <t xml:space="preserve">555 W, 156 half-cut cell monocrystalline module, 1000V max system Vdc</t>
  </si>
  <si>
    <t xml:space="preserve">JKM555M-7RL4-TV</t>
  </si>
  <si>
    <t xml:space="preserve">555 W, 156 half-cut cell bifacial monocrystalline module, 1500V max system Vdc</t>
  </si>
  <si>
    <t xml:space="preserve">JKM555M-7RL4-V</t>
  </si>
  <si>
    <t xml:space="preserve">555 W, 156 half-cut cell monocrystalline module, 1500V max system Vdc</t>
  </si>
  <si>
    <t xml:space="preserve">JKM555N-72HL4-BDV</t>
  </si>
  <si>
    <t xml:space="preserve">555 W, 144 cell monocrystalline module, 1500V max system Vdc</t>
  </si>
  <si>
    <t xml:space="preserve">JKM555N-72HL4-TV</t>
  </si>
  <si>
    <t xml:space="preserve">JKM560M-7RL4</t>
  </si>
  <si>
    <t xml:space="preserve">560 W, 156 half-cut cell monocrystalline module, 1000V max system Vdc</t>
  </si>
  <si>
    <t xml:space="preserve">JKM560M-7RL4-TV</t>
  </si>
  <si>
    <t xml:space="preserve">560 W, 156 half-cut cell bifacial monocrystalline module, 1500V max system Vdc</t>
  </si>
  <si>
    <t xml:space="preserve">JKM560M-7RL4-V</t>
  </si>
  <si>
    <t xml:space="preserve">560 W, 156 half-cut cell monocrystalline module, 1500V max system Vdc</t>
  </si>
  <si>
    <t xml:space="preserve">JKM560N-72HL4-BDV</t>
  </si>
  <si>
    <t xml:space="preserve">560 W, 144 cell monocrystalline module, 1500V max system Vdc</t>
  </si>
  <si>
    <t xml:space="preserve">JKM560N-72HL4-TV</t>
  </si>
  <si>
    <t xml:space="preserve">JKM565M-7RL4</t>
  </si>
  <si>
    <t xml:space="preserve">565 W, 156 half-cut cell monocrystalline module, 1000V max system Vdc</t>
  </si>
  <si>
    <t xml:space="preserve">JKM565M-7RL4-TV</t>
  </si>
  <si>
    <t xml:space="preserve">565 W, 156 half-cut cell bifacial monocrystalline module, 1500V max system Vdc</t>
  </si>
  <si>
    <t xml:space="preserve">JKM565M-7RL4-V</t>
  </si>
  <si>
    <t xml:space="preserve">565 W, 156 half-cut cell monocrystalline module, 1500V max system Vdc</t>
  </si>
  <si>
    <t xml:space="preserve">JKM565N-72HL4-BDV</t>
  </si>
  <si>
    <t xml:space="preserve">565 W, 144 cell monocrystalline module, 1500V max system Vdc</t>
  </si>
  <si>
    <t xml:space="preserve">JKM565N-72HL4-BDX</t>
  </si>
  <si>
    <t xml:space="preserve">JKM565N-72HL4-TV</t>
  </si>
  <si>
    <t xml:space="preserve">JKM570M-7RL4</t>
  </si>
  <si>
    <t xml:space="preserve">570 W, 156 half-cut cell monocrystalline module, 1000V max system Vdc</t>
  </si>
  <si>
    <t xml:space="preserve">JKM570M-7RL4-TV</t>
  </si>
  <si>
    <t xml:space="preserve">570 W, 156 half-cut cell bifacial monocrystalline module, 1500V max system Vdc</t>
  </si>
  <si>
    <t xml:space="preserve">JKM570M-7RL4-V</t>
  </si>
  <si>
    <t xml:space="preserve">570 W, 156 half-cut cell monocrystalline module, 1500V max system Vdc</t>
  </si>
  <si>
    <t xml:space="preserve">JKM570N-72HL4-BDV</t>
  </si>
  <si>
    <t xml:space="preserve">570 W, 144 cell monocrystalline module, 1500V max system Vdc</t>
  </si>
  <si>
    <t xml:space="preserve">JKM570N-72HL4-BDX</t>
  </si>
  <si>
    <t xml:space="preserve">JKM570N-72HL4-TV</t>
  </si>
  <si>
    <t xml:space="preserve">JKM575M-7RL4</t>
  </si>
  <si>
    <t xml:space="preserve">575 W, 156 half-cut cell monocrystalline module, 1000V max system Vdc</t>
  </si>
  <si>
    <t xml:space="preserve">JKM575M-7RL4-TV</t>
  </si>
  <si>
    <t xml:space="preserve">575 W, 156 half-cut cell bifacial monocrystalline module, 1500V max system Vdc</t>
  </si>
  <si>
    <t xml:space="preserve">JKM575M-7RL4-V</t>
  </si>
  <si>
    <t xml:space="preserve">575 W, 156 half-cut cell monocrystalline module, 1500V max system Vdc</t>
  </si>
  <si>
    <t xml:space="preserve">JKM575N-72HL4-BDV</t>
  </si>
  <si>
    <t xml:space="preserve">575 W, 144 cell monocrystalline module, 1500V max system Vdc</t>
  </si>
  <si>
    <t xml:space="preserve">JKM575N-72HL4-BDX</t>
  </si>
  <si>
    <t xml:space="preserve">JKM575N-72HL4-TV</t>
  </si>
  <si>
    <t xml:space="preserve">JKM580M-7RL4</t>
  </si>
  <si>
    <t xml:space="preserve">580 W, 156 half-cut cell monocrystalline module, 1000V max system Vdc</t>
  </si>
  <si>
    <t xml:space="preserve">JKM580M-7RL4-TV</t>
  </si>
  <si>
    <t xml:space="preserve">JKM580M-7RL4-V</t>
  </si>
  <si>
    <t xml:space="preserve">580 W, 156 half-cut cell monocrystalline module, 1500V max system Vdc</t>
  </si>
  <si>
    <t xml:space="preserve">JKM580N-72HL4-BDV</t>
  </si>
  <si>
    <t xml:space="preserve">580 W, 144 cell monocrystalline module, 1500V max system Vdc</t>
  </si>
  <si>
    <t xml:space="preserve">JKM580N-72HL4-BDX</t>
  </si>
  <si>
    <t xml:space="preserve">JKM580N-72HL4-TV</t>
  </si>
  <si>
    <t xml:space="preserve">JKM585M-7RL4</t>
  </si>
  <si>
    <t xml:space="preserve">585 W, 156 half-cut cell monocrystalline module, 1000V max system Vdc</t>
  </si>
  <si>
    <t xml:space="preserve">JKM585M-7RL4-TV</t>
  </si>
  <si>
    <t xml:space="preserve">JKM585M-7RL4-V</t>
  </si>
  <si>
    <t xml:space="preserve">585 W, 156 half-cut cell monocrystalline module, 1500V max system Vdc</t>
  </si>
  <si>
    <t xml:space="preserve">JKM585N-72HL4-BDV</t>
  </si>
  <si>
    <t xml:space="preserve">585 W, 144 cell monocrystalline module, 1500V max system Vdc</t>
  </si>
  <si>
    <t xml:space="preserve">JKM585N-72HL4-BDX</t>
  </si>
  <si>
    <t xml:space="preserve">JKM585N-72HL4-TV</t>
  </si>
  <si>
    <t xml:space="preserve">JKM590M-7RL4</t>
  </si>
  <si>
    <t xml:space="preserve">590 W, 156 half-cut cell monocrystalline module, 1000V max system Vdc</t>
  </si>
  <si>
    <t xml:space="preserve">JKM590M-7RL4-TV</t>
  </si>
  <si>
    <t xml:space="preserve">JKM590M-7RL4-V</t>
  </si>
  <si>
    <t xml:space="preserve">590 W, 156 half-cut cell monocrystalline module, 1500V max system Vdc</t>
  </si>
  <si>
    <t xml:space="preserve">JKM590N-72HL4-BDV</t>
  </si>
  <si>
    <t xml:space="preserve">590 W, 144 cell monocrystalline module, 1500V max system Vdc</t>
  </si>
  <si>
    <t xml:space="preserve">JKM590N-72HL4-BDX</t>
  </si>
  <si>
    <t xml:space="preserve">JKM590N-72HL4-TV</t>
  </si>
  <si>
    <t xml:space="preserve">JKM595N-72HL4-BDV</t>
  </si>
  <si>
    <t xml:space="preserve">595 W, 144 cell monocrystalline module, 1500V max system Vdc</t>
  </si>
  <si>
    <t xml:space="preserve">JKM595N-72HL4-BDX</t>
  </si>
  <si>
    <t xml:space="preserve">JKM600N-72HL4-BDV</t>
  </si>
  <si>
    <t xml:space="preserve">600 W, 144 cell monocrystalline module, 1500V max system Vdc</t>
  </si>
  <si>
    <t xml:space="preserve">JKM600N-72HL4-BDX</t>
  </si>
  <si>
    <t xml:space="preserve">JKM605N-72HL4-BDV</t>
  </si>
  <si>
    <t xml:space="preserve">605 W, 144 cell monocrystalline module, 1500V max system Vdc</t>
  </si>
  <si>
    <t xml:space="preserve">JKM605N-72HL4-BDX</t>
  </si>
  <si>
    <t xml:space="preserve">LONGi Green Energy Technology Co., Ltd.</t>
  </si>
  <si>
    <t xml:space="preserve">LR6-72HBD-390M</t>
  </si>
  <si>
    <t xml:space="preserve">390 W, 144 half cell bifacial monocrystalline module, 1500V max system Vdc</t>
  </si>
  <si>
    <t xml:space="preserve">LR6-72HIH-390M</t>
  </si>
  <si>
    <t xml:space="preserve">LR6-72HPH-390M</t>
  </si>
  <si>
    <t xml:space="preserve">390 W, 144 half cut cell monocrystalline module, white backsheet, 1500V max system Vdc</t>
  </si>
  <si>
    <t xml:space="preserve">LR6-72HPH-390MC</t>
  </si>
  <si>
    <t xml:space="preserve">390 W, 144 half cut cell monocrystalline module with DC optimizer junction box, white backsheet, 1500V max system Vdc</t>
  </si>
  <si>
    <t xml:space="preserve">LR6-78HBD-390M</t>
  </si>
  <si>
    <t xml:space="preserve">390W, 156 half cell Bifacial Mono-Si PV Module, 1500V max system dc</t>
  </si>
  <si>
    <t xml:space="preserve">LR5-54HABB-395M</t>
  </si>
  <si>
    <t xml:space="preserve">395 W, 108 half-cut cell bifacial dual glass monocrystalline module, black backsheet, 1500V max system Vdc</t>
  </si>
  <si>
    <t xml:space="preserve">LR5-54HABD-395M</t>
  </si>
  <si>
    <t xml:space="preserve">395 W, 108 half-cut cell bifacial dual glass monocrystalline module, 1500V max system Vdc</t>
  </si>
  <si>
    <t xml:space="preserve">LR6-72HIH-395M</t>
  </si>
  <si>
    <t xml:space="preserve">LR6-72HPH-395M</t>
  </si>
  <si>
    <t xml:space="preserve">395 W, 144 half cut cell monocrystalline module, white backsheet, 1500V max system Vdc</t>
  </si>
  <si>
    <t xml:space="preserve">LR6-72HPH-395MC</t>
  </si>
  <si>
    <t xml:space="preserve">395 W, 144 half cut cell monocrystalline module with DC optimizer junction box, white backsheet, 1500V max system Vdc</t>
  </si>
  <si>
    <t xml:space="preserve">LR6-78HBD-395M</t>
  </si>
  <si>
    <t xml:space="preserve">395W, 156 half cell Bifacial Mono-Si PV Module, 1500V max system dc</t>
  </si>
  <si>
    <t xml:space="preserve">LR5-54HABB-400M</t>
  </si>
  <si>
    <t xml:space="preserve">400 W, 108 half-cell bifacial dual glass monocrystalline module, black backsheet, 1500V max system Vdc</t>
  </si>
  <si>
    <t xml:space="preserve">LR5-54HABD-400M</t>
  </si>
  <si>
    <t xml:space="preserve">400 W, 108 half-cut cell bifacial dual glass monocrystalline module, 1500V max system Vdc</t>
  </si>
  <si>
    <t xml:space="preserve">LR5-54HPB-400M</t>
  </si>
  <si>
    <t xml:space="preserve">400 W, 108 half-cut cell monocrystalline module, black backsheet, 1000V max system Vdc</t>
  </si>
  <si>
    <t xml:space="preserve">LR6-78HBD-400M</t>
  </si>
  <si>
    <t xml:space="preserve">400W, 156 half cell Bifacial Mono-Si PV Module, 1500V max system dc</t>
  </si>
  <si>
    <t xml:space="preserve">LR5-54HABB-405M</t>
  </si>
  <si>
    <t xml:space="preserve">405 W, 108 half-cut cell bifacial dual glass monocrystalline module, black backsheet, 1500V max system Vdc</t>
  </si>
  <si>
    <t xml:space="preserve">LR5-54HABD-405M</t>
  </si>
  <si>
    <t xml:space="preserve">405 W, 108 half-cut cell bifacial dual glass monocrystalline module, 1500V max system Vdc</t>
  </si>
  <si>
    <t xml:space="preserve">LR5-54HPB-405M</t>
  </si>
  <si>
    <t xml:space="preserve">405 W, 108 half-cut cell monocrystalline module, black backsheet, 1000V max system Vdc</t>
  </si>
  <si>
    <t xml:space="preserve">LR5-54HPH-405M</t>
  </si>
  <si>
    <t xml:space="preserve">405 W, 108 half-cut cell monocrystalline module, white backsheet, 1500V max system Vdc</t>
  </si>
  <si>
    <t xml:space="preserve">LR6-78HBD-405M</t>
  </si>
  <si>
    <t xml:space="preserve">405W, 156 half cell Bifacial Mono-Si PV Module, 1500V max system dc</t>
  </si>
  <si>
    <t xml:space="preserve">LR5-54HABB-410M</t>
  </si>
  <si>
    <t xml:space="preserve">410 W, 108 half-cut cell bifacial dual glass monocrystalline module, black backsheet, 1500V max system Vdc</t>
  </si>
  <si>
    <t xml:space="preserve">LR5-54HABD-410M</t>
  </si>
  <si>
    <t xml:space="preserve">410 W, 108 half-cut cell bifacial dual glass monocrystalline module, 1500V max system Vdc</t>
  </si>
  <si>
    <t xml:space="preserve">LR5-54HPB-410M</t>
  </si>
  <si>
    <t xml:space="preserve">410 W, 108 half-cut cell monocrystalline module, black backsheet, 1000V max system Vdc</t>
  </si>
  <si>
    <t xml:space="preserve">LR5-54HPH-410M</t>
  </si>
  <si>
    <t xml:space="preserve">410 W, 108 half-cut cell monocrystalline module, white backsheet, 1500V max system Vdc</t>
  </si>
  <si>
    <t xml:space="preserve">LR6-78HBD-410M</t>
  </si>
  <si>
    <t xml:space="preserve">410W, 156 half cell Bifacial Mono-Si PV Module, 1500V max system dc</t>
  </si>
  <si>
    <t xml:space="preserve">LR4-72HBD-415M</t>
  </si>
  <si>
    <t xml:space="preserve">415 W, 144 half-cut cell bifacial dual-glass monocrystalline module, 1500V max system Vdc</t>
  </si>
  <si>
    <t xml:space="preserve">LR4-72HIBD-415M</t>
  </si>
  <si>
    <t xml:space="preserve">415 W, 144 half-cut cell, bifacial monocrystalline module, 1500V max system Vdc</t>
  </si>
  <si>
    <t xml:space="preserve">LR5-54HABB-415M</t>
  </si>
  <si>
    <t xml:space="preserve">415 W, 108 half-cut cell bifacial dual glass monocrystalline module, black backsheet, 1500V max system Vdc</t>
  </si>
  <si>
    <t xml:space="preserve">LR5-54HABD-415M</t>
  </si>
  <si>
    <t xml:space="preserve">415 W, 108 half-cut cell bifacial dual glass monocrystalline module, 1500V max system Vdc</t>
  </si>
  <si>
    <t xml:space="preserve">LR5-54HPB-415M</t>
  </si>
  <si>
    <t xml:space="preserve">415 W, 108 half-cut cell monocrystalline module, black backsheet, 1000V max system Vdc</t>
  </si>
  <si>
    <t xml:space="preserve">LR5-54HPH-415M</t>
  </si>
  <si>
    <t xml:space="preserve">415 W, 108 half-cut cell monocrystalline module, white backsheet, 1500V max system Vdc</t>
  </si>
  <si>
    <t xml:space="preserve">LR6-78HBD-415M</t>
  </si>
  <si>
    <t xml:space="preserve">415W, 156 half cell Bifacial Mono-Si PV Module, 1500V max system dc</t>
  </si>
  <si>
    <t xml:space="preserve">LR4-72HBD-420M</t>
  </si>
  <si>
    <t xml:space="preserve">420 W, 144 half-cut cell bifacial dual-glass monocrystalline module, 1500V max system Vdc</t>
  </si>
  <si>
    <t xml:space="preserve">LR4-72HIBD-420M</t>
  </si>
  <si>
    <t xml:space="preserve">420 W, 144 half-cut cell, bifacial monocrystalline module, 1500V max system Vdc</t>
  </si>
  <si>
    <t xml:space="preserve">LR4-72HIH-420M</t>
  </si>
  <si>
    <t xml:space="preserve">420 W, 144 half-cut cell monocrystalline module, white backsheet, 1000V or 1500V max system Vdc</t>
  </si>
  <si>
    <t xml:space="preserve">LR4-72HPH-420M</t>
  </si>
  <si>
    <t xml:space="preserve">LR5-54HABD-420M</t>
  </si>
  <si>
    <t xml:space="preserve">420 W, 108 half-cut cell bifacial dual glass monocrystalline module, 1500V max system Vdc</t>
  </si>
  <si>
    <t xml:space="preserve">LR5-54HPB-420M</t>
  </si>
  <si>
    <t xml:space="preserve">420 W, 108 half-cut cell monocrystalline module, black backsheet, 1000V max system Vdc</t>
  </si>
  <si>
    <t xml:space="preserve">LR5-54HPH-420M</t>
  </si>
  <si>
    <t xml:space="preserve">420 W, 108 half-cut cell monocrystalline module, white backsheet, 1500V max system Vdc</t>
  </si>
  <si>
    <t xml:space="preserve">LR6-78HBD-420M</t>
  </si>
  <si>
    <t xml:space="preserve">420W, 156 half cell Bifacial Mono-Si PV Module, 1500V max system dc</t>
  </si>
  <si>
    <t xml:space="preserve">LR4-72HBD-425M</t>
  </si>
  <si>
    <t xml:space="preserve">LR4-72HIBD-425M</t>
  </si>
  <si>
    <t xml:space="preserve">425 W, 144 half-cut cell, bifacial monocrystalline module, 1500V max system Vdc</t>
  </si>
  <si>
    <t xml:space="preserve">LR4-72HIH-425M</t>
  </si>
  <si>
    <t xml:space="preserve">425 W, 144 half-cut cell monocrystalline module, white backsheet, 1000V or 1500V max system Vdc</t>
  </si>
  <si>
    <t xml:space="preserve">LR4-72HPH-425M</t>
  </si>
  <si>
    <t xml:space="preserve">LR5-54HPH-425M</t>
  </si>
  <si>
    <t xml:space="preserve">425 W, 108 half-cut cell monocrystalline module, white backsheet, 1500V max system Vdc</t>
  </si>
  <si>
    <t xml:space="preserve">LR4-72HBD-430M</t>
  </si>
  <si>
    <t xml:space="preserve">LR4-72HIBD-430M</t>
  </si>
  <si>
    <t xml:space="preserve">430 W, 144 half-cut cell, bifacial monocrystalline module, 1500V max system Vdc</t>
  </si>
  <si>
    <t xml:space="preserve">LR4-72HIH-430M</t>
  </si>
  <si>
    <t xml:space="preserve">430 W, 144 half-cut cell monocrystalline module, white backsheet, 1000V or 1500V max system Vdc</t>
  </si>
  <si>
    <t xml:space="preserve">LR4-72HPH-430M</t>
  </si>
  <si>
    <t xml:space="preserve">LR4-72HBD-435M</t>
  </si>
  <si>
    <t xml:space="preserve">LR4-72HIBD-435M</t>
  </si>
  <si>
    <t xml:space="preserve">435 W, 144 half-cut cell, bifacial monocrystalline module, 1500V max system Vdc</t>
  </si>
  <si>
    <t xml:space="preserve">LR4-72HIH-435M</t>
  </si>
  <si>
    <t xml:space="preserve">435 W, 144 half-cut cell monocrystalline module, white backsheet, 1000V or 1500V max system Vdc</t>
  </si>
  <si>
    <t xml:space="preserve">LR4-72HPH-435M</t>
  </si>
  <si>
    <t xml:space="preserve">LR4-72HBD-440M</t>
  </si>
  <si>
    <t xml:space="preserve">LR4-72HIH-440M</t>
  </si>
  <si>
    <t xml:space="preserve">440 W, 144 half-cut cell monocrystalline module, white backsheet, 1000V or 1500V max system Vdc</t>
  </si>
  <si>
    <t xml:space="preserve">LR4-72HPH-440M</t>
  </si>
  <si>
    <t xml:space="preserve">LR4-72HBD-445M</t>
  </si>
  <si>
    <t xml:space="preserve">LR4-72HIH-445M</t>
  </si>
  <si>
    <t xml:space="preserve">445 W, 144 half-cut cell monocrystalline module, white backsheet, 1000V or 1500V max system Vdc</t>
  </si>
  <si>
    <t xml:space="preserve">LR4-72HPH-445M</t>
  </si>
  <si>
    <t xml:space="preserve">LR4-72HBD-450M</t>
  </si>
  <si>
    <t xml:space="preserve">LR4-72HIH-450M</t>
  </si>
  <si>
    <t xml:space="preserve">450 W, 144 half-cut cell monocrystalline module, white backsheet, 1000V or 1500V max system Vdc</t>
  </si>
  <si>
    <t xml:space="preserve">LR4-72HPH-450M</t>
  </si>
  <si>
    <t xml:space="preserve">LR4-72HBD-455M</t>
  </si>
  <si>
    <t xml:space="preserve">LR4-72HPH-455M</t>
  </si>
  <si>
    <t xml:space="preserve">455 W, 144 half-cut cell monocrystalline module, white backsheet, 1000V or 1500V max system Vdc</t>
  </si>
  <si>
    <t xml:space="preserve">LR4-72HPH-460M</t>
  </si>
  <si>
    <t xml:space="preserve">460 W, 144 half-cut cell monocrystalline module, white backsheet, 1000V or 1500V max system Vdc</t>
  </si>
  <si>
    <t xml:space="preserve">LR4-72HPH-465M</t>
  </si>
  <si>
    <t xml:space="preserve">465 W, 144 half-cut cell monocrystalline module, white backsheet, 1000V or 1500V max system Vdc</t>
  </si>
  <si>
    <t xml:space="preserve">LR5-66HBD-475M</t>
  </si>
  <si>
    <t xml:space="preserve">475 W, 132 half-cut cell bifacial dual glass monocrystalline module, 1500V max system Vdc</t>
  </si>
  <si>
    <t xml:space="preserve">LR5-66HBD-480M</t>
  </si>
  <si>
    <t xml:space="preserve">480 W, 132 half-cut cell bifacial dual glass monocrystalline module, 1500V max system Vdc</t>
  </si>
  <si>
    <t xml:space="preserve">LR5-66HBD-485M</t>
  </si>
  <si>
    <t xml:space="preserve">485 W, 132 half-cut cell bifacial dual glass monocrystalline module, 1500V max system Vdc</t>
  </si>
  <si>
    <t xml:space="preserve">LR5-66HBD-490M</t>
  </si>
  <si>
    <t xml:space="preserve">490 W, 132 half-cut cell bifacial dual glass monocrystalline module, 1500V max system Vdc</t>
  </si>
  <si>
    <t xml:space="preserve">LR5-66HBD-495M</t>
  </si>
  <si>
    <t xml:space="preserve">495 W, 132 half-cut cell bifacial dual glass monocrystalline module, 1500V max system Vdc</t>
  </si>
  <si>
    <t xml:space="preserve">LR5-72HBD-520M</t>
  </si>
  <si>
    <t xml:space="preserve">520 W, 144 half-cut cell bifacial dual glass monocrystalline module, 1500V max system Vdc</t>
  </si>
  <si>
    <t xml:space="preserve">LR5-72HBD-525M</t>
  </si>
  <si>
    <t xml:space="preserve">525 W, 144 half-cut cell bifacial dual glass monocrystalline module, 1500V max system Vdc</t>
  </si>
  <si>
    <t xml:space="preserve">LR5-72HBD-530M</t>
  </si>
  <si>
    <t xml:space="preserve">530 W, 144 half-cut cell bifacial dual glass monocrystalline module, 1500V max system Vdc</t>
  </si>
  <si>
    <t xml:space="preserve">LR5-72HBD-535M</t>
  </si>
  <si>
    <t xml:space="preserve">535 W, 144 half-cut cell bifacial dual glass monocrystalline module, 1500V max system Vdc</t>
  </si>
  <si>
    <t xml:space="preserve">LR5-72HPH-535M</t>
  </si>
  <si>
    <t xml:space="preserve">LR5-72HBD-540M</t>
  </si>
  <si>
    <t xml:space="preserve">540 W, 144 half-cut cell bifacial dual glass monocrystalline module, 1500V max system Vdc</t>
  </si>
  <si>
    <t xml:space="preserve">LR5-72HPH-540M</t>
  </si>
  <si>
    <t xml:space="preserve">LR5-72HBD-545M</t>
  </si>
  <si>
    <t xml:space="preserve">545 W, 144 half-cut cell bifacial dual glass monocrystalline module, 1500V max system Vdc</t>
  </si>
  <si>
    <t xml:space="preserve">LR5-72HPH-545M</t>
  </si>
  <si>
    <t xml:space="preserve">LR5-72HBD-550M</t>
  </si>
  <si>
    <t xml:space="preserve">550 W, 144 half-cut cell bifacial dual glass monocrystalline module, 1500V max system Vdc</t>
  </si>
  <si>
    <t xml:space="preserve">LR5-72HPH-550M</t>
  </si>
  <si>
    <t xml:space="preserve">LR5-72HBD-555M</t>
  </si>
  <si>
    <t xml:space="preserve">555 W, 144 half-cut cell bifacial dual glass monocrystalline module, 1500V max system Vdc</t>
  </si>
  <si>
    <t xml:space="preserve">LR5-72HPH-555M</t>
  </si>
  <si>
    <t xml:space="preserve">LR5-72HBD-560M</t>
  </si>
  <si>
    <t xml:space="preserve">560 W, 144 half-cut cell bifacial dual glass monocrystalline module, 1500V max system Vdc</t>
  </si>
  <si>
    <t xml:space="preserve">LR5-72HPH-560M</t>
  </si>
  <si>
    <t xml:space="preserve">LR5-72HBD-565M</t>
  </si>
  <si>
    <t xml:space="preserve">565 W, 144 half-cut cell bifacial dual glass monocrystalline module, 1500V max system Vdc</t>
  </si>
  <si>
    <t xml:space="preserve">LR5-72HPH-565M</t>
  </si>
  <si>
    <t xml:space="preserve">LR5-72HPH-570M</t>
  </si>
  <si>
    <t xml:space="preserve">Qcells North America</t>
  </si>
  <si>
    <t xml:space="preserve">Q.PEAK DUO BLK ML-G10 390</t>
  </si>
  <si>
    <t xml:space="preserve">390 W, 132 half-cut cell monocrystalline module, black backsheet, 1000V or 1500V max system Vdc</t>
  </si>
  <si>
    <t xml:space="preserve">Formerly listed under Hanwha Q CELLS</t>
  </si>
  <si>
    <t xml:space="preserve">Q.PEAK DUO BLK ML-G10.a 390</t>
  </si>
  <si>
    <t xml:space="preserve">Q.PEAK DUO BLK ML-G10.a+ 390</t>
  </si>
  <si>
    <t xml:space="preserve">Q.PEAK DUO BLK ML-G10.a+/TS 390</t>
  </si>
  <si>
    <t xml:space="preserve">Q.PEAK DUO BLK ML-G10+ 390</t>
  </si>
  <si>
    <t xml:space="preserve">Q.PEAK DUO BLK ML-G10+/TS 390</t>
  </si>
  <si>
    <t xml:space="preserve">Q.PEAK DUO BLK ML-G9 390</t>
  </si>
  <si>
    <t xml:space="preserve">Q.PEAK DUO BLK ML-G9+ 390</t>
  </si>
  <si>
    <t xml:space="preserve">Q.PEAK DUO L-G5.2 390</t>
  </si>
  <si>
    <t xml:space="preserve">Q.PEAK DUO L-G5.3 390</t>
  </si>
  <si>
    <t xml:space="preserve">Q.PEAK DUO L-G7 390</t>
  </si>
  <si>
    <t xml:space="preserve">Q.PEAK DUO L-G7.2 390</t>
  </si>
  <si>
    <t xml:space="preserve">390 W, 144 half-cut cell monocrystalline module, white backsheet, 1000V or 1500V max system Vdc</t>
  </si>
  <si>
    <t xml:space="preserve">Q.PEAK DUO L-G7.3 390</t>
  </si>
  <si>
    <t xml:space="preserve">Q.PEAK DUO ML-G10 390</t>
  </si>
  <si>
    <t xml:space="preserve">390 W, 132 half-cut cell monocrystalline module, white backsheet, 1000V or 1500V max system Vdc</t>
  </si>
  <si>
    <t xml:space="preserve">Q.PEAK DUO ML-G10.a 390</t>
  </si>
  <si>
    <t xml:space="preserve">Q.PEAK DUO ML-G10.a+ 390</t>
  </si>
  <si>
    <t xml:space="preserve">Q.PEAK DUO ML-G10+ 390</t>
  </si>
  <si>
    <t xml:space="preserve">Q.PEAK DUO ML-G9 390</t>
  </si>
  <si>
    <t xml:space="preserve">Q.PEAK DUO ML-G9+ 390</t>
  </si>
  <si>
    <t xml:space="preserve">Q.TRON BLK-G1+ 390</t>
  </si>
  <si>
    <t xml:space="preserve">390 W, 120 half-cut cell monocrystalline module, white backsheet, 1000V max system Vdc</t>
  </si>
  <si>
    <t xml:space="preserve">Q.PEAK DUO BLK ML-G10 395</t>
  </si>
  <si>
    <t xml:space="preserve">395 W, 132 half-cut cell monocrystalline module, black backsheet, 1000V or 1500V max system Vdc</t>
  </si>
  <si>
    <t xml:space="preserve">Q.PEAK DUO BLK ML-G10.a 395</t>
  </si>
  <si>
    <t xml:space="preserve">Q.PEAK DUO BLK ML-G10.a+ 395</t>
  </si>
  <si>
    <t xml:space="preserve">Q.PEAK DUO BLK ML-G10.a+/TS 395</t>
  </si>
  <si>
    <t xml:space="preserve">Q.PEAK DUO BLK ML-G10+ 395</t>
  </si>
  <si>
    <t xml:space="preserve">Q.PEAK DUO BLK ML-G10+/t 395</t>
  </si>
  <si>
    <t xml:space="preserve">395 W, 132 half-cut cell monocrystalline module, transparent backsheet, 1000V max system Vdc</t>
  </si>
  <si>
    <t xml:space="preserve">Q.PEAK DUO BLK ML-G10+/TS 395</t>
  </si>
  <si>
    <t xml:space="preserve">Q.PEAK DUO L-G5.2 395</t>
  </si>
  <si>
    <t xml:space="preserve">Q.PEAK DUO L-G5.3 395</t>
  </si>
  <si>
    <t xml:space="preserve">Q.PEAK DUO L-G7 395</t>
  </si>
  <si>
    <t xml:space="preserve">Q.PEAK DUO L-G7.2 395</t>
  </si>
  <si>
    <t xml:space="preserve">395 W, 144 half-cut cell monocrystalline module, white backsheet, 1000V or 1500V max system Vdc</t>
  </si>
  <si>
    <t xml:space="preserve">Q.PEAK DUO L-G7.3 395</t>
  </si>
  <si>
    <t xml:space="preserve">Q.PEAK DUO ML-G10 395</t>
  </si>
  <si>
    <t xml:space="preserve">395 W, 132 half-cut cell monocrystalline module, white backsheet, 1000V or 1500V max system Vdc</t>
  </si>
  <si>
    <t xml:space="preserve">Q.PEAK DUO ML-G10.a 395</t>
  </si>
  <si>
    <t xml:space="preserve">Q.PEAK DUO ML-G10.a+ 395</t>
  </si>
  <si>
    <t xml:space="preserve">Q.PEAK DUO ML-G10+ 395</t>
  </si>
  <si>
    <t xml:space="preserve">Q.PEAK DUO ML-G9 395</t>
  </si>
  <si>
    <t xml:space="preserve">Q.PEAK DUO ML-G9+ 395</t>
  </si>
  <si>
    <t xml:space="preserve">Q.TRON BLK-G1+ 395</t>
  </si>
  <si>
    <t xml:space="preserve">395 W, 120 half-cut cell monocrystalline module, white backsheet, 1000V max system Vdc</t>
  </si>
  <si>
    <t xml:space="preserve">Q.PEAK DUO BLK ML-G10 400</t>
  </si>
  <si>
    <t xml:space="preserve">400 W, 132 half-cut cell monocrystalline module, black backsheet, 1000V or 1500V max system Vdc</t>
  </si>
  <si>
    <t xml:space="preserve">Q.PEAK DUO BLK ML-G10.a 400</t>
  </si>
  <si>
    <t xml:space="preserve">Q.PEAK DUO BLK ML-G10.a+ 400</t>
  </si>
  <si>
    <t xml:space="preserve">Q.PEAK DUO BLK ML-G10.a+/TS 400</t>
  </si>
  <si>
    <t xml:space="preserve">Q.PEAK DUO BLK ML-G10+ 400</t>
  </si>
  <si>
    <t xml:space="preserve">Q.PEAK DUO BLK ML-G10+/t 400</t>
  </si>
  <si>
    <t xml:space="preserve">400 W, 132 half-cut cell monocrystalline module, transparent backsheet, 1000V max system Vdc</t>
  </si>
  <si>
    <t xml:space="preserve">Q.PEAK DUO BLK ML-G10+/TS 400</t>
  </si>
  <si>
    <t xml:space="preserve">Q.PEAK DUO L-G5.2 400</t>
  </si>
  <si>
    <t xml:space="preserve">Q.PEAK DUO L-G5.3 400</t>
  </si>
  <si>
    <t xml:space="preserve">Q.PEAK DUO L-G6 400</t>
  </si>
  <si>
    <t xml:space="preserve">400 W, 144 half cut cell monocrystalline module, white backsheet, 1000V max system Vdc</t>
  </si>
  <si>
    <t xml:space="preserve">Q.PEAK DUO L-G6.2 400</t>
  </si>
  <si>
    <t xml:space="preserve">400 W, 144 half cut cell monocrystalline module, white backsheet, 1500V max system Vdc</t>
  </si>
  <si>
    <t xml:space="preserve">Q.PEAK DUO L-G6.3/BFG 400</t>
  </si>
  <si>
    <t xml:space="preserve">400 W, 144 half-cut cell monocrystalline module, bifacial, 1500V max system Vdc</t>
  </si>
  <si>
    <t xml:space="preserve">Q.PEAK DUO L-G6.3/BGT 400</t>
  </si>
  <si>
    <t xml:space="preserve">Q.PEAK DUO L-G7 400</t>
  </si>
  <si>
    <t xml:space="preserve">Q.PEAK DUO L-G7.2 400</t>
  </si>
  <si>
    <t xml:space="preserve">400 W, 144 half-cut cell monocrystalline module, white backsheet, 1000V or 1500V max system Vdc</t>
  </si>
  <si>
    <t xml:space="preserve">Q.PEAK DUO L-G7.3 400</t>
  </si>
  <si>
    <t xml:space="preserve">Q.PEAK DUO L-G8 400</t>
  </si>
  <si>
    <t xml:space="preserve">Q.PEAK DUO L-G8.2 400</t>
  </si>
  <si>
    <t xml:space="preserve">Q.PEAK DUO L-G8.3 400</t>
  </si>
  <si>
    <t xml:space="preserve">Q.PEAK DUO ML-G10 400</t>
  </si>
  <si>
    <t xml:space="preserve">400 W, 132 half-cut cell monocrystalline module, white backsheet, 1000V or 1500V max system Vdc</t>
  </si>
  <si>
    <t xml:space="preserve">Q.PEAK DUO ML-G10.a 400</t>
  </si>
  <si>
    <t xml:space="preserve">Q.PEAK DUO ML-G10.a+ 400</t>
  </si>
  <si>
    <t xml:space="preserve">Q.PEAK DUO ML-G10+ 400</t>
  </si>
  <si>
    <t xml:space="preserve">Q.PEAK DUO ML-G9 400</t>
  </si>
  <si>
    <t xml:space="preserve">Q.PEAK DUO ML-G9+ 400</t>
  </si>
  <si>
    <t xml:space="preserve">Q.PEAK DUO BLK ML-G10 405</t>
  </si>
  <si>
    <t xml:space="preserve">405 W, 132 half-cut cell monocrystalline module, black backsheet, 1000V or 1500V max system Vdc</t>
  </si>
  <si>
    <t xml:space="preserve">Q.PEAK DUO BLK ML-G10.a 405</t>
  </si>
  <si>
    <t xml:space="preserve">Q.PEAK DUO BLK ML-G10.a+ 405</t>
  </si>
  <si>
    <t xml:space="preserve">Q.PEAK DUO BLK ML-G10.a+/TS 405</t>
  </si>
  <si>
    <t xml:space="preserve">Q.PEAK DUO BLK ML-G10+ 405</t>
  </si>
  <si>
    <t xml:space="preserve">Q.PEAK DUO BLK ML-G10+/TS 405</t>
  </si>
  <si>
    <t xml:space="preserve">Q.PEAK DUO L-G5.2 405</t>
  </si>
  <si>
    <t xml:space="preserve">Q.PEAK DUO L-G6 405</t>
  </si>
  <si>
    <t xml:space="preserve">405 W, 144 half cut cell monocrystalline module, white backsheet, 1000V max system Vdc</t>
  </si>
  <si>
    <t xml:space="preserve">Q.PEAK DUO L-G6.2 405</t>
  </si>
  <si>
    <t xml:space="preserve">405 W, 144 half cut cell monocrystalline module, white backsheet, 1500V max system Vdc</t>
  </si>
  <si>
    <t xml:space="preserve">Q.PEAK DUO L-G6.3 405</t>
  </si>
  <si>
    <t xml:space="preserve">Q.PEAK DUO L-G6.3/BFG 405</t>
  </si>
  <si>
    <t xml:space="preserve">405 W, 144 half-cut cell monocrystalline module, bifacial, 1500V max system Vdc</t>
  </si>
  <si>
    <t xml:space="preserve">Q.PEAK DUO L-G6.3/BGT 405</t>
  </si>
  <si>
    <t xml:space="preserve">Q.PEAK DUO L-G7 405</t>
  </si>
  <si>
    <t xml:space="preserve">Q.PEAK DUO L-G7.2 405</t>
  </si>
  <si>
    <t xml:space="preserve">405 W, 144 half-cut cell monocrystalline module, white backsheet, 1000V or 1500V max system Vdc</t>
  </si>
  <si>
    <t xml:space="preserve">Q.PEAK DUO L-G7.3 405</t>
  </si>
  <si>
    <t xml:space="preserve">Q.PEAK DUO L-G8 405</t>
  </si>
  <si>
    <t xml:space="preserve">Q.PEAK DUO L-G8.2 405</t>
  </si>
  <si>
    <t xml:space="preserve">Q.PEAK DUO L-G8.3 405</t>
  </si>
  <si>
    <t xml:space="preserve">Q.PEAK DUO L-G8.3/BFG 405</t>
  </si>
  <si>
    <t xml:space="preserve">Q.PEAK DUO L-G8.3/BGT 405</t>
  </si>
  <si>
    <t xml:space="preserve">Q.PEAK DUO ML-G10 405</t>
  </si>
  <si>
    <t xml:space="preserve">405 W, 132 half-cut cell monocrystalline module, white backsheet, 1000V or 1500V max system Vdc</t>
  </si>
  <si>
    <t xml:space="preserve">Q.PEAK DUO ML-G10.a 405</t>
  </si>
  <si>
    <t xml:space="preserve">Q.PEAK DUO ML-G10.a+ 405</t>
  </si>
  <si>
    <t xml:space="preserve">Q.PEAK DUO ML-G10+ 405</t>
  </si>
  <si>
    <t xml:space="preserve">Q.TRON BLK M-G2+ 405</t>
  </si>
  <si>
    <t xml:space="preserve">405 W, 108 half cell monocrystalline module, black backsheet, 1000V max system Vdc</t>
  </si>
  <si>
    <t xml:space="preserve">Q.TRON BLK M-G2+/AC 405</t>
  </si>
  <si>
    <t xml:space="preserve">405 W, 108 half-cut cell monocrystalline ACPV Module. Black Backsheet. DC Module: Q.TRON BLK M-G2+ 405W. Microinverter: Q.MI.349B-G1. Meter: Q.HOME COMBINER 80 G1.</t>
  </si>
  <si>
    <t xml:space="preserve">Q.PEAK DUO BLK ML-G10 410</t>
  </si>
  <si>
    <t xml:space="preserve">410 W, 132 half-cut cell monocrystalline module, black backsheet, 1000V or 1500V max system Vdc</t>
  </si>
  <si>
    <t xml:space="preserve">Q.PEAK DUO BLK ML-G10.a 410</t>
  </si>
  <si>
    <t xml:space="preserve">Q.PEAK DUO BLK ML-G10.a+ 410</t>
  </si>
  <si>
    <t xml:space="preserve">Q.PEAK DUO BLK ML-G10.a+/TS 410</t>
  </si>
  <si>
    <t xml:space="preserve">Q.PEAK DUO BLK ML-G10+ 410</t>
  </si>
  <si>
    <t xml:space="preserve">410 W, 132 half-cut cell monocrystalline module, black backsheet, 1000V max system Vdc</t>
  </si>
  <si>
    <t xml:space="preserve">Q.PEAK DUO BLK ML-G10+/TS 410</t>
  </si>
  <si>
    <t xml:space="preserve">Q.PEAK DUO L-G6 410</t>
  </si>
  <si>
    <t xml:space="preserve">410 W, 144 half cut cell monocrystalline module, white backsheet, 1000V max system Vdc</t>
  </si>
  <si>
    <t xml:space="preserve">Q.PEAK DUO L-G6.2 410</t>
  </si>
  <si>
    <t xml:space="preserve">410 W, 144 half cut cell monocrystalline module, white backsheet, 1500V max system Vdc</t>
  </si>
  <si>
    <t xml:space="preserve">Q.PEAK DUO L-G6.3 410</t>
  </si>
  <si>
    <t xml:space="preserve">Q.PEAK DUO L-G6.3/BFG 410</t>
  </si>
  <si>
    <t xml:space="preserve">410 W, 144 half-cut cell monocrystalline module, bifacial, 1500V max system Vdc</t>
  </si>
  <si>
    <t xml:space="preserve">Q.PEAK DUO L-G6.3/BGT 410</t>
  </si>
  <si>
    <t xml:space="preserve">Q.PEAK DUO L-G7 410</t>
  </si>
  <si>
    <t xml:space="preserve">Q.PEAK DUO L-G7.2 410</t>
  </si>
  <si>
    <t xml:space="preserve">410 W, 144 half-cut cell monocrystalline module, white backsheet, 1000V or 1500V max system Vdc</t>
  </si>
  <si>
    <t xml:space="preserve">Q.PEAK DUO L-G7.3 410</t>
  </si>
  <si>
    <t xml:space="preserve">Q.PEAK DUO L-G8 410</t>
  </si>
  <si>
    <t xml:space="preserve">Q.PEAK DUO L-G8.2 410</t>
  </si>
  <si>
    <t xml:space="preserve">Q.PEAK DUO L-G8.3 410</t>
  </si>
  <si>
    <t xml:space="preserve">Q.PEAK DUO L-G8.3/BFG 410</t>
  </si>
  <si>
    <t xml:space="preserve">Q.PEAK DUO L-G8.3/BGT 410</t>
  </si>
  <si>
    <t xml:space="preserve">Q.PEAK DUO ML-G10 410</t>
  </si>
  <si>
    <t xml:space="preserve">410 W, 132 half-cut cell monocrystalline module, white backsheet, 1000V or 1500V max system Vdc</t>
  </si>
  <si>
    <t xml:space="preserve">Q.PEAK DUO ML-G10.a 410</t>
  </si>
  <si>
    <t xml:space="preserve">Q.PEAK DUO ML-G10.a+ 410</t>
  </si>
  <si>
    <t xml:space="preserve">Q.PEAK DUO ML-G10+ 410</t>
  </si>
  <si>
    <t xml:space="preserve">Q.TRON BLK M-G2+ 410</t>
  </si>
  <si>
    <t xml:space="preserve">410 W, 108 half cell monocrystalline module, black backsheet, 1000V max system Vdc</t>
  </si>
  <si>
    <t xml:space="preserve">Q.TRON BLK M-G2+/AC 410</t>
  </si>
  <si>
    <t xml:space="preserve">410 W, 108 half-cut cell monocrystalline ACPV Module. Black Backsheet. DC Module: Q.TRON BLK M-G2+ 410W. Microinverter: Q.MI.349B-G1. Meter: Q.HOME COMBINER 80 G1.</t>
  </si>
  <si>
    <t xml:space="preserve">This component is specific to ACPV and is not available individually.</t>
  </si>
  <si>
    <t xml:space="preserve">Q.PEAK DUO BLK ML-G10+ 415</t>
  </si>
  <si>
    <t xml:space="preserve">415 W, 132 half-cut cell monocrystalline module, black backsheet, 1000V max system Vdc</t>
  </si>
  <si>
    <t xml:space="preserve">Q.PEAK DUO BLK ML-G10+/TS 415</t>
  </si>
  <si>
    <t xml:space="preserve">Q.PEAK DUO L-G6 415</t>
  </si>
  <si>
    <t xml:space="preserve">415 W, 144 half cut cell monocrystalline module, white backsheet, 1000V max system Vdc</t>
  </si>
  <si>
    <t xml:space="preserve">Q.PEAK DUO L-G6.2 415</t>
  </si>
  <si>
    <t xml:space="preserve">415 W, 144 half cut cell monocrystalline module, white backsheet, 1500V max system Vdc</t>
  </si>
  <si>
    <t xml:space="preserve">Q.PEAK DUO L-G6.3 415</t>
  </si>
  <si>
    <t xml:space="preserve">Q.PEAK DUO L-G6.3/BFG 415</t>
  </si>
  <si>
    <t xml:space="preserve">415 W, 144 half-cut cell monocrystalline module, bifacial, 1500V max system Vdc</t>
  </si>
  <si>
    <t xml:space="preserve">Q.PEAK DUO L-G6.3/BGT 415</t>
  </si>
  <si>
    <t xml:space="preserve">Q.PEAK DUO L-G7 415</t>
  </si>
  <si>
    <t xml:space="preserve">Q.PEAK DUO L-G7.2 415</t>
  </si>
  <si>
    <t xml:space="preserve">415 W, 144 half-cut cell monocrystalline module, white backsheet, 1000V or 1500V max system Vdc</t>
  </si>
  <si>
    <t xml:space="preserve">Q.PEAK DUO L-G7.3 415</t>
  </si>
  <si>
    <t xml:space="preserve">Q.PEAK DUO L-G8 415</t>
  </si>
  <si>
    <t xml:space="preserve">Q.PEAK DUO L-G8.2 415</t>
  </si>
  <si>
    <t xml:space="preserve">Q.PEAK DUO L-G8.3 415</t>
  </si>
  <si>
    <t xml:space="preserve">Q.PEAK DUO L-G8.3/BFG 415</t>
  </si>
  <si>
    <t xml:space="preserve">Q.PEAK DUO L-G8.3/BGT 415</t>
  </si>
  <si>
    <t xml:space="preserve">Q.PEAK DUO ML-G10 415</t>
  </si>
  <si>
    <t xml:space="preserve">415 W, 132 half-cut cell monocrystalline module, white backsheet, 1000V or 1500V max system Vdc</t>
  </si>
  <si>
    <t xml:space="preserve">Q.PEAK DUO ML-G10.a 415</t>
  </si>
  <si>
    <t xml:space="preserve">Q.PEAK DUO ML-G10.a+ 415</t>
  </si>
  <si>
    <t xml:space="preserve">Q.PEAK DUO ML-G10+ 415</t>
  </si>
  <si>
    <t xml:space="preserve">Q.TRON BLK M-G2+ 415</t>
  </si>
  <si>
    <t xml:space="preserve">415 W, 108 half cell monocrystalline module, black backsheet, 1000V max system Vdc</t>
  </si>
  <si>
    <t xml:space="preserve">Q.TRON BLK M-G2+/AC 415</t>
  </si>
  <si>
    <t xml:space="preserve">415 W, 108 half-cut cell monocrystalline ACPV Module. Black Backsheet. DC Module: Q.TRON BLK M-G2+ 415W. Microinverter: Q.MI.349B-G1. Meter: Q.HOME COMBINER 80 G1.</t>
  </si>
  <si>
    <t xml:space="preserve">Q.TRON M-G2+ 415</t>
  </si>
  <si>
    <t xml:space="preserve">415 W, 108 half cell monocrystalline module, white backsheet, 1000V max system Vdc</t>
  </si>
  <si>
    <t xml:space="preserve">Q.PEAK DUO L-G6.2 420</t>
  </si>
  <si>
    <t xml:space="preserve">420 W, 144 half cut cell monocrystalline module, white backsheet, 1500V max system Vdc</t>
  </si>
  <si>
    <t xml:space="preserve">Q.PEAK DUO L-G6.3 420</t>
  </si>
  <si>
    <t xml:space="preserve">Q.PEAK DUO L-G6.3/BFG 420</t>
  </si>
  <si>
    <t xml:space="preserve">420 W, 144 half-cut cell monocrystalline module, bifacial, 1500V max system Vdc</t>
  </si>
  <si>
    <t xml:space="preserve">Q.PEAK DUO L-G6.3/BGT 420</t>
  </si>
  <si>
    <t xml:space="preserve">Q.PEAK DUO L-G8 420</t>
  </si>
  <si>
    <t xml:space="preserve">Q.PEAK DUO L-G8.2 420</t>
  </si>
  <si>
    <t xml:space="preserve">Q.PEAK DUO L-G8.3 420</t>
  </si>
  <si>
    <t xml:space="preserve">Q.PEAK DUO L-G8.3/BFG 420</t>
  </si>
  <si>
    <t xml:space="preserve">Q.PEAK DUO L-G8.3/BGT 420</t>
  </si>
  <si>
    <t xml:space="preserve">Q.TRON BLK M-G2+ 420</t>
  </si>
  <si>
    <t xml:space="preserve">420 W, 108 half cell monocrystalline module, black backsheet, 1000V max system Vdc
</t>
  </si>
  <si>
    <t xml:space="preserve">Q.TRON BLK M-G2+/AC 420</t>
  </si>
  <si>
    <t xml:space="preserve">420 W, 108 half-cut cell monocrystalline ACPV Module. Black Backsheet. DC Module: Q.TRON BLK M-G2+ 420W. Microinverter: Q.MI.349B-G1. Meter: Q.HOME COMBINER 80 G1.</t>
  </si>
  <si>
    <t xml:space="preserve">Q.TRON M-G2+ 420</t>
  </si>
  <si>
    <t xml:space="preserve">420 W, 108 half cell monocrystalline module, white backsheet, 1000V max system Vdc</t>
  </si>
  <si>
    <t xml:space="preserve">Q.PEAK DUO L-G6 425</t>
  </si>
  <si>
    <t xml:space="preserve">425 W, 144 half cell monocrystalline module, white backsheet, 1000V max system Vdc</t>
  </si>
  <si>
    <t xml:space="preserve">Q.PEAK DUO L-G6.2 425</t>
  </si>
  <si>
    <t xml:space="preserve">425 W, 144 half cell monocrystalline module, white backsheet, 1500V max system Vdc</t>
  </si>
  <si>
    <t xml:space="preserve">Q.PEAK DUO L-G6.3 425</t>
  </si>
  <si>
    <t xml:space="preserve">Q.PEAK DUO L-G6.3/BFG 425</t>
  </si>
  <si>
    <t xml:space="preserve">425 W, 144 half-cut cell monocrystalline module, bifacial, 1500V max system Vdc</t>
  </si>
  <si>
    <t xml:space="preserve">Q.PEAK DUO L-G6.3/BGT 425</t>
  </si>
  <si>
    <t xml:space="preserve">Q.PEAK DUO L-G8 425</t>
  </si>
  <si>
    <t xml:space="preserve">425 W, 144 half-cut cell monocrystalline module, white backsheet, 1000V max system Vdc</t>
  </si>
  <si>
    <t xml:space="preserve">Q.PEAK DUO L-G8.2 425</t>
  </si>
  <si>
    <t xml:space="preserve">Q.PEAK DUO L-G8.3 425</t>
  </si>
  <si>
    <t xml:space="preserve">Q.PEAK DUO L-G8.3/BFG 425</t>
  </si>
  <si>
    <t xml:space="preserve">Q.PEAK DUO L-G8.3/BGT 425</t>
  </si>
  <si>
    <t xml:space="preserve">Q.TRON BLK M-G2+ 425</t>
  </si>
  <si>
    <t xml:space="preserve">425 W, 108 half cell monocrystalline module, black backsheet, 1000V max system Vdc</t>
  </si>
  <si>
    <t xml:space="preserve">Q.TRON BLK M-G2+/AC 425</t>
  </si>
  <si>
    <t xml:space="preserve">425 W, 108 half-cut cell monocrystalline ACPV Module. Black Backsheet. DC Module: Q.TRON BLK M-G2+ 425W. Microinverter: Q.MI.349B-G1. Meter: Q.HOME COMBINER 80 G1.</t>
  </si>
  <si>
    <t xml:space="preserve">Q.TRON M-G2+ 425</t>
  </si>
  <si>
    <t xml:space="preserve">425 W, 108 half cell monocrystalline module, white backsheet, 1000V max system Vdc</t>
  </si>
  <si>
    <t xml:space="preserve">Q.PEAK DUO L-G6 430</t>
  </si>
  <si>
    <t xml:space="preserve">430 W, 144 half cell monocrystalline module, white backsheet, 1000V max system Vdc</t>
  </si>
  <si>
    <t xml:space="preserve">Q.PEAK DUO L-G6.2 430</t>
  </si>
  <si>
    <t xml:space="preserve">430 W, 144 half cell monocrystalline module, white backsheet, 1500V max system Vdc</t>
  </si>
  <si>
    <t xml:space="preserve">Q.PEAK DUO L-G6.3 430</t>
  </si>
  <si>
    <t xml:space="preserve">Q.PEAK DUO L-G6.3/BFG 430</t>
  </si>
  <si>
    <t xml:space="preserve">430 W, 144 half-cut cell monocrystalline module, bifacial, 1500V max system Vdc</t>
  </si>
  <si>
    <t xml:space="preserve">Q.PEAK DUO L-G6.3/BGT 430</t>
  </si>
  <si>
    <t xml:space="preserve">Q.PEAK DUO L-G8 430</t>
  </si>
  <si>
    <t xml:space="preserve">430 W, 144 half-cut cell monocrystalline module, white backsheet, 1000V max system Vdc</t>
  </si>
  <si>
    <t xml:space="preserve">Q.PEAK DUO L-G8.2 430</t>
  </si>
  <si>
    <t xml:space="preserve">Q.PEAK DUO L-G8.3 430</t>
  </si>
  <si>
    <t xml:space="preserve">Q.PEAK DUO XL-G9 430</t>
  </si>
  <si>
    <t xml:space="preserve">430 W, 156 half-cut cell monocrystalline module, white backsheet, 1000V max system Vdc</t>
  </si>
  <si>
    <t xml:space="preserve">Q.PEAK DUO XL-G9.2 430</t>
  </si>
  <si>
    <t xml:space="preserve">Q.PEAK DUO XL-G9.3 430</t>
  </si>
  <si>
    <t xml:space="preserve">Q.TRON BLK M-G2+ 430</t>
  </si>
  <si>
    <t xml:space="preserve">430 W, 108 half cell monocrystalline module, black backsheet, 1000V max system Vdc</t>
  </si>
  <si>
    <t xml:space="preserve">Q.TRON BLK M-G2+/AC 430</t>
  </si>
  <si>
    <t xml:space="preserve">430 W, 108 half-cut cell monocrystalline ACPV Module. Black Backsheet. DC Module: Q.TRON BLK M-G2+ 430W. Microinverter: Q.MI.349B-G1. Meter: Q.HOME COMBINER 80 G1.</t>
  </si>
  <si>
    <t xml:space="preserve">Q.TRON M-G2+ 430</t>
  </si>
  <si>
    <t xml:space="preserve">430 W, 108 half cell monocrystalline module, white backsheet, 1000V max system Vdc</t>
  </si>
  <si>
    <t xml:space="preserve">Q.PEAK DUO L-G6 435</t>
  </si>
  <si>
    <t xml:space="preserve">435 W, 144 half cell monocrystalline module, white backsheet, 1000V max system Vdc</t>
  </si>
  <si>
    <t xml:space="preserve">Q.PEAK DUO L-G6.2 435</t>
  </si>
  <si>
    <t xml:space="preserve">435 W, 144 half cell monocrystalline module, white backsheet, 1500V max system Vdc</t>
  </si>
  <si>
    <t xml:space="preserve">Q.PEAK DUO L-G6.3 435</t>
  </si>
  <si>
    <t xml:space="preserve">Q.PEAK DUO L-G6.3/BFG 435</t>
  </si>
  <si>
    <t xml:space="preserve">435 W, 144 half-cut cell monocrystalline module, bifacial, 1500V max system Vdc</t>
  </si>
  <si>
    <t xml:space="preserve">Q.PEAK DUO L-G6.3/BGT 435</t>
  </si>
  <si>
    <t xml:space="preserve">Q.PEAK DUO L-G8 435</t>
  </si>
  <si>
    <t xml:space="preserve">435 W, 144 half-cut cell monocrystalline module, white backsheet, 1000V max system Vdc</t>
  </si>
  <si>
    <t xml:space="preserve">Q.PEAK DUO L-G8.2 435</t>
  </si>
  <si>
    <t xml:space="preserve">Q.PEAK DUO L-G8.3 435</t>
  </si>
  <si>
    <t xml:space="preserve">Q.PEAK DUO XL-G9 435</t>
  </si>
  <si>
    <t xml:space="preserve">435 W, 156 half-cut cell monocrystalline module, white backsheet, 1000V max system Vdc</t>
  </si>
  <si>
    <t xml:space="preserve">Q.PEAK DUO XL-G9.2 435</t>
  </si>
  <si>
    <t xml:space="preserve">Q.PEAK DUO XL-G9.3 435</t>
  </si>
  <si>
    <t xml:space="preserve">Q.TRON BLK M-G2+ 435</t>
  </si>
  <si>
    <t xml:space="preserve">435 W, 108 half cell monocrystalline module, black backsheet, 1000V max system Vdc
</t>
  </si>
  <si>
    <t xml:space="preserve">Q.TRON BLK M-G2+/AC 435</t>
  </si>
  <si>
    <t xml:space="preserve">Q.TRON M-G2+ 435</t>
  </si>
  <si>
    <t xml:space="preserve">435 W, 108 half cell monocrystalline module, white backsheet, 1000V max system Vdc</t>
  </si>
  <si>
    <t xml:space="preserve">Q.PEAK DUO L-G6.3/BFG 440</t>
  </si>
  <si>
    <t xml:space="preserve">440 W, 144 half-cut cell monocrystalline module, bifacial, 1500V max system Vdc</t>
  </si>
  <si>
    <t xml:space="preserve">Q.PEAK DUO L-G6.3/BGT 440</t>
  </si>
  <si>
    <t xml:space="preserve">Q.PEAK DUO XL-G9 440</t>
  </si>
  <si>
    <t xml:space="preserve">440 W, 156 half-cut cell monocrystalline module, white backsheet, 1000V max system Vdc</t>
  </si>
  <si>
    <t xml:space="preserve">Q.PEAK DUO XL-G9.2 440</t>
  </si>
  <si>
    <t xml:space="preserve">Q.PEAK DUO XL-G9.3 440</t>
  </si>
  <si>
    <t xml:space="preserve">Q.PEAK DUO XL-G9.3/BFG 440</t>
  </si>
  <si>
    <t xml:space="preserve">440 W, 156 half-cut cell monocrystalline module, bifacial, 1500V max system Vdc</t>
  </si>
  <si>
    <t xml:space="preserve">Q.TRON BLK M-G2+ 440</t>
  </si>
  <si>
    <t xml:space="preserve">440 W, 108 half cell monocrystalline module, black backsheet, 1000V max system Vdc
</t>
  </si>
  <si>
    <t xml:space="preserve">Q.TRON BLK M-G2+/AC 440</t>
  </si>
  <si>
    <t xml:space="preserve">Q.PEAK DUO XL-G9 445</t>
  </si>
  <si>
    <t xml:space="preserve">445 W, 156 half-cut cell monocrystalline module, white backsheet, 1000V max system Vdc</t>
  </si>
  <si>
    <t xml:space="preserve">Q.PEAK DUO XL-G9.2 445</t>
  </si>
  <si>
    <t xml:space="preserve">Q.PEAK DUO XL-G9.3 445</t>
  </si>
  <si>
    <t xml:space="preserve">Q.PEAK DUO XL-G9.3/BFG 445</t>
  </si>
  <si>
    <t xml:space="preserve">445 W, 156 half-cut cell monocrystalline module, bifacial, 1500V max system Vdc</t>
  </si>
  <si>
    <t xml:space="preserve">Q.PEAK DUO XL-G9 450</t>
  </si>
  <si>
    <t xml:space="preserve">450 W, 156 half-cut cell monocrystalline module, white backsheet, 1000V max system Vdc</t>
  </si>
  <si>
    <t xml:space="preserve">Q.PEAK DUO XL-G9.2 450</t>
  </si>
  <si>
    <t xml:space="preserve">Q.PEAK DUO XL-G9.3 450</t>
  </si>
  <si>
    <t xml:space="preserve">Q.PEAK DUO XL-G9.3/BFG 450</t>
  </si>
  <si>
    <t xml:space="preserve">450 W, 156 half-cut cell monocrystalline module, bifacial, 1500V max system Vdc</t>
  </si>
  <si>
    <t xml:space="preserve">Q.PEAK DUO XL-G9 455</t>
  </si>
  <si>
    <t xml:space="preserve">455 W, 156 half-cut cell monocrystalline module, white backsheet, 1000V max system Vdc</t>
  </si>
  <si>
    <t xml:space="preserve">Q.PEAK DUO XL-G9.2 455</t>
  </si>
  <si>
    <t xml:space="preserve">Q.PEAK DUO XL-G9.3 455</t>
  </si>
  <si>
    <t xml:space="preserve">Q.PEAK DUO XL-G9.3/BFG 455</t>
  </si>
  <si>
    <t xml:space="preserve">455 W, 156 half-cut cell monocrystalline module, bifacial, 1500V max system Vdc</t>
  </si>
  <si>
    <t xml:space="preserve">Q.PEAK DUO XL-G10.2 460</t>
  </si>
  <si>
    <t xml:space="preserve">460 W, 156 half-cut cell monocrystalline module, white backsheet, 1000V or 1500V max system Vdc</t>
  </si>
  <si>
    <t xml:space="preserve">Q.PEAK DUO XL-G10.3 460</t>
  </si>
  <si>
    <t xml:space="preserve">Q.PEAK DUO XL-G10.3/BFG 460</t>
  </si>
  <si>
    <t xml:space="preserve">460 W, 156 half-cut cell monocrystalline module, bifacial, 1500V max system Vdc</t>
  </si>
  <si>
    <t xml:space="preserve">Q.PEAK DUO XL-G10.c 460</t>
  </si>
  <si>
    <t xml:space="preserve">Q.PEAK DUO XL-G10.d 460</t>
  </si>
  <si>
    <t xml:space="preserve">Q.PEAK DUO XL-G10.d/BFG 460</t>
  </si>
  <si>
    <t xml:space="preserve">Q.PEAK DUO XL-G9 460</t>
  </si>
  <si>
    <t xml:space="preserve">460 W, 156 half-cut cell monocrystalline module, white backsheet, 1000V max system Vdc</t>
  </si>
  <si>
    <t xml:space="preserve">Q.PEAK DUO XL-G9.2 460</t>
  </si>
  <si>
    <t xml:space="preserve">Q.PEAK DUO XL-G9.3 460</t>
  </si>
  <si>
    <t xml:space="preserve">Q.PEAK DUO XL-G9.3/BFG 460</t>
  </si>
  <si>
    <t xml:space="preserve">Q.PEAK DUO XL-G10.2 465</t>
  </si>
  <si>
    <t xml:space="preserve">465 W, 156 half-cut cell monocrystalline module, white backsheet, 1000V or 1500V max system Vdc</t>
  </si>
  <si>
    <t xml:space="preserve">Q.PEAK DUO XL-G10.3 465</t>
  </si>
  <si>
    <t xml:space="preserve">Q.PEAK DUO XL-G10.3/BFG 465</t>
  </si>
  <si>
    <t xml:space="preserve">465 W, 156 half-cut cell monocrystalline module, bifacial, 1500V max system Vdc</t>
  </si>
  <si>
    <t xml:space="preserve">Q.PEAK DUO XL-G10.c 465</t>
  </si>
  <si>
    <t xml:space="preserve">Q.PEAK DUO XL-G10.d 465</t>
  </si>
  <si>
    <t xml:space="preserve">Q.PEAK DUO XL-G10.d/BFG 465</t>
  </si>
  <si>
    <t xml:space="preserve">Q.PEAK DUO XL-G9 465</t>
  </si>
  <si>
    <t xml:space="preserve">465 W, 156 half-cut cell monocrystalline module, white backsheet, 1000V max system Vdc</t>
  </si>
  <si>
    <t xml:space="preserve">Q.PEAK DUO XL-G9.2 465</t>
  </si>
  <si>
    <t xml:space="preserve">Q.PEAK DUO XL-G9.3 465</t>
  </si>
  <si>
    <t xml:space="preserve">Q.PEAK DUO XL-G9.3/BFG 465</t>
  </si>
  <si>
    <t xml:space="preserve">Q.PEAK DUO XL-G10.2 470</t>
  </si>
  <si>
    <t xml:space="preserve">470 W, 156 half-cut cell monocrystalline module, white backsheet, 1000V or 1500V max system Vdc</t>
  </si>
  <si>
    <t xml:space="preserve">Q.PEAK DUO XL-G10.3 470</t>
  </si>
  <si>
    <t xml:space="preserve">Q.PEAK DUO XL-G10.3/BFG 470</t>
  </si>
  <si>
    <t xml:space="preserve">470 W, 156 half-cut cell monocrystalline module, bifacial, 1500V max system Vdc</t>
  </si>
  <si>
    <t xml:space="preserve">Q.PEAK DUO XL-G10.c 470</t>
  </si>
  <si>
    <t xml:space="preserve">Q.PEAK DUO XL-G10.d 470</t>
  </si>
  <si>
    <t xml:space="preserve">Q.PEAK DUO XL-G10.d/BFG 470</t>
  </si>
  <si>
    <t xml:space="preserve">Q.PEAK DUO XL-G9 470</t>
  </si>
  <si>
    <t xml:space="preserve">470 W, 156 half-cut cell monocrystalline module, white backsheet, 1000V max system Vdc</t>
  </si>
  <si>
    <t xml:space="preserve">Q.PEAK DUO XL-G9.2 470</t>
  </si>
  <si>
    <t xml:space="preserve">Q.PEAK DUO XL-G9.3 470</t>
  </si>
  <si>
    <t xml:space="preserve">Q.PEAK DUO XL-G9.3/BFG 470</t>
  </si>
  <si>
    <t xml:space="preserve">Q.PEAK DUO XL-G10.2 475</t>
  </si>
  <si>
    <t xml:space="preserve">475 W, 156 half-cut cell monocrystalline module, white backsheet, 1000V or 1500V max system Vdc</t>
  </si>
  <si>
    <t xml:space="preserve">Q.PEAK DUO XL-G10.3 475</t>
  </si>
  <si>
    <t xml:space="preserve">Q.PEAK DUO XL-G10.3/BFG 475</t>
  </si>
  <si>
    <t xml:space="preserve">475 W, 156 half-cut cell monocrystalline module, bifacial, 1500V max system Vdc</t>
  </si>
  <si>
    <t xml:space="preserve">Q.PEAK DUO XL-G10.c 475</t>
  </si>
  <si>
    <t xml:space="preserve">Q.PEAK DUO XL-G10.d 475</t>
  </si>
  <si>
    <t xml:space="preserve">Q.PEAK DUO XL-G10.d/BFG 475</t>
  </si>
  <si>
    <t xml:space="preserve">Q.PEAK DUO XL-G9.3/BFG 475</t>
  </si>
  <si>
    <t xml:space="preserve">Q.PEAK DUO XL-G10.2 480</t>
  </si>
  <si>
    <t xml:space="preserve">480 W, 156 half-cut cell monocrystalline module, white backsheet, 1000V or 1500V max system Vdc</t>
  </si>
  <si>
    <t xml:space="preserve">Q.PEAK DUO XL-G10.3 480</t>
  </si>
  <si>
    <t xml:space="preserve">Q.PEAK DUO XL-G10.3/BFG 480</t>
  </si>
  <si>
    <t xml:space="preserve">480 W, 156 half-cut cell monocrystalline module, bifacial, 1500V max system Vdc</t>
  </si>
  <si>
    <t xml:space="preserve">Q.PEAK DUO XL-G10.c 480</t>
  </si>
  <si>
    <t xml:space="preserve">Q.PEAK DUO XL-G10.d 480</t>
  </si>
  <si>
    <t xml:space="preserve">Q.PEAK DUO XL-G10.d/BFG 480</t>
  </si>
  <si>
    <t xml:space="preserve">Q.PEAK DUO XL-G10.2 485</t>
  </si>
  <si>
    <t xml:space="preserve">485 W, 156 half-cut cell monocrystalline module, white backsheet, 1000V or 1500V max system Vdc</t>
  </si>
  <si>
    <t xml:space="preserve">Q.PEAK DUO XL-G10.3 485</t>
  </si>
  <si>
    <t xml:space="preserve">Q.PEAK DUO XL-G10.3/BFG 485</t>
  </si>
  <si>
    <t xml:space="preserve">485 W, 156 half-cut cell monocrystalline module, bifacial, 1500V max system Vdc</t>
  </si>
  <si>
    <t xml:space="preserve">Q.PEAK DUO XL-G10.c 485</t>
  </si>
  <si>
    <t xml:space="preserve">Q.PEAK DUO XL-G10.d 485</t>
  </si>
  <si>
    <t xml:space="preserve">Q.PEAK DUO XL-G10.d/BFG 485</t>
  </si>
  <si>
    <t xml:space="preserve">Q.PEAK DUO XL-G10.2 490</t>
  </si>
  <si>
    <t xml:space="preserve">490 W, 156 half-cut cell monocrystalline module, white backsheet, 1000V or 1500V max system Vdc</t>
  </si>
  <si>
    <t xml:space="preserve">Q.PEAK DUO XL-G10.3 490</t>
  </si>
  <si>
    <t xml:space="preserve">Q.PEAK DUO XL-G10.3/BFG 490</t>
  </si>
  <si>
    <t xml:space="preserve">490 W, 156 half-cut cell monocrystalline module, bifacial, 1500V max system Vdc</t>
  </si>
  <si>
    <t xml:space="preserve">Q.PEAK DUO XL-G10.c 490</t>
  </si>
  <si>
    <t xml:space="preserve">Q.PEAK DUO XL-G10.d 490</t>
  </si>
  <si>
    <t xml:space="preserve">Q.PEAK DUO XL-G10.d/BFG 490</t>
  </si>
  <si>
    <t xml:space="preserve">Q.PEAK DUO XL-G10.2 495</t>
  </si>
  <si>
    <t xml:space="preserve">495 W, 156 half-cut cell monocrystalline module, white backsheet, 1000V or 1500V max system Vdc</t>
  </si>
  <si>
    <t xml:space="preserve">Q.PEAK DUO XL-G10.3 495</t>
  </si>
  <si>
    <t xml:space="preserve">Q.PEAK DUO XL-G10.3/BFG 495</t>
  </si>
  <si>
    <t xml:space="preserve">495 W, 156 half-cut cell monocrystalline module, bifacial, 1500V max system Vdc</t>
  </si>
  <si>
    <t xml:space="preserve">Q.PEAK DUO XL-G10.c 495</t>
  </si>
  <si>
    <t xml:space="preserve">Q.PEAK DUO XL-G10.d 495</t>
  </si>
  <si>
    <t xml:space="preserve">Q.PEAK DUO XL-G10.d/BFG 495</t>
  </si>
  <si>
    <t xml:space="preserve">Q.PEAK DUO XL-G10.2 500</t>
  </si>
  <si>
    <t xml:space="preserve">500 W, 156 half-cut cell monocrystalline module, white backsheet, 1000V or 1500V max system Vdc</t>
  </si>
  <si>
    <t xml:space="preserve">Q.PEAK DUO XL-G10.3 500</t>
  </si>
  <si>
    <t xml:space="preserve">Q.PEAK DUO XL-G10.3/BFG 500</t>
  </si>
  <si>
    <t xml:space="preserve">500 W, 156 half-cut cell monocrystalline module, bifacial, 1500V max system Vdc</t>
  </si>
  <si>
    <t xml:space="preserve">Q.PEAK DUO XL-G10.c 500</t>
  </si>
  <si>
    <t xml:space="preserve">Q.PEAK DUO XL-G10.d 500</t>
  </si>
  <si>
    <t xml:space="preserve">Q.PEAK DUO XL-G10.d/BFG 500</t>
  </si>
  <si>
    <t xml:space="preserve">Q.PEAK DUO XL-G10.2 505</t>
  </si>
  <si>
    <t xml:space="preserve">505 W, 156 half-cut cell monocrystalline module, white backsheet, 1000V or 1500V max system Vdc</t>
  </si>
  <si>
    <t xml:space="preserve">Q.PEAK DUO XL-G10.3 505</t>
  </si>
  <si>
    <t xml:space="preserve">Q.PEAK DUO XL-G10.c 505</t>
  </si>
  <si>
    <t xml:space="preserve">Q.PEAK DUO XL-G10.d 505</t>
  </si>
  <si>
    <t xml:space="preserve">Q.PEAK DUO XL-G11.3/BFG 560</t>
  </si>
  <si>
    <t xml:space="preserve">560 W, 156 half-cut cell monocrystalline module, bifacial, 1500V max system Vdc</t>
  </si>
  <si>
    <t xml:space="preserve">Q.PEAK DUO XL-G11.3/BFG 565</t>
  </si>
  <si>
    <t xml:space="preserve">565 W, 156 half-cut cell monocrystalline module, bifacial, 1500V max system Vdc</t>
  </si>
  <si>
    <t xml:space="preserve">Q.PEAK DUO XL-G11.3 570</t>
  </si>
  <si>
    <t xml:space="preserve">570 W, 156 half-cut cell monocrystalline module, white backsheet, 1500V max system Vdc</t>
  </si>
  <si>
    <t xml:space="preserve">Q.PEAK DUO XL-G11.3/BFG 570</t>
  </si>
  <si>
    <t xml:space="preserve">570 W, 156 half-cut cell monocrystalline module, bifacial, 1500V max system Vdc</t>
  </si>
  <si>
    <t xml:space="preserve">Q.PEAK DUO XL-G11.3 575</t>
  </si>
  <si>
    <t xml:space="preserve">575 W, 156 half-cut cell monocrystalline module, white backsheet, 1000V or 1500V max system Vdc</t>
  </si>
  <si>
    <t xml:space="preserve">Q.PEAK DUO XL-G11.3/BFG 575</t>
  </si>
  <si>
    <t xml:space="preserve">575 W, 156 half-cut cell monocrystalline module, bifacial, 1500V max system Vdc</t>
  </si>
  <si>
    <t xml:space="preserve">Q.PEAK DUO XL-G11S.3/BFG 575</t>
  </si>
  <si>
    <t xml:space="preserve">575 W, 156 half-cut cell double glass bifacial monocrystalline module, 1500V max system Vdc</t>
  </si>
  <si>
    <t xml:space="preserve">Q.PEAK DUO XL-G11.3 580</t>
  </si>
  <si>
    <t xml:space="preserve">580 W, 156 half-cut cell monocrystalline module, white backsheet, 1000V or 1500V max system Vdc</t>
  </si>
  <si>
    <t xml:space="preserve">Q.PEAK DUO XL-G11.3/BFG 580</t>
  </si>
  <si>
    <t xml:space="preserve">580 W, 156 half-cut cell monocrystalline module, bifacial, 1500V max system Vdc</t>
  </si>
  <si>
    <t xml:space="preserve">Q.PEAK DUO XL-G11S.3/BFG 580</t>
  </si>
  <si>
    <t xml:space="preserve">580 W, 156 half-cut cell double glass bifacial monocrystalline module, 1500V max system Vdc</t>
  </si>
  <si>
    <t xml:space="preserve">Q.PEAK DUO XL-G11.3 585</t>
  </si>
  <si>
    <t xml:space="preserve">585 W, 156 half-cut cell monocrystalline module, white backsheet, 1000V or 1500V max system Vdc</t>
  </si>
  <si>
    <t xml:space="preserve">Q.PEAK DUO XL-G11.3/BFG 585</t>
  </si>
  <si>
    <t xml:space="preserve">585 W, 156 half-cut cell monocrystalline module, bifacial, 1500V max system Vdc</t>
  </si>
  <si>
    <t xml:space="preserve">Q.PEAK DUO XL-G11S.3/BFG 585</t>
  </si>
  <si>
    <t xml:space="preserve">585 W, 156 half-cut cell double glass bifacial monocrystalline module, 1500V max system Vdc</t>
  </si>
  <si>
    <t xml:space="preserve">Q.PEAK DUO XL-G11.3 590</t>
  </si>
  <si>
    <t xml:space="preserve">590 W, 156 half-cut cell monocrystalline module, white backsheet, 1000V or 1500V max system Vdc</t>
  </si>
  <si>
    <t xml:space="preserve">Q.PEAK DUO XL-G11.3/BFG 590</t>
  </si>
  <si>
    <t xml:space="preserve">590 W, 156 half-cut cell monocrystalline module, bifacial, 1500V max system Vdc</t>
  </si>
  <si>
    <t xml:space="preserve">Q.PEAK DUO XL-G11S.3/BFG 590</t>
  </si>
  <si>
    <t xml:space="preserve">590 W, 156 half-cut cell double glass bifacial monocrystalline module, 1500V max system Vdc</t>
  </si>
  <si>
    <t xml:space="preserve">Q.PEAK DUO XL-G11.3/BFG 595</t>
  </si>
  <si>
    <t xml:space="preserve">595 W, 156 half-cut cell monocrystalline module, bifacial, 1500V max system Vdc</t>
  </si>
  <si>
    <t xml:space="preserve">Q.PEAK DUO XL-G11S.3/BFG 595</t>
  </si>
  <si>
    <t xml:space="preserve">595 W, 156 half-cut cell double glass bifacial monocrystalline module, 1500V max system Vdc</t>
  </si>
  <si>
    <t xml:space="preserve">Q.PEAK DUO XL-G11.3/BFG 600</t>
  </si>
  <si>
    <t xml:space="preserve">600 W, 156 half-cut cell monocrystalline module, bifacial, 1500V max system Vdc</t>
  </si>
  <si>
    <t xml:space="preserve">Q.PEAK DUO XL-G11S.3/BFG 600</t>
  </si>
  <si>
    <t xml:space="preserve">600 W, 156 half-cut cell double glass bifacial monocrystalline module, 1500V max system Vdc</t>
  </si>
  <si>
    <t xml:space="preserve">Q.PEAK DUO XL-G11.3/BFG 605</t>
  </si>
  <si>
    <t xml:space="preserve">605 W, 156 half-cut cell monocrystalline module, bifacial, 1500V max system Vdc</t>
  </si>
  <si>
    <t xml:space="preserve">Q.TRON XL-G2.3/BFG 610</t>
  </si>
  <si>
    <t xml:space="preserve">610 W, 156 half-cut cell double glass bifacial monocrystalline module, 1500 max system Vdc</t>
  </si>
  <si>
    <t xml:space="preserve">Q.TRON XL-G2.3/BFG 615</t>
  </si>
  <si>
    <t xml:space="preserve">615 W, 156 half-cut cell double glass bifacial monocrystalline module, 1500 max system Vdc</t>
  </si>
  <si>
    <t xml:space="preserve">Q.TRON XL-G2.3/BFG 620</t>
  </si>
  <si>
    <t xml:space="preserve">620 W, 156 half-cut cell double glass bifacial monocrystalline module, 1500 max system Vdc</t>
  </si>
  <si>
    <t xml:space="preserve">Q.TRON XL-G2.3/BFG 625</t>
  </si>
  <si>
    <t xml:space="preserve">625 W, 156 half-cut cell double glass bifacial monocrystalline module, 1500 max system Vdc</t>
  </si>
  <si>
    <t xml:space="preserve">Q.TRON XL-G2.3/BFG 630</t>
  </si>
  <si>
    <t xml:space="preserve">630 W, 156 half-cut cell double glass bifacial monocrystalline module, 1500 max system Vdc</t>
  </si>
  <si>
    <t xml:space="preserve">Q.TRON XL-G2.3/BFG 635</t>
  </si>
  <si>
    <t xml:space="preserve">635 W, 156 half-cut cell double glass bifacial monocrystalline module, 1500 max system Vdc</t>
  </si>
  <si>
    <t xml:space="preserve">Q.TRON XL-G2.3/BFG 640</t>
  </si>
  <si>
    <t xml:space="preserve">640 W, 156 half-cut cell monocrystalline double glass bifacial module, 1500V max system Vdc</t>
  </si>
  <si>
    <t xml:space="preserve">Q.PEAK DUO ML-G12S.3/BFG 655</t>
  </si>
  <si>
    <t xml:space="preserve">655 W, 132 half-cut cell monocrystalline module, bifacial, 1500V max system Vdc</t>
  </si>
  <si>
    <t xml:space="preserve">Q.PEAK DUO ML-G12S.3/BFG 660</t>
  </si>
  <si>
    <t xml:space="preserve">660 W, 132 half-cut cell monocrystalline module, bifacial, 1500V max system Vdc</t>
  </si>
  <si>
    <t xml:space="preserve">REC Group</t>
  </si>
  <si>
    <t xml:space="preserve">REC390AA Pure</t>
  </si>
  <si>
    <t xml:space="preserve">390 W, 132 half cut cell monocrystalline module, black backsheet, 1000V max system Vdc</t>
  </si>
  <si>
    <t xml:space="preserve">REC390AA Pure-P</t>
  </si>
  <si>
    <t xml:space="preserve">390 W, 132 half cut cell monocrystalline module, white backsheet, 1000V max system Vdc</t>
  </si>
  <si>
    <t xml:space="preserve">REC390NP 72</t>
  </si>
  <si>
    <t xml:space="preserve">390 W, 144 half cut cell monocrystalline module, white backsheet, 1000V max system Vdc</t>
  </si>
  <si>
    <t xml:space="preserve">REC390NP 72 XV</t>
  </si>
  <si>
    <t xml:space="preserve">REC390NP3 Black</t>
  </si>
  <si>
    <t xml:space="preserve">REC390TP2SM 72</t>
  </si>
  <si>
    <t xml:space="preserve">390 W, 144 half cut cell monocrystalline module, white backsheet, silver frame, 1000V max system Vdc</t>
  </si>
  <si>
    <t xml:space="preserve">REC390TP2SM 72 BLK</t>
  </si>
  <si>
    <t xml:space="preserve">390 W, 144 half cut cell monocrystalline module, white backsheet, black frame, 1000V max system Vdc</t>
  </si>
  <si>
    <t xml:space="preserve">REC390TP2SM 72 XV BLK</t>
  </si>
  <si>
    <t xml:space="preserve">390 W, 144 half cut cell monocrystalline module, white backsheet, black frame, 1500V max system Vdc</t>
  </si>
  <si>
    <t xml:space="preserve">REC390TP3SM 72 XV</t>
  </si>
  <si>
    <t xml:space="preserve">REC395AA Pure</t>
  </si>
  <si>
    <t xml:space="preserve">395 W, 132 half cut cell monocrystalline module, black backsheet, 1000V max system Vdc</t>
  </si>
  <si>
    <t xml:space="preserve">REC395AA Pure-P</t>
  </si>
  <si>
    <t xml:space="preserve">395 W, 132 half cut cell monocrystalline module, white backsheet, 1000V max system Vdc</t>
  </si>
  <si>
    <t xml:space="preserve">REC395NP 72</t>
  </si>
  <si>
    <t xml:space="preserve">395 W, 144 half cut cell monocrystalline module, white backsheet, 1000V max system Vdc</t>
  </si>
  <si>
    <t xml:space="preserve">REC395NP 72 XV</t>
  </si>
  <si>
    <t xml:space="preserve">REC395TP2SM 72</t>
  </si>
  <si>
    <t xml:space="preserve">395 W, 144 half cut cell monocrystalline module, white backsheet, silver frame, 1000V max system Vdc</t>
  </si>
  <si>
    <t xml:space="preserve">REC395TP2SM 72 BLK</t>
  </si>
  <si>
    <t xml:space="preserve">395 W, 144 half cut cell monocrystalline module, white backsheet, black frame, 1000V max system Vdc</t>
  </si>
  <si>
    <t xml:space="preserve">REC395TP2SM 72 XV BLK</t>
  </si>
  <si>
    <t xml:space="preserve">395 W, 144 half cut cell monocrystalline module, white backsheet, black frame, 1500V max system Vdc</t>
  </si>
  <si>
    <t xml:space="preserve">REC395TP3SM 72 XV</t>
  </si>
  <si>
    <t xml:space="preserve">REC400AA Pure</t>
  </si>
  <si>
    <t xml:space="preserve">400 W, 132 half cut cell monocrystalline module, black backsheet, 1000V max system Vdc</t>
  </si>
  <si>
    <t xml:space="preserve">REC400AA Pure 2</t>
  </si>
  <si>
    <t xml:space="preserve">400 W, 132 half cut cell monocrystalline HJT module, black backsheet, 1000V max system Vdc</t>
  </si>
  <si>
    <t xml:space="preserve">REC400AA Pure-P</t>
  </si>
  <si>
    <t xml:space="preserve">400 W, 132 half cut cell monocrystalline module, white backsheet, 1000V max system Vdc</t>
  </si>
  <si>
    <t xml:space="preserve">REC400AA Pure-R</t>
  </si>
  <si>
    <t xml:space="preserve">400 W, 80 half-cut cell monocrystalline module, black backsheet, 1000V max system Vdc</t>
  </si>
  <si>
    <t xml:space="preserve">REC400NP 72</t>
  </si>
  <si>
    <t xml:space="preserve">REC400NP 72 XV</t>
  </si>
  <si>
    <t xml:space="preserve">REC400NP3 Black</t>
  </si>
  <si>
    <t xml:space="preserve">REC400TP2SM 72</t>
  </si>
  <si>
    <t xml:space="preserve">400 W, 144 half cut cell monocrystalline module, white backsheet, silver frame, 1000V max system Vdc</t>
  </si>
  <si>
    <t xml:space="preserve">REC400TP2SM 72 BLK</t>
  </si>
  <si>
    <t xml:space="preserve">400 W, 144 half cut cell monocrystalline module, white backsheet, black frame, 1000V max system Vdc</t>
  </si>
  <si>
    <t xml:space="preserve">REC400TP2SM 72 XV BLK</t>
  </si>
  <si>
    <t xml:space="preserve">400 W, 144 half cut cell monocrystalline module, white backsheet, black frame, 1500V max system Vdc</t>
  </si>
  <si>
    <t xml:space="preserve">REC400TP3SM 72 XV</t>
  </si>
  <si>
    <t xml:space="preserve">REC405AA Pure</t>
  </si>
  <si>
    <t xml:space="preserve">405 W, 132 half cut cell monocrystalline module, black backsheet, 1000V max system Vdc</t>
  </si>
  <si>
    <t xml:space="preserve">REC405AA Pure-P</t>
  </si>
  <si>
    <t xml:space="preserve">405 W, 132 half cut cell monocrystalline module, white backsheet, 1000V max system Vdc</t>
  </si>
  <si>
    <t xml:space="preserve">REC405TP3SM 72 XV</t>
  </si>
  <si>
    <t xml:space="preserve">REC410AA Pure</t>
  </si>
  <si>
    <t xml:space="preserve">410 W, 132 half cut cell monocrystalline module, black backsheet, 1000V max system Vdc</t>
  </si>
  <si>
    <t xml:space="preserve">REC410AA Pure 2</t>
  </si>
  <si>
    <t xml:space="preserve">410 W, 132 half cut cell monocrystalline HJT module, black backsheet, 1000V max system Vdc</t>
  </si>
  <si>
    <t xml:space="preserve">REC410AA Pure-P</t>
  </si>
  <si>
    <t xml:space="preserve">410 W, 132 half cut cell monocrystalline module, white backsheet, 1000V max system Vdc</t>
  </si>
  <si>
    <t xml:space="preserve">REC410AA Pure-R</t>
  </si>
  <si>
    <t xml:space="preserve">410 W, 80 half-cut cell monocrystalline module, black backsheet, 1000V max system Vdc</t>
  </si>
  <si>
    <t xml:space="preserve">REC410NP3 Black</t>
  </si>
  <si>
    <t xml:space="preserve">REC415AA Pure-P</t>
  </si>
  <si>
    <t xml:space="preserve">415 W, 132 half cut cell monocrystalline module, white backsheet, 1000V max system Vdc</t>
  </si>
  <si>
    <t xml:space="preserve">REC420AA 72</t>
  </si>
  <si>
    <t xml:space="preserve">420 W, 144 half-cut cell monocrystalline HJT module, white backsheet, 1000V max system Vdc</t>
  </si>
  <si>
    <t xml:space="preserve">REC420AA 72 XV</t>
  </si>
  <si>
    <t xml:space="preserve">420 W, 144 half-cut cell monocrystalline HJT module, white backsheet, 1500V max system Vdc</t>
  </si>
  <si>
    <t xml:space="preserve">REC420AA Pure 2</t>
  </si>
  <si>
    <t xml:space="preserve">420 W, 132 half cut cell monocrystalline HJT module, black backsheet, 1000V max system Vdc</t>
  </si>
  <si>
    <t xml:space="preserve">REC420AA Pure-R</t>
  </si>
  <si>
    <t xml:space="preserve">420 W, 80 half-cut cell monocrystalline module, black backsheet, 1000V max system Vdc</t>
  </si>
  <si>
    <t xml:space="preserve">REC425AA 72</t>
  </si>
  <si>
    <t xml:space="preserve">425 W, 144 half-cut cell monocrystalline HJT module, white backsheet, 1000V max system Vdc</t>
  </si>
  <si>
    <t xml:space="preserve">REC425AA 72 XV</t>
  </si>
  <si>
    <t xml:space="preserve">425 W, 144 half-cut cell monocrystalline HJT module, white backsheet, 1500V max system Vdc</t>
  </si>
  <si>
    <t xml:space="preserve">REC430AA 72</t>
  </si>
  <si>
    <t xml:space="preserve">430 W, 144 half-cut cell monocrystalline HJT module, white backsheet, 1000V max system Vdc</t>
  </si>
  <si>
    <t xml:space="preserve">REC430AA 72 XV</t>
  </si>
  <si>
    <t xml:space="preserve">430 W, 144 half-cut cell monocrystalline HJT module, white backsheet, 1500V max system Vdc</t>
  </si>
  <si>
    <t xml:space="preserve">REC430AA Pure 2</t>
  </si>
  <si>
    <t xml:space="preserve">430 W, 132 half cut cell monocrystalline HJT module, black backsheet, 1000V max system Vdc</t>
  </si>
  <si>
    <t xml:space="preserve">REC430AA Pure-R</t>
  </si>
  <si>
    <t xml:space="preserve">430 W, 80 half-cut cell monocrystalline module, black backsheet, 1000V max system Vdc</t>
  </si>
  <si>
    <t xml:space="preserve">REC430AA Pure-RX</t>
  </si>
  <si>
    <t xml:space="preserve">430 W, 88 half-cut cell monocrystalline module, black backsheet, 1000V max system Vdc</t>
  </si>
  <si>
    <t xml:space="preserve">REC435AA 72</t>
  </si>
  <si>
    <t xml:space="preserve">435 W, 144 half-cut cell monocrystalline HJT module, white backsheet, 1000V max system Vdc</t>
  </si>
  <si>
    <t xml:space="preserve">REC435AA 72 XV</t>
  </si>
  <si>
    <t xml:space="preserve">435 W, 144 half-cut cell monocrystalline HJT module, white backsheet, 1500V max system Vdc</t>
  </si>
  <si>
    <t xml:space="preserve">REC440AA 72</t>
  </si>
  <si>
    <t xml:space="preserve">440 W, 144 half-cut cell monocrystalline HJT module, white backsheet, 1000V max system Vdc</t>
  </si>
  <si>
    <t xml:space="preserve">REC440AA 72 XV</t>
  </si>
  <si>
    <t xml:space="preserve">440 W, 144 half-cut cell monocrystalline HJT module, white backsheet, 1500V max system Vdc</t>
  </si>
  <si>
    <t xml:space="preserve">REC440AA Pure-RX</t>
  </si>
  <si>
    <t xml:space="preserve">440 W, 88 half-cut cell monocrystalline module, black backsheet, 1000V max system Vdc</t>
  </si>
  <si>
    <t xml:space="preserve">REC440AA Pure-RXG</t>
  </si>
  <si>
    <t xml:space="preserve">440 W, 88 half-cut cell monocrystalline module, white backsheet, 1000V max system Vdc</t>
  </si>
  <si>
    <t xml:space="preserve">REC445AA 72</t>
  </si>
  <si>
    <t xml:space="preserve">445 W, 144 half-cut cell monocrystalline HJT module, white backsheet, 1000V max system Vdc</t>
  </si>
  <si>
    <t xml:space="preserve">REC445AA 72 XV</t>
  </si>
  <si>
    <t xml:space="preserve">445 W, 144 half-cut cell monocrystalline HJT module, white backsheet, 1500V max system Vdc</t>
  </si>
  <si>
    <t xml:space="preserve">REC450AA 72</t>
  </si>
  <si>
    <t xml:space="preserve">450 W, 144 half-cut cell monocrystalline HJT module, white backsheet, 1000V max system Vdc</t>
  </si>
  <si>
    <t xml:space="preserve">REC450AA 72 XV</t>
  </si>
  <si>
    <t xml:space="preserve">450 W, 144 half-cut cell monocrystalline HJT module, white backsheet, 1500V max system Vdc</t>
  </si>
  <si>
    <t xml:space="preserve">REC450AA Pure-RX</t>
  </si>
  <si>
    <t xml:space="preserve">450 W, 88 half-cut cell monocrystalline module, black backsheet, 1000V max system Vdc</t>
  </si>
  <si>
    <t xml:space="preserve">REC450AA Pure-RXG</t>
  </si>
  <si>
    <t xml:space="preserve">450 W, 88 half-cut cell monocrystalline module, white backsheet, 1000V max system Vdc</t>
  </si>
  <si>
    <t xml:space="preserve">REC460AA Pure-RX</t>
  </si>
  <si>
    <t xml:space="preserve">460 W, 88 half-cut cell monocrystalline module, black backsheet, 1000V max system Vdc</t>
  </si>
  <si>
    <t xml:space="preserve">REC460AA Pure-RXG</t>
  </si>
  <si>
    <t xml:space="preserve">460 W, 88 half-cut cell monocrystalline module, white backsheet, 1000V max system Vdc</t>
  </si>
  <si>
    <t xml:space="preserve">REC470AA Pure-RX</t>
  </si>
  <si>
    <t xml:space="preserve">470 W, 88 half-cut cell monocrystalline module, black backsheet, 1000V max system Vdc</t>
  </si>
  <si>
    <t xml:space="preserve">REC590AA Pro M</t>
  </si>
  <si>
    <t xml:space="preserve">590 W, 120 half cut cell monocrystalline module, white backsheet, 1500V max system Vdc</t>
  </si>
  <si>
    <t xml:space="preserve">REC590AA Pro MG</t>
  </si>
  <si>
    <t xml:space="preserve">REC600AA Pro M</t>
  </si>
  <si>
    <t xml:space="preserve">600 W, 120 half cut cell monocrystalline module, white backsheet, 1500V max system Vdc</t>
  </si>
  <si>
    <t xml:space="preserve">REC600AA Pro MG</t>
  </si>
  <si>
    <t xml:space="preserve">REC610AA Pro M</t>
  </si>
  <si>
    <t xml:space="preserve">610 W, 120 half cut cell monocrystalline module, white backsheet, 1500V max system Vdc</t>
  </si>
  <si>
    <t xml:space="preserve">REC610AA Pro MG</t>
  </si>
  <si>
    <t xml:space="preserve">REC620AA Pro M</t>
  </si>
  <si>
    <t xml:space="preserve">620 W, 120 half cut cell monocrystalline module, white backsheet, 1500V max system Vdc</t>
  </si>
  <si>
    <t xml:space="preserve">REC620AA Pro MG</t>
  </si>
  <si>
    <t xml:space="preserve">REC630AA Pro M</t>
  </si>
  <si>
    <t xml:space="preserve">630 W, 120 half cut cell monocrystalline module, white backsheet, 1500V max system Vdc</t>
  </si>
  <si>
    <t xml:space="preserve">REC630AA Pro MG</t>
  </si>
  <si>
    <t xml:space="preserve">REC640AA Pro M</t>
  </si>
  <si>
    <t xml:space="preserve">640 W, 120 half cut cell monocrystalline module, white backsheet, 1500V max system Vdc</t>
  </si>
  <si>
    <t xml:space="preserve">REC640AA Pro MG</t>
  </si>
  <si>
    <t xml:space="preserve">REC650AA Pro L</t>
  </si>
  <si>
    <t xml:space="preserve">650 W, 132  half-cut cell bifacial monocrystalline module, 1500V max system Vdc</t>
  </si>
  <si>
    <t xml:space="preserve">REC660AA Pro L</t>
  </si>
  <si>
    <t xml:space="preserve">660 W, 132  half-cut cell bifacial monocrystalline module, 1500V max system Vdc</t>
  </si>
  <si>
    <t xml:space="preserve">REC670AA Pro L</t>
  </si>
  <si>
    <t xml:space="preserve">670 W, 132  half-cut cell bifacial monocrystalline module, 1500V max system Vdc</t>
  </si>
  <si>
    <t xml:space="preserve">REC680AA Pro L</t>
  </si>
  <si>
    <t xml:space="preserve">680 W, 132  half-cut cell bifacial monocrystalline module, 1500V max system Vdc</t>
  </si>
  <si>
    <t xml:space="preserve">REC720AA Pro XL</t>
  </si>
  <si>
    <t xml:space="preserve">720 W, 144  half-cut cell bifacial monocrystalline HJT module, 1500V max system Vdc</t>
  </si>
  <si>
    <t xml:space="preserve">REC730AA Pro XL</t>
  </si>
  <si>
    <t xml:space="preserve">730 W, 144  half-cut cell bifacial monocrystalline HJT module, 1500V max system Vdc</t>
  </si>
  <si>
    <t xml:space="preserve">REC740AA Pro XL</t>
  </si>
  <si>
    <t xml:space="preserve">740 W, 144  half-cut cell bifacial monocrystalline HJT module, 1500V max system Vdc</t>
  </si>
  <si>
    <t xml:space="preserve">Silfab Solar Inc.</t>
  </si>
  <si>
    <t xml:space="preserve">SIL-390BG</t>
  </si>
  <si>
    <t xml:space="preserve">390 W, 66 cell monocrystalline PERC module, 1000V max system Vdc</t>
  </si>
  <si>
    <t xml:space="preserve">SIL-390HC+</t>
  </si>
  <si>
    <t xml:space="preserve">390 W, 132 half-cut cell monocrystalline module, black backsheet</t>
  </si>
  <si>
    <t xml:space="preserve">SIL-390HU</t>
  </si>
  <si>
    <t xml:space="preserve">390 W, 144 half-cut cell monocrystalline module, white backsheet</t>
  </si>
  <si>
    <t xml:space="preserve">SIL-390NT</t>
  </si>
  <si>
    <t xml:space="preserve">390 W, 72 cell monocrystalline module, white backsheet, 1000V max system Vdc</t>
  </si>
  <si>
    <t xml:space="preserve">SIL-390NU</t>
  </si>
  <si>
    <t xml:space="preserve">390W, 72cell mono-PERC PV module, White backsheet</t>
  </si>
  <si>
    <t xml:space="preserve">SIL-395BG</t>
  </si>
  <si>
    <t xml:space="preserve">395 W, 66 cell monocrystalline PERC module, 1000V max system Vdc</t>
  </si>
  <si>
    <t xml:space="preserve">SIL-395HC+</t>
  </si>
  <si>
    <t xml:space="preserve">395 W, 132 half-cut cell monocrystalline module, black backsheet</t>
  </si>
  <si>
    <t xml:space="preserve">SIL-395HU</t>
  </si>
  <si>
    <t xml:space="preserve">SIL-395NT</t>
  </si>
  <si>
    <t xml:space="preserve">395 W, 72 cell monocrystalline module, white backsheet, 1000V max system Vdc</t>
  </si>
  <si>
    <t xml:space="preserve">SIL-395NU</t>
  </si>
  <si>
    <t xml:space="preserve">395W, 72cell mono-PERC PV module, White backsheet</t>
  </si>
  <si>
    <t xml:space="preserve">SIL-400BG</t>
  </si>
  <si>
    <t xml:space="preserve">400 W, 66 cell monocrystalline PERC module, 1000V max system Vdc</t>
  </si>
  <si>
    <t xml:space="preserve">SIL-400HC+</t>
  </si>
  <si>
    <t xml:space="preserve">400 W, 132 half-cut cell monocrystalline module, black backsheet</t>
  </si>
  <si>
    <t xml:space="preserve">SIL-400HU</t>
  </si>
  <si>
    <t xml:space="preserve">SIL-400NT</t>
  </si>
  <si>
    <t xml:space="preserve">400 W, 72 cell monocrystalline module, white backsheet, 1000V max system Vdc</t>
  </si>
  <si>
    <t xml:space="preserve">SIL-400NU</t>
  </si>
  <si>
    <t xml:space="preserve">400W, 72cell mono-PERC PV module, White backsheet</t>
  </si>
  <si>
    <t xml:space="preserve">SIL-400QD</t>
  </si>
  <si>
    <t xml:space="preserve">SIL-405BG</t>
  </si>
  <si>
    <t xml:space="preserve">405 W, 66 cell monocrystalline PERC module, 1000V max system Vdc</t>
  </si>
  <si>
    <t xml:space="preserve">SIL-405HC+</t>
  </si>
  <si>
    <t xml:space="preserve">405 W, 132 half-cut cell monocrystalline module, black backsheet</t>
  </si>
  <si>
    <t xml:space="preserve">SIL-405HU</t>
  </si>
  <si>
    <t xml:space="preserve">SIL-405NT</t>
  </si>
  <si>
    <t xml:space="preserve">405 W, 72 cell monocrystalline module, white backsheet, 1000V max system Vdc</t>
  </si>
  <si>
    <t xml:space="preserve">SIL-405NU</t>
  </si>
  <si>
    <t xml:space="preserve">405W, 72cell mono-PERC PV module</t>
  </si>
  <si>
    <t xml:space="preserve">SIL-405QD</t>
  </si>
  <si>
    <t xml:space="preserve">SIL-410BG</t>
  </si>
  <si>
    <t xml:space="preserve">410 W, 66 cell monocrystalline PERC module, 1000V max system Vdc</t>
  </si>
  <si>
    <t xml:space="preserve">SIL-410HC+</t>
  </si>
  <si>
    <t xml:space="preserve">410 W, 132 half-cut cell monocrystalline module, black backsheet</t>
  </si>
  <si>
    <t xml:space="preserve">SIL-410HU</t>
  </si>
  <si>
    <t xml:space="preserve">SIL-410NT</t>
  </si>
  <si>
    <t xml:space="preserve">410 W, 72 cell monocrystalline module, white backsheet, 1000V max system Vdc</t>
  </si>
  <si>
    <t xml:space="preserve">SIL-410NU</t>
  </si>
  <si>
    <t xml:space="preserve">410W, 72cell mono-PERC PV module, White backsheet</t>
  </si>
  <si>
    <t xml:space="preserve">SIL-410QD</t>
  </si>
  <si>
    <t xml:space="preserve">SIL-415BG</t>
  </si>
  <si>
    <t xml:space="preserve">415 W, 66 cell monocrystalline PERC module, 1000V max system Vdc</t>
  </si>
  <si>
    <t xml:space="preserve">SIL-415HC+</t>
  </si>
  <si>
    <t xml:space="preserve">415 W, 132 half-cut cell monocrystalline module, black backsheet</t>
  </si>
  <si>
    <t xml:space="preserve">SIL-415HU</t>
  </si>
  <si>
    <t xml:space="preserve">SIL-415NT</t>
  </si>
  <si>
    <t xml:space="preserve">415 W, 72 cell monocrystalline module, white backsheet, 1000V max system Vdc</t>
  </si>
  <si>
    <t xml:space="preserve">SIL-415NU</t>
  </si>
  <si>
    <t xml:space="preserve">415W, 72cell mono-PERC PV module, White backsheet</t>
  </si>
  <si>
    <t xml:space="preserve">SIL-415QD</t>
  </si>
  <si>
    <t xml:space="preserve">SIL-420BG</t>
  </si>
  <si>
    <t xml:space="preserve">420 W, 66 cell monocrystalline PERC module, 1000V max system Vdc</t>
  </si>
  <si>
    <t xml:space="preserve">SIL-420HC+</t>
  </si>
  <si>
    <t xml:space="preserve">420 W, 132 half-cut cell monocrystalline module, black backsheet</t>
  </si>
  <si>
    <t xml:space="preserve">SIL-420HU</t>
  </si>
  <si>
    <t xml:space="preserve">420 W, 144 half-cut cell monocrystalline module, white backsheet</t>
  </si>
  <si>
    <t xml:space="preserve">SIL-420NT</t>
  </si>
  <si>
    <t xml:space="preserve">420 W, 72 cell monocrystalline module, white backsheet, 1000V max system Vdc</t>
  </si>
  <si>
    <t xml:space="preserve">SIL-420NU</t>
  </si>
  <si>
    <t xml:space="preserve">420W, 72cell mono-PERC PV module, White backsheet</t>
  </si>
  <si>
    <t xml:space="preserve">SIL-420QD</t>
  </si>
  <si>
    <t xml:space="preserve">SIL-425HU</t>
  </si>
  <si>
    <t xml:space="preserve">425 W, 144 half-cut cell monocrystalline module, white backsheet</t>
  </si>
  <si>
    <t xml:space="preserve">SIL-425QD</t>
  </si>
  <si>
    <t xml:space="preserve">425 W, 108 half-cut cell monocrystalline module, black backsheet, 1000V max system Vdc</t>
  </si>
  <si>
    <t xml:space="preserve">SIL-430HU</t>
  </si>
  <si>
    <t xml:space="preserve">430 W, 144 half-cut cell monocrystalline module, white backsheet</t>
  </si>
  <si>
    <t xml:space="preserve">SIL-430QD</t>
  </si>
  <si>
    <t xml:space="preserve">430 W, 108 half-cut cell monocrystalline module, black backsheet, 1000V max system Vdc</t>
  </si>
  <si>
    <t xml:space="preserve">SIL-435QD</t>
  </si>
  <si>
    <t xml:space="preserve">435 W, 108 half-cut cell monocrystalline module, black backsheet, 1000V max system Vdc</t>
  </si>
  <si>
    <t xml:space="preserve">SIL-440QD</t>
  </si>
  <si>
    <t xml:space="preserve">440 W, 108 half-cut cell monocrystalline module, black backsheet, 1000V max system Vdc</t>
  </si>
  <si>
    <t xml:space="preserve">SIL-460HN</t>
  </si>
  <si>
    <t xml:space="preserve">460 W 156 half-cut cell monocrystalline module, white backsheet, 1500 Vdc</t>
  </si>
  <si>
    <t xml:space="preserve">SIL-465HN</t>
  </si>
  <si>
    <t xml:space="preserve">465 W 156 half-cut cell monocrystalline module, white backsheet, 1500 Vdc</t>
  </si>
  <si>
    <t xml:space="preserve">SIL-470HN</t>
  </si>
  <si>
    <t xml:space="preserve">470 W 156 half-cut cell monocrystalline module, white backsheet, 1500 Vdc</t>
  </si>
  <si>
    <t xml:space="preserve">SIL-475HN</t>
  </si>
  <si>
    <t xml:space="preserve">475 W 156 half-cut cell monocrystalline module, white backsheet, 1500 Vdc</t>
  </si>
  <si>
    <t xml:space="preserve">SIL-480HM</t>
  </si>
  <si>
    <t xml:space="preserve">480 W, 132 half-cut cell monocrystalline PERC module, white backsheet</t>
  </si>
  <si>
    <t xml:space="preserve">SIL-480HN</t>
  </si>
  <si>
    <t xml:space="preserve">480 W 156 half-cut cell monocrystalline module, white backsheet, 1500 Vdc</t>
  </si>
  <si>
    <t xml:space="preserve">SIL-485HN</t>
  </si>
  <si>
    <t xml:space="preserve">485 W 156 half-cut cell monocrystalline module, white backsheet, 1500 Vdc</t>
  </si>
  <si>
    <t xml:space="preserve">SIL-490HM</t>
  </si>
  <si>
    <t xml:space="preserve">490 W, 132 half-cut cell monocrystalline PERC module, white backsheet</t>
  </si>
  <si>
    <t xml:space="preserve">SIL-490HN</t>
  </si>
  <si>
    <t xml:space="preserve">490 W 156 half-cut cell monocrystalline module, white backsheet, 1500 Vdc</t>
  </si>
  <si>
    <t xml:space="preserve">SIL-495HM</t>
  </si>
  <si>
    <t xml:space="preserve">495 W, 132 half-cut cell monocrystalline PERC module, white backsheet</t>
  </si>
  <si>
    <t xml:space="preserve">SIL-495HN</t>
  </si>
  <si>
    <t xml:space="preserve">495 W 156 half-cut cell monocrystalline module, white backsheet, 1500 Vdc</t>
  </si>
  <si>
    <t xml:space="preserve">SIL-500HM</t>
  </si>
  <si>
    <t xml:space="preserve">500 W, 132 half-cut cell monocrystalline PERC module, white backsheet</t>
  </si>
  <si>
    <t xml:space="preserve">SIL-500HN</t>
  </si>
  <si>
    <t xml:space="preserve">500 W 156 half-cut cell monocrystalline module, white backsheet, 1500 Vdc</t>
  </si>
  <si>
    <t xml:space="preserve">SIL-505HM</t>
  </si>
  <si>
    <t xml:space="preserve">505 W, 132 half-cut cell monocrystalline PERC module, white backsheet</t>
  </si>
  <si>
    <t xml:space="preserve">SIL-505HN</t>
  </si>
  <si>
    <t xml:space="preserve">505 W 156 half-cut cell monocrystalline module, white backsheet, 1500 Vdc</t>
  </si>
  <si>
    <t xml:space="preserve">SIL-510HM</t>
  </si>
  <si>
    <t xml:space="preserve">510 W, 132 half-cut cell monocrystalline PERC module, white backsheet</t>
  </si>
  <si>
    <t xml:space="preserve">SIL-510QM</t>
  </si>
  <si>
    <t xml:space="preserve">510W_ 132 half-cell  Monocrystalline  PV Module, White Backsheet, 1500Vdc</t>
  </si>
  <si>
    <t xml:space="preserve">SIL-515HM</t>
  </si>
  <si>
    <t xml:space="preserve">515 W, 132 half-cut cell monocrystalline PERC module, white backsheet</t>
  </si>
  <si>
    <t xml:space="preserve">SIL-515QM</t>
  </si>
  <si>
    <t xml:space="preserve">515W_ 132 half-cell  Monocrystalline  PV Module, White Backsheet, 1500Vdc</t>
  </si>
  <si>
    <t xml:space="preserve">SIL-515XM</t>
  </si>
  <si>
    <t xml:space="preserve">515 W, 132 half-cut cells bifacial monocrystalline module, 1500V max system Vdc</t>
  </si>
  <si>
    <t xml:space="preserve">SIL-520HM</t>
  </si>
  <si>
    <t xml:space="preserve">520 W, 132 half-cut cell monocrystalline PERC module, white backsheet</t>
  </si>
  <si>
    <t xml:space="preserve">SIL-520QM</t>
  </si>
  <si>
    <t xml:space="preserve">520W_ 132 half-cell  Monocrystalline  PV Module, White Backsheet, 1500Vdc</t>
  </si>
  <si>
    <t xml:space="preserve">SIL-520XM</t>
  </si>
  <si>
    <t xml:space="preserve">520 W, 132 half-cut cells bifacial monocrystalline module, 1500V max system Vdc</t>
  </si>
  <si>
    <t xml:space="preserve">SIL-525QM</t>
  </si>
  <si>
    <t xml:space="preserve">525W_ 132 half-cell  Monocrystalline  PV Module, White Backsheet, 1500Vdc</t>
  </si>
  <si>
    <t xml:space="preserve">SIL-525XM</t>
  </si>
  <si>
    <t xml:space="preserve">525 W, 132 half-cut cells bifacial monocrystalline module, 1500V max system Vdc</t>
  </si>
  <si>
    <t xml:space="preserve">SIL-530QM</t>
  </si>
  <si>
    <t xml:space="preserve">530W_ 132 half-cell  Monocrystalline  PV Module, White Backsheet, 1500Vdc</t>
  </si>
  <si>
    <t xml:space="preserve">SIL-530XM</t>
  </si>
  <si>
    <t xml:space="preserve">530 W, 132 half-cut cells bifacial monocrystalline module, 1500V max system Vdc</t>
  </si>
  <si>
    <t xml:space="preserve">SIL-535QM</t>
  </si>
  <si>
    <t xml:space="preserve">535W_ 132 half-cell  Monocrystalline  PV Module, White Backsheet, 1500Vdc</t>
  </si>
  <si>
    <t xml:space="preserve">SIL-535XM</t>
  </si>
  <si>
    <t xml:space="preserve">535 W, 132 half-cut cells bifacial monocrystalline module, 1500V max system Vdc</t>
  </si>
  <si>
    <t xml:space="preserve">SIL-540QM</t>
  </si>
  <si>
    <t xml:space="preserve">540W_ 132 half-cell  Monocrystalline  PV Module, White Backsheet, 1500Vdc</t>
  </si>
  <si>
    <t xml:space="preserve">SIL-540XM</t>
  </si>
  <si>
    <t xml:space="preserve">540 W, 132 half-cut cells bifacial monocrystalline module, 1500V max system Vdc</t>
  </si>
  <si>
    <t xml:space="preserve">Trina Solar</t>
  </si>
  <si>
    <t xml:space="preserve">TSM-390DE09</t>
  </si>
  <si>
    <t xml:space="preserve">390 W, 120 half-cut cell monocrystalline module, white backsheet, silver frame, 1500V max system Vdc</t>
  </si>
  <si>
    <t xml:space="preserve">TSM-390DE09.05</t>
  </si>
  <si>
    <t xml:space="preserve">390 W, 120 half-cut cell monocrystalline module, black backsheet, black frame, 1500V max system Vdc</t>
  </si>
  <si>
    <t xml:space="preserve">TSM-390DE09.08</t>
  </si>
  <si>
    <t xml:space="preserve">390 W, 120 half-cut cell monocrystalline module, white backsheet, black frame, 1500V max system Vdc</t>
  </si>
  <si>
    <t xml:space="preserve">TSM-390DE09C.05</t>
  </si>
  <si>
    <t xml:space="preserve">390 W, 120 half-cut cell monocrystalline module, black backsheet, 1500V max system Vdc</t>
  </si>
  <si>
    <t xml:space="preserve">TSM-390DE09C.07</t>
  </si>
  <si>
    <t xml:space="preserve">390 W, 120 half-cut cell monocrystalline module, transparent backsheet, 1500V max system Vdc</t>
  </si>
  <si>
    <t xml:space="preserve">TSM-390DE15H(II)</t>
  </si>
  <si>
    <t xml:space="preserve">390 W, 144 half-cut cell monocrystalline module, white backsheet, silver frame, 1500V max system Vdc</t>
  </si>
  <si>
    <t xml:space="preserve">TSM-390DE15H.T0(II)</t>
  </si>
  <si>
    <t xml:space="preserve">TSM-390DE15M(II)</t>
  </si>
  <si>
    <t xml:space="preserve">390 W, 144 half-cut cell  monocrystalline module, white backsheet, silver frame, 1500V max system Vdc</t>
  </si>
  <si>
    <t xml:space="preserve">TSM-390DE15M.T0(II)</t>
  </si>
  <si>
    <t xml:space="preserve">390 W, 144 half-cut cell  monocrystalline module, white backsheet, 1500V max system Vdc</t>
  </si>
  <si>
    <t xml:space="preserve">TSM-390DEG15H(II)</t>
  </si>
  <si>
    <t xml:space="preserve">390 W, 144 half-cut cell dual glass monocrystalline module, white backsheet, 1000V or 1500V max system Vdc</t>
  </si>
  <si>
    <t xml:space="preserve">TSM-390DEG15H.20(II)</t>
  </si>
  <si>
    <t xml:space="preserve">390 W, 144 half-cut cell dual glass monocrystalline module, white backsheet, 1500V max system Vdc</t>
  </si>
  <si>
    <t xml:space="preserve">TSM-390DEG15HC(II)</t>
  </si>
  <si>
    <t xml:space="preserve">390 W, 144 half-cut cell double glass bifacial monocrystalline module, 1000V or 1500V max system Vdc</t>
  </si>
  <si>
    <t xml:space="preserve">TSM-390DEG15HC.20(II)</t>
  </si>
  <si>
    <t xml:space="preserve">390 W, 144 half-cut cell double glass bifacial monocrystalline module, 1500V max system Vdc</t>
  </si>
  <si>
    <t xml:space="preserve">TSM-390DEG15M(II)</t>
  </si>
  <si>
    <t xml:space="preserve">390 W, 144 half-cut doubleglass monocrystalline module, white backsheet, 1000V or 1500V max system Vdc</t>
  </si>
  <si>
    <t xml:space="preserve">TSM-390DEG15M.20(II)</t>
  </si>
  <si>
    <t xml:space="preserve">390 W, 144 half-cut doubleglass monocrystalline module, white backsheet, 1500V max system Vdc</t>
  </si>
  <si>
    <t xml:space="preserve">TSM-390DEG15MC(II)</t>
  </si>
  <si>
    <t xml:space="preserve">390 W, 144 half-cut cell bifacial monocrystalline module, 1000V or 1500V max system Vdc</t>
  </si>
  <si>
    <t xml:space="preserve">TSM-390DEG15MC.20(II)</t>
  </si>
  <si>
    <t xml:space="preserve">390 W, 144 half-cut cell double-glass bifacial monocrystalline module, white backsheet, 1500V max system Vdc</t>
  </si>
  <si>
    <t xml:space="preserve">TSM-390NE09RC.05</t>
  </si>
  <si>
    <t xml:space="preserve">390 W,144 third-cut cell bifaical monocrystalline module, black patten transparent backsheet, 1500V max system Vdc</t>
  </si>
  <si>
    <t xml:space="preserve">TSM-395DE09</t>
  </si>
  <si>
    <t xml:space="preserve">395 W, 120 half-cut cell monocrystalline module, white backsheet, silver frame, 1500V max system Vdc</t>
  </si>
  <si>
    <t xml:space="preserve">TSM-395DE09.05</t>
  </si>
  <si>
    <t xml:space="preserve">395 W, 120 half-cut cell monocrystalline module, black backsheet, black frame, 1500V max system Vdc</t>
  </si>
  <si>
    <t xml:space="preserve">TSM-395DE09.08</t>
  </si>
  <si>
    <t xml:space="preserve">395 W, 120 half-cut cell monocrystalline module, white backsheet, black frame, 1500V max system Vdc</t>
  </si>
  <si>
    <t xml:space="preserve">TSM-395DE09C.05</t>
  </si>
  <si>
    <t xml:space="preserve">395 W, 120 half-cut cell monocrystalline module, black backsheet, 1500V max system Vdc</t>
  </si>
  <si>
    <t xml:space="preserve">TSM-395DE09C.07</t>
  </si>
  <si>
    <t xml:space="preserve">395 W, 120 half-cut cell monocrystalline module, transparent backsheet, 1500V max system Vdc</t>
  </si>
  <si>
    <t xml:space="preserve">TSM-395DE15H(II)</t>
  </si>
  <si>
    <t xml:space="preserve">395 W, 144 half-cut cell monocrystalline module, white backsheet, silver frame, 1500V max system Vdc</t>
  </si>
  <si>
    <t xml:space="preserve">TSM-395DE15H.T0(II)</t>
  </si>
  <si>
    <t xml:space="preserve">TSM-395DE15M(II)</t>
  </si>
  <si>
    <t xml:space="preserve">395 W, 144 half-cut cell  monocrystalline module, white backsheet, silver frame, 1500V max system Vdc</t>
  </si>
  <si>
    <t xml:space="preserve">TSM-395DE15M.T0(II)</t>
  </si>
  <si>
    <t xml:space="preserve">395 W, 144 half-cut cell  monocrystalline module, white backsheet, 1500V max system Vdc</t>
  </si>
  <si>
    <t xml:space="preserve">TSM-395DEG15H(II)</t>
  </si>
  <si>
    <t xml:space="preserve">395 W, 144 half-cut cell dual glass monocrystalline module, white backsheet, 1000V or 1500V max system Vdc</t>
  </si>
  <si>
    <t xml:space="preserve">TSM-395DEG15H.20(II)</t>
  </si>
  <si>
    <t xml:space="preserve">395 W, 144 half-cut cell dual glass monocrystalline module, white backsheet, 1500V max system Vdc</t>
  </si>
  <si>
    <t xml:space="preserve">TSM-395DEG15HC(II)</t>
  </si>
  <si>
    <t xml:space="preserve">395 W, 144 half-cut cell bifacial monocrystalline module, 1000V or 1500V max system Vdc</t>
  </si>
  <si>
    <t xml:space="preserve">TSM-395DEG15HC.20(II)</t>
  </si>
  <si>
    <t xml:space="preserve">395 W, 144 half-cut cell double glass bifacial monocrystalline module, 1500V max system Vdc</t>
  </si>
  <si>
    <t xml:space="preserve">TSM-395DEG15M(II)</t>
  </si>
  <si>
    <t xml:space="preserve">395 W, 144 half-cut doubleglass monocrystalline module, white backsheet, 1000V or 1500V max system Vdc</t>
  </si>
  <si>
    <t xml:space="preserve">TSM-395DEG15M.20(II)</t>
  </si>
  <si>
    <t xml:space="preserve">395 W, 144 half-cut doubleglass monocrystalline module, white backsheet, 1500V max system Vdc</t>
  </si>
  <si>
    <t xml:space="preserve">TSM-395DEG15MC(II)</t>
  </si>
  <si>
    <t xml:space="preserve">395 W, 144 half-cut cell double-glass bifacial monocrystalline module, white backsheet, 1000V or 1500V max system Vdc</t>
  </si>
  <si>
    <t xml:space="preserve">TSM-395DEG15MC.20(II)</t>
  </si>
  <si>
    <t xml:space="preserve">395 W, 144 half-cut cell double-glass bifacial monocrystalline module, white backsheet, 1500V max system Vdc</t>
  </si>
  <si>
    <t xml:space="preserve">TSM-395NE09RC.05</t>
  </si>
  <si>
    <t xml:space="preserve">395 W,144 third-cut cell bifaical monocrystalline module, black patten transparent backsheet, 1500V max system Vdc</t>
  </si>
  <si>
    <t xml:space="preserve">TSM-400DE09</t>
  </si>
  <si>
    <t xml:space="preserve">400 W, 120 half-cut cell monocrystalline module, white backsheet, silver frame, 1500V max system Vdc</t>
  </si>
  <si>
    <t xml:space="preserve">TSM-400DE09.05</t>
  </si>
  <si>
    <t xml:space="preserve">400 W, 120 half-cut cell monocrystalline module, black backsheet, black frame, 1500V max system Vdc</t>
  </si>
  <si>
    <t xml:space="preserve">TSM-400DE09.08</t>
  </si>
  <si>
    <t xml:space="preserve">400 W, 120 half-cut cell monocrystalline module, white backsheet, black frame, 1500V max system Vdc</t>
  </si>
  <si>
    <t xml:space="preserve">TSM-400DE09C.05</t>
  </si>
  <si>
    <t xml:space="preserve">400 W, 120 half-cut cell monocrystalline module, black backsheet, 1500V max system Vdc</t>
  </si>
  <si>
    <t xml:space="preserve">TSM-400DE09C.07</t>
  </si>
  <si>
    <t xml:space="preserve">400 W, 120 half-cut cell monocrystalline module, transparent backsheet, 1500V max system Vdc</t>
  </si>
  <si>
    <t xml:space="preserve">TSM-400DE15H(II)</t>
  </si>
  <si>
    <t xml:space="preserve">400 W, 144 half-cut cell monocrystalline module, white backsheet, silver frame, 1500V max system Vdc</t>
  </si>
  <si>
    <t xml:space="preserve">TSM-400DE15H.T0(II)</t>
  </si>
  <si>
    <t xml:space="preserve">TSM-400DE15M(II)</t>
  </si>
  <si>
    <t xml:space="preserve">400 W, 144 half-cut cell  monocrystalline module, white backsheet, silver frame, 1500V max system Vdc</t>
  </si>
  <si>
    <t xml:space="preserve">TSM-400DE15M.T0(II)</t>
  </si>
  <si>
    <t xml:space="preserve">400 W, 144 half-cut cell  monocrystalline module, white backsheet, 1500V max system Vdc</t>
  </si>
  <si>
    <t xml:space="preserve">TSM-400DEG15H(II)</t>
  </si>
  <si>
    <t xml:space="preserve">400 W, 144 half-cut cell dual glass monocrystalline module, white backsheet, 1000V or 1500V max system Vdc</t>
  </si>
  <si>
    <t xml:space="preserve">TSM-400DEG15H.20(II)</t>
  </si>
  <si>
    <t xml:space="preserve">400 W, 144 half-cut cell dual glass monocrystalline module, white backsheet, 1500V max system Vdc</t>
  </si>
  <si>
    <t xml:space="preserve">TSM-400DEG15HC(II)</t>
  </si>
  <si>
    <t xml:space="preserve">400 W, 144 half-cut cell double glass bifacial monocrystalline module, 1000V or 1500V max system Vdc</t>
  </si>
  <si>
    <t xml:space="preserve">TSM-400DEG15HC.20(II)</t>
  </si>
  <si>
    <t xml:space="preserve">400 W, 144 half-cut cell double glass bifacial monocrystalline module, 1500V max system Vdc</t>
  </si>
  <si>
    <t xml:space="preserve">TSM-400DEG15M(II)</t>
  </si>
  <si>
    <t xml:space="preserve">400 W, 144 half-cut doubleglass monocrystalline module, white backsheet, 1000V or 1500V max system Vdc</t>
  </si>
  <si>
    <t xml:space="preserve">TSM-400DEG15M.20(II)</t>
  </si>
  <si>
    <t xml:space="preserve">400 W, 144 half-cut doubleglass monocrystalline module, white backsheet, 1500V max system Vdc</t>
  </si>
  <si>
    <t xml:space="preserve">TSM-400DEG15MC(II)</t>
  </si>
  <si>
    <t xml:space="preserve">400 W, 144 half-cut cell double-glass bifacial monocrystalline module, white backsheet, 1000V or 1500V max system Vdc</t>
  </si>
  <si>
    <t xml:space="preserve">TSM-400DEG15MC.20(II)</t>
  </si>
  <si>
    <t xml:space="preserve">400 W, 144 half-cut cell double-glass bifacial monocrystalline module, white backsheet, 1500V max system Vdc</t>
  </si>
  <si>
    <t xml:space="preserve">TSM-400NE09RC.05</t>
  </si>
  <si>
    <t xml:space="preserve">400 W,144 third-cut cell bifaical monocrystalline module, black patten transparent backsheet, 1500V max system Vdc</t>
  </si>
  <si>
    <t xml:space="preserve">
0.0461</t>
  </si>
  <si>
    <t xml:space="preserve">
-0.2524</t>
  </si>
  <si>
    <t xml:space="preserve">TSM-405DE09</t>
  </si>
  <si>
    <t xml:space="preserve">405 W, 120 half-cut cell monocrystalline module, white backsheet, silver frame, 1500V max system Vdc</t>
  </si>
  <si>
    <t xml:space="preserve">TSM-405DE09.05</t>
  </si>
  <si>
    <t xml:space="preserve">405 W, 120 half-cut cell monocrystalline module, black backsheet, black frame, 1500V max system Vdc</t>
  </si>
  <si>
    <t xml:space="preserve">TSM-405DE09.08</t>
  </si>
  <si>
    <t xml:space="preserve">405 W, 120 half-cut cell monocrystalline module, white backsheet, black frame, 1500V max system Vdc</t>
  </si>
  <si>
    <t xml:space="preserve">TSM-405DE09C.05</t>
  </si>
  <si>
    <t xml:space="preserve">405 W, 120 half-cut cell monocrystalline module, black backsheet, 1500V max system Vdc</t>
  </si>
  <si>
    <t xml:space="preserve">TSM-405DE09C.07</t>
  </si>
  <si>
    <t xml:space="preserve">405 W, 120 half-cut cell monocrystalline module, transparent backsheet, 1500V max system Vdc</t>
  </si>
  <si>
    <t xml:space="preserve">TSM-405DE15H(II)</t>
  </si>
  <si>
    <t xml:space="preserve">405 W, 144 half-cut cell monocrystalline module, white backsheet, silver frame, 1500V max system Vdc</t>
  </si>
  <si>
    <t xml:space="preserve">TSM-405DE15H.T0(II)</t>
  </si>
  <si>
    <t xml:space="preserve">TSM-405DE15M(II)</t>
  </si>
  <si>
    <t xml:space="preserve">405 W, 144 half-cut cell  monocrystalline module, white backsheet, silver frame, 1500V max system Vdc</t>
  </si>
  <si>
    <t xml:space="preserve">TSM-405DE15M.T0(II)</t>
  </si>
  <si>
    <t xml:space="preserve">405 W, 144 half-cut cell  monocrystalline module, white backsheet, 1500V max system Vdc</t>
  </si>
  <si>
    <t xml:space="preserve">TSM-405DEG15H(II)</t>
  </si>
  <si>
    <t xml:space="preserve">405 W, 144 half-cut cell dual glass monocrystalline module, white backsheet, 1000V or 1500V max system Vdc</t>
  </si>
  <si>
    <t xml:space="preserve">TSM-405DEG15H.20(II)</t>
  </si>
  <si>
    <t xml:space="preserve">405 W, 144 half-cut cell dual glass monocrystalline module, white backsheet, 1500V max system Vdc</t>
  </si>
  <si>
    <t xml:space="preserve">TSM-405DEG15HC.20(II)</t>
  </si>
  <si>
    <t xml:space="preserve">TSM-405DEG15M(II)</t>
  </si>
  <si>
    <t xml:space="preserve">405 W, 144 half-cut doubleglass monocrystalline module, white backsheet, 1000V or 1500V max system Vdc</t>
  </si>
  <si>
    <t xml:space="preserve">TSM-405DEG15M.20(II)</t>
  </si>
  <si>
    <t xml:space="preserve">405 W, 144 half-cut doubleglass monocrystalline module, white backsheet, 1500V max system Vdc</t>
  </si>
  <si>
    <t xml:space="preserve">TSM-405DEG15MC(II)</t>
  </si>
  <si>
    <t xml:space="preserve">405 W, 144 half-cut cell bifacial monocrystalline module, 1000V or 1500V max system Vdc</t>
  </si>
  <si>
    <t xml:space="preserve">TSM-405DEG15MC.20(II)</t>
  </si>
  <si>
    <t xml:space="preserve">TSM-405NE09RC.05</t>
  </si>
  <si>
    <t xml:space="preserve">405 W,144 third-cut cell bifaical monocrystalline module, black patten transparent backsheet, 1500V max system Vdc</t>
  </si>
  <si>
    <t xml:space="preserve">TSM-410DE09</t>
  </si>
  <si>
    <t xml:space="preserve">410 W, 120 half-cut cell monocrystalline module, white backsheet, silver frame, 1500V max system Vdc</t>
  </si>
  <si>
    <t xml:space="preserve">TSM-410DE09.08</t>
  </si>
  <si>
    <t xml:space="preserve">410 W, 120 half-cut cell monocrystalline module, white backsheet, black frame, 1500V max system Vdc</t>
  </si>
  <si>
    <t xml:space="preserve">TSM-410DE15H(II)</t>
  </si>
  <si>
    <t xml:space="preserve">410 W, 144 half-cut cell monocrystalline module, white backsheet, silver frame, 1500V max system Vdc</t>
  </si>
  <si>
    <t xml:space="preserve">TSM-410DE15H.T0(II)</t>
  </si>
  <si>
    <t xml:space="preserve">TSM-410DE15M(II)</t>
  </si>
  <si>
    <t xml:space="preserve">410 W, 144 half-cut cell  monocrystalline module, white backsheet, 1500V max system Vdc</t>
  </si>
  <si>
    <t xml:space="preserve">TSM-410DE15M.T0(II)</t>
  </si>
  <si>
    <t xml:space="preserve">TSM-410DEG15M(II)</t>
  </si>
  <si>
    <t xml:space="preserve">410 W, 144 half-cut doubleglass monocrystalline module, white backsheet, 1000V or 1500V max system Vdc</t>
  </si>
  <si>
    <t xml:space="preserve">TSM-410DEG15M.20(II)</t>
  </si>
  <si>
    <t xml:space="preserve">410 W, 144 half-cut doubleglass monocrystalline module, white backsheet, 1500V max system Vdc</t>
  </si>
  <si>
    <t xml:space="preserve">TSM-410DEG15MC(II)</t>
  </si>
  <si>
    <t xml:space="preserve">410 W, 144 half-cut cell bifacial monocrystalline module, 1000V or 1500V max system Vdc</t>
  </si>
  <si>
    <t xml:space="preserve">TSM-410DEG15MC.20(II)</t>
  </si>
  <si>
    <t xml:space="preserve">TSM-410NE09RC.05</t>
  </si>
  <si>
    <t xml:space="preserve">410 W,144 third-cut cell bifaical monocrystalline module, black patten transparent backsheet, 1500V max system Vdc</t>
  </si>
  <si>
    <t xml:space="preserve">TSM-415DE15M(II)</t>
  </si>
  <si>
    <t xml:space="preserve">415 W, 144 half-cut cell  monocrystalline module, white backsheet, 1500V max system Vdc</t>
  </si>
  <si>
    <t xml:space="preserve">TSM-415DEG15MC.20(II)</t>
  </si>
  <si>
    <t xml:space="preserve">TSM-415NE09RC.05</t>
  </si>
  <si>
    <t xml:space="preserve">415 W, 144 third-cut cell bifaical monocrystalline module, black patten transparent backsheet, 1500V max system Vdc</t>
  </si>
  <si>
    <t xml:space="preserve">
0.0461 </t>
  </si>
  <si>
    <t xml:space="preserve">TSM-420DE15M(II)</t>
  </si>
  <si>
    <t xml:space="preserve">420 W, 144 half-cut cell  monocrystalline module, white backsheet, 1500V max system Vdc</t>
  </si>
  <si>
    <t xml:space="preserve">TSM-420DEG15MC.20(II)</t>
  </si>
  <si>
    <t xml:space="preserve">TSM-420NE09RC.05</t>
  </si>
  <si>
    <t xml:space="preserve">420 W,144 third-cut cell bifaical monocrystalline module, black patten transparent backsheet, 1500V max system Vdc</t>
  </si>
  <si>
    <t xml:space="preserve">TSM-425NE09RC.05</t>
  </si>
  <si>
    <t xml:space="preserve">425 W,144 third-cut cell bifaical monocrystalline module, black patten transparent backsheet, 1500V max system Vdc</t>
  </si>
  <si>
    <t xml:space="preserve">TSM-430NE09RC.05</t>
  </si>
  <si>
    <t xml:space="preserve">430 W,144 third-cut cell bifaical monocrystalline module, black patten transparent backsheet, 1500V max system Vdc</t>
  </si>
  <si>
    <t xml:space="preserve">TSM-435NE09RC.05</t>
  </si>
  <si>
    <t xml:space="preserve">435 W, 144 third-cut cell bifaical monocrystalline module, black patten transparent backsheet, 1500V max system Vdc</t>
  </si>
  <si>
    <t xml:space="preserve">TSM-465DEG15VC.20(II)</t>
  </si>
  <si>
    <t xml:space="preserve">465 W, 252 third-cut cell dual glass monocrystalline module, 1500V max system Vdc</t>
  </si>
  <si>
    <t xml:space="preserve">TSM-470DE15V(II)</t>
  </si>
  <si>
    <t xml:space="preserve">470 W, 252 third-cut cell monocrystalline module, white backsheet, 1500V max system Vdc</t>
  </si>
  <si>
    <t xml:space="preserve">TSM-470DEG15VC.20(II)</t>
  </si>
  <si>
    <t xml:space="preserve">470 W, 252 third-cut cell dual glass monocrystalline module, 1500V max system Vdc</t>
  </si>
  <si>
    <t xml:space="preserve">TSM-475DE15V(II)</t>
  </si>
  <si>
    <t xml:space="preserve">475 W, 252 third-cut cell monocrystalline module, white backsheet, 1500V max system Vdc</t>
  </si>
  <si>
    <t xml:space="preserve">TSM-475DEG15VC.20(II)</t>
  </si>
  <si>
    <t xml:space="preserve">475 W, 252 third-cut cell dual glass monocrystalline module, 1500V max system Vdc</t>
  </si>
  <si>
    <t xml:space="preserve">TSM-480DE15V(II)</t>
  </si>
  <si>
    <t xml:space="preserve">480 W, 252 third-cut cell monocrystalline module, white backsheet, 1500V max system Vdc</t>
  </si>
  <si>
    <t xml:space="preserve">TSM-480DE18M(II)</t>
  </si>
  <si>
    <t xml:space="preserve">480 W, 150 third-cut cell monocrystalline module, white backsheet, silver frame, 1500V max system Vdc</t>
  </si>
  <si>
    <t xml:space="preserve">TSM-480DE18M.08(II)</t>
  </si>
  <si>
    <t xml:space="preserve">480 W, 150 third-cut cell monocrystalline module, white backsheet, 1500V max system Vdc</t>
  </si>
  <si>
    <t xml:space="preserve">TSM-480DEG15VC.20(II)</t>
  </si>
  <si>
    <t xml:space="preserve">480 W, 252 third-cut cell dual glass monocrystalline module, 1500V max system Vdc</t>
  </si>
  <si>
    <t xml:space="preserve">TSM-480DEG18MC.20(II)</t>
  </si>
  <si>
    <t xml:space="preserve">480 W, 150 third-cut cell, double glass monocrystalline module, 1500V max system Vdc</t>
  </si>
  <si>
    <t xml:space="preserve">TSM-485DE15V(II)</t>
  </si>
  <si>
    <t xml:space="preserve">485 W, 252 third-cut cell monocrystalline module, white backsheet, 1500V max system Vdc</t>
  </si>
  <si>
    <t xml:space="preserve">TSM-485DE18M(II)</t>
  </si>
  <si>
    <t xml:space="preserve">485 W, 150 third-cut cell monocrystalline module, white backsheet, silver frame, 1500V max system Vdc</t>
  </si>
  <si>
    <t xml:space="preserve">TSM-485DE18M.08(II)</t>
  </si>
  <si>
    <t xml:space="preserve">485 W, 150 third-cut cell monocrystalline module, white backsheet, 1500V max system Vdc</t>
  </si>
  <si>
    <t xml:space="preserve">TSM-485DEG15VC.20(II)</t>
  </si>
  <si>
    <t xml:space="preserve">485 W, 252 third-cut cell dual glass monocrystalline module, 1500V max system Vdc</t>
  </si>
  <si>
    <t xml:space="preserve">TSM-485DEG18MC.20(II)</t>
  </si>
  <si>
    <t xml:space="preserve">485 W, 150 third-cut cell, double glass monocrystalline module, 1500V max system Vdc</t>
  </si>
  <si>
    <t xml:space="preserve">TSM-490DE15V(II)</t>
  </si>
  <si>
    <t xml:space="preserve">490 W, 252 third-cut cell monocrystalline module, white backsheet, 1500V max system Vdc</t>
  </si>
  <si>
    <t xml:space="preserve">TSM-490DE18M(II)</t>
  </si>
  <si>
    <t xml:space="preserve">490 W, 150 third-cut cell monocrystalline module, white backsheet, silver frame, 1500V max system Vdc</t>
  </si>
  <si>
    <t xml:space="preserve">TSM-490DEG15VC.20(II)</t>
  </si>
  <si>
    <t xml:space="preserve">490 W, 252 third-cut cell dual glass monocrystalline module, 1500V max system Vdc</t>
  </si>
  <si>
    <t xml:space="preserve">TSM-490DEG18MC.20(II)</t>
  </si>
  <si>
    <t xml:space="preserve">490 W, 150 third-cut cell, double glass monocrystalline module, 1500V max system Vdc</t>
  </si>
  <si>
    <t xml:space="preserve">TSM-495DE18M(II)</t>
  </si>
  <si>
    <t xml:space="preserve">495 W, 150 third-cut cell monocrystalline module, white backsheet, silver frame, 1500V max system Vdc</t>
  </si>
  <si>
    <t xml:space="preserve">TSM-495DE18M.08(II)</t>
  </si>
  <si>
    <t xml:space="preserve">495 W, 150 third-cut cell monocrystalline module, white backsheet, 1500V max system Vdc</t>
  </si>
  <si>
    <t xml:space="preserve">TSM-495DEG18MC.20(II)</t>
  </si>
  <si>
    <t xml:space="preserve">495 W, 150 third-cut cell, double glass monocrystalline module, 1500V max system Vdc</t>
  </si>
  <si>
    <t xml:space="preserve">TSM-500DE18M(II)</t>
  </si>
  <si>
    <t xml:space="preserve">500 W, 150 third-cut cell monocrystalline module, white backsheet, silver frame, 1500V max system Vdc</t>
  </si>
  <si>
    <t xml:space="preserve">TSM-500DE18M.08(II)</t>
  </si>
  <si>
    <t xml:space="preserve">500 W, 150 third-cut cell monocrystalline module, white backsheet, 1500V max system Vdc</t>
  </si>
  <si>
    <t xml:space="preserve">TSM-500DEG18MC.20(II)</t>
  </si>
  <si>
    <t xml:space="preserve">500 W, 150 third-cut cell, double glass monocrystalline module, 1500V max system Vdc</t>
  </si>
  <si>
    <t xml:space="preserve">TSM-505DE18M(II)</t>
  </si>
  <si>
    <t xml:space="preserve">TSM-505DE18M.08(II)</t>
  </si>
  <si>
    <t xml:space="preserve">505 W, 150 third-cut cell monocrystalline module, white backsheet, 1500V max system Vdc</t>
  </si>
  <si>
    <t xml:space="preserve">TSM-505DEG18MC.20(II)</t>
  </si>
  <si>
    <t xml:space="preserve">505 W, 150 third-cut cell, double glass monocrystalline module, 1500V max system Vdc</t>
  </si>
  <si>
    <t xml:space="preserve">TSM-510DE18M.08(II)</t>
  </si>
  <si>
    <t xml:space="preserve">510 W, 150 third-cut cell monocrystalline module, white backsheet, 1500V max system Vdc</t>
  </si>
  <si>
    <t xml:space="preserve">TSM-525NEG19RC.20</t>
  </si>
  <si>
    <t xml:space="preserve">525 W, 132 half-cut cell bifacial dual glass monocrystalline module, 1500V max system Vdc</t>
  </si>
  <si>
    <t xml:space="preserve">TSM-530DEG19C.20</t>
  </si>
  <si>
    <t xml:space="preserve">530 W, 110 half-cut cell bifacial dual glass monocrystalline module, 1500V max system Vdc</t>
  </si>
  <si>
    <t xml:space="preserve">TSM-530NEG19RC.20</t>
  </si>
  <si>
    <t xml:space="preserve">530 W, 132 half-cut cell bifacial dual glass monocrystalline module, 1500V max system Vdc</t>
  </si>
  <si>
    <t xml:space="preserve">TSM-535DE19</t>
  </si>
  <si>
    <t xml:space="preserve">535 W, 110 half-cut cell monocrystalline module, white backsheet, 1500V max system Vdc</t>
  </si>
  <si>
    <t xml:space="preserve">TSM-535DEG19C.20</t>
  </si>
  <si>
    <t xml:space="preserve">535 W, 110 half-cut cell bifacial dual glass monocrystalline module, 1500V max system Vdc</t>
  </si>
  <si>
    <t xml:space="preserve">TSM-535NEG19RC.20</t>
  </si>
  <si>
    <t xml:space="preserve">535 W, 132 half-cut cell bifacial dual glass monocrystalline module, 1500V max system Vdc</t>
  </si>
  <si>
    <t xml:space="preserve">TSM-540DE19</t>
  </si>
  <si>
    <t xml:space="preserve">540 W, 110 half-cut cell monocrystalline module, white backsheet, 1500V max system Vdc</t>
  </si>
  <si>
    <t xml:space="preserve">TSM-540DEG19C.20</t>
  </si>
  <si>
    <t xml:space="preserve">540 W, 110 half-cut cell bifacial dual glass monocrystalline module, 1500V max system Vdc</t>
  </si>
  <si>
    <t xml:space="preserve">TSM-540NEG19RC.20</t>
  </si>
  <si>
    <t xml:space="preserve">540 W, 132 half-cut cell bifacial dual glass monocrystalline module, 1500V max system Vdc</t>
  </si>
  <si>
    <t xml:space="preserve">TSM-545DE19</t>
  </si>
  <si>
    <t xml:space="preserve">545 W, 110 half-cut cell monocrystalline module, white backsheet, 1500V max system Vdc</t>
  </si>
  <si>
    <t xml:space="preserve">TSM-545DEG19C.20</t>
  </si>
  <si>
    <t xml:space="preserve">545 W, 110 half-cut cell bifacial dual glass monocrystalline module, 1500V max system Vdc</t>
  </si>
  <si>
    <t xml:space="preserve">TSM-545NEG19RC.20</t>
  </si>
  <si>
    <t xml:space="preserve">545 W, 132 half-cut cell bifacial dual glass monocrystalline module, 1500V max system Vdc</t>
  </si>
  <si>
    <t xml:space="preserve">TSM-550DE19</t>
  </si>
  <si>
    <t xml:space="preserve">550 W, 110 half-cut cell monocrystalline module, white backsheet, 1500V max system Vdc</t>
  </si>
  <si>
    <t xml:space="preserve">TSM-550DEG19C.20</t>
  </si>
  <si>
    <t xml:space="preserve">550 W, 110 half-cut cell bifacial dual glass monocrystalline module, 1500V max system Vdc</t>
  </si>
  <si>
    <t xml:space="preserve">TSM-550NEG19RC.20</t>
  </si>
  <si>
    <t xml:space="preserve">550 W, 132 half-cut cell bifacial dual glass monocrystalline module, 1500V max system Vdc</t>
  </si>
  <si>
    <t xml:space="preserve">TSM-555NEG19RC.20</t>
  </si>
  <si>
    <t xml:space="preserve">555 W, 132 half-cut cell bifacial dual glass monocrystalline module, 1500V max system Vdc</t>
  </si>
  <si>
    <t xml:space="preserve">TSM-560NEG19RC.20</t>
  </si>
  <si>
    <t xml:space="preserve">560 W, 132 half-cut cell bifacial dual glass monocrystalline module, 1500V max system Vdc</t>
  </si>
  <si>
    <t xml:space="preserve">TSM-565NEG19RC.20</t>
  </si>
  <si>
    <t xml:space="preserve">565 W, 132 half-cut cell bifacial dual glass monocrystalline module, 1500V max system Vdc</t>
  </si>
  <si>
    <t xml:space="preserve">TSM-570NEG19RC.20</t>
  </si>
  <si>
    <t xml:space="preserve">570 W, 132 half-cut cell bifacial dual glass monocrystalline module, 1500V max system Vdc</t>
  </si>
  <si>
    <t xml:space="preserve">TSM-575NEG19RC.20</t>
  </si>
  <si>
    <t xml:space="preserve">575 W, 132 half-cut cell bifacial dual glass monocrystalline module, 1500V max system Vdc</t>
  </si>
  <si>
    <t xml:space="preserve">TSM-580DEG20C.20</t>
  </si>
  <si>
    <t xml:space="preserve">580 W, 120 half-cut cell bifacial dual glass monocrystalline module, 1500V max system Vdc</t>
  </si>
  <si>
    <t xml:space="preserve">TSM-580NEG19RC.20</t>
  </si>
  <si>
    <t xml:space="preserve">580 W, 132 half-cut cell bifacial dual glass monocrystalline module, 1500V max system Vdc</t>
  </si>
  <si>
    <t xml:space="preserve">TSM-585DE20</t>
  </si>
  <si>
    <t xml:space="preserve">585 W, 120 half-cut cell monocrystalline module, white backsheet, 1500V max system Vdc</t>
  </si>
  <si>
    <t xml:space="preserve">TSM-585DEG20C.20</t>
  </si>
  <si>
    <t xml:space="preserve">585 W, 120 half-cut cell bifacial dual glass monocrystalline module, 1500V max system Vdc</t>
  </si>
  <si>
    <t xml:space="preserve">TSM-585NEG19RC.20</t>
  </si>
  <si>
    <t xml:space="preserve">585 W, 132 half-cut cell bifacial dual glass monocrystalline module, 1500V max system Vdc</t>
  </si>
  <si>
    <t xml:space="preserve">TSM-590DE20</t>
  </si>
  <si>
    <t xml:space="preserve">590 W, 120 half-cut cell monocrystalline module, white backsheet, 1500V max system Vdc</t>
  </si>
  <si>
    <t xml:space="preserve">TSM-590DEG20C.20</t>
  </si>
  <si>
    <t xml:space="preserve">590 W, 120 half-cut cell bifacial dual glass monocrystalline module, 1500V max system Vdc</t>
  </si>
  <si>
    <t xml:space="preserve">TSM-590NEG19RC.20</t>
  </si>
  <si>
    <t xml:space="preserve">590 W, 132 half-cut cell bifacial dual glass monocrystalline module, 1500V max system Vdc</t>
  </si>
  <si>
    <t xml:space="preserve">TSM-595DE20</t>
  </si>
  <si>
    <t xml:space="preserve">595 W, 120 half-cut cell monocrystalline module, white backsheet, 1500V max system Vdc</t>
  </si>
  <si>
    <t xml:space="preserve">TSM-595DEG20C.20</t>
  </si>
  <si>
    <t xml:space="preserve">595 W, 120 half-cut cell bifacial dual glass monocrystalline module, 1500V max system Vdc</t>
  </si>
  <si>
    <t xml:space="preserve">TSM-595NEG19RC.20</t>
  </si>
  <si>
    <t xml:space="preserve">595 W, 132 half-cut cell bifacial dual glass monocrystalline module, 1500V max system Vdc</t>
  </si>
  <si>
    <t xml:space="preserve">TSM-600DE20</t>
  </si>
  <si>
    <t xml:space="preserve">600 W, 120 half-cut cell monocrystalline module, white backsheet, 1500V max system Vdc</t>
  </si>
  <si>
    <t xml:space="preserve">TSM-600DEG20C.20</t>
  </si>
  <si>
    <t xml:space="preserve">600 W, 120 half-cut cell bifacial dual glass monocrystalline module, 1500V max system Vdc</t>
  </si>
  <si>
    <t xml:space="preserve">TSM-600NEG19RC.20</t>
  </si>
  <si>
    <t xml:space="preserve">600 W, 132 half-cut cell bifacial dual glass monocrystalline module, 1500V max system Vdc</t>
  </si>
  <si>
    <t xml:space="preserve">TSM-605NEG19RC.20</t>
  </si>
  <si>
    <t xml:space="preserve">605 W, 132 half-cut cell bifacial dual glass monocrystalline module, 1500V max system Vdc</t>
  </si>
  <si>
    <t xml:space="preserve">TSM-610NEG19RC.20</t>
  </si>
  <si>
    <t xml:space="preserve">610 W, 132 half-cut cell bifacial dual glass monocrystalline module, 1500V max system Vdc</t>
  </si>
  <si>
    <t xml:space="preserve">TSM-615NEG19RC.20</t>
  </si>
  <si>
    <t xml:space="preserve">615 W, 132 half-cut cell bifacial dual glass monocrystalline module, 1500V max system Vdc</t>
  </si>
  <si>
    <t xml:space="preserve">TSM-620NEG19RC.20</t>
  </si>
  <si>
    <t xml:space="preserve">620 W, 132 half-cut cell bifacial dual glass monocrystalline module, 1500V max system Vdc</t>
  </si>
  <si>
    <t xml:space="preserve">TSM-625NEG19RC.20</t>
  </si>
  <si>
    <t xml:space="preserve">625 W, 132 half-cut cell bifacial dual glass monocrystalline module, 1500V max system Vdc</t>
  </si>
  <si>
    <t xml:space="preserve">TSM-645DE21</t>
  </si>
  <si>
    <t xml:space="preserve">TSM-645DEG21C.20</t>
  </si>
  <si>
    <t xml:space="preserve">645 W, 132 half-cut cell bifacial dual glass monocrystalline module, 1500V max system Vdc</t>
  </si>
  <si>
    <t xml:space="preserve">TSM-650DE21</t>
  </si>
  <si>
    <t xml:space="preserve">TSM-650DEG21C.20</t>
  </si>
  <si>
    <t xml:space="preserve">650 W, 132 half-cut cell bifacial dual glass monocrystalline module, 1500V max system Vdc</t>
  </si>
  <si>
    <t xml:space="preserve">TSM-655DE21</t>
  </si>
  <si>
    <t xml:space="preserve">TSM-655DEG21C.20</t>
  </si>
  <si>
    <t xml:space="preserve">655 W, 132 half-cut cell bifacial dual glass monocrystalline module, 1500V max system Vdc</t>
  </si>
  <si>
    <t xml:space="preserve">TSM-660DE21</t>
  </si>
  <si>
    <t xml:space="preserve">TSM-660DEG21C.20</t>
  </si>
  <si>
    <t xml:space="preserve">660 W, 132 half-cut cell bifacial dual glass monocrystalline module, 1500V max system Vdc</t>
  </si>
  <si>
    <t xml:space="preserve">TSM-665DE21</t>
  </si>
  <si>
    <t xml:space="preserve">TSM-665DEG21C.20</t>
  </si>
  <si>
    <t xml:space="preserve">665 W, 132 half-cut cell bifacial dual glass monocrystalline module, 1500V max system Vdc</t>
  </si>
  <si>
    <t xml:space="preserve">TSM-670DE21</t>
  </si>
  <si>
    <t xml:space="preserve">TSM-670DEG21C.20</t>
  </si>
  <si>
    <t xml:space="preserve">670 W, 132 half-cut cell bifacial dual glass monocrystalline module, 1500V max system Vdc</t>
  </si>
  <si>
    <t xml:space="preserve">Trina Solar Co.,Ltd</t>
  </si>
  <si>
    <t xml:space="preserve">TSM-635NEG21C.20</t>
  </si>
  <si>
    <t xml:space="preserve">635 W, 132 half-cut cell bifacial dual glass monocrystalline module, 1500V max system Vdc</t>
  </si>
  <si>
    <t xml:space="preserve">TSM-640NEG21C.20</t>
  </si>
  <si>
    <t xml:space="preserve">640 W, 132 half-cut cell bifacial dual glass monocrystalline module, 1500V max system Vdc</t>
  </si>
  <si>
    <t xml:space="preserve">TSM-645NEG21C.20</t>
  </si>
  <si>
    <t xml:space="preserve">TSM-650NEG21C.20</t>
  </si>
  <si>
    <t xml:space="preserve">TSM-655NEG21C.20</t>
  </si>
  <si>
    <t xml:space="preserve">TSM-660NEG21C.20</t>
  </si>
  <si>
    <t xml:space="preserve">TSM-665NEG21C.20</t>
  </si>
  <si>
    <t xml:space="preserve">TSM-670NEG21C.20</t>
  </si>
  <si>
    <t xml:space="preserve">TSM-675NEG21C.20</t>
  </si>
  <si>
    <t xml:space="preserve">675 W, 132 half-cut cell bifacial dual glass monocrystalline module, 1500V max system Vdc</t>
  </si>
  <si>
    <t xml:space="preserve">TSM-680NEG21C.20</t>
  </si>
  <si>
    <t xml:space="preserve">680 W, 132 half-cut cell bifacial dual glass monocrystalline module, 1500V max system Vdc</t>
  </si>
  <si>
    <t xml:space="preserve">TSM-685NEG21C.20</t>
  </si>
  <si>
    <t xml:space="preserve">685 W, 132 half-cut cell bifacial dual glass monocrystalline module, 1500V max system Vdc</t>
  </si>
  <si>
    <t xml:space="preserve">TSM-690NEG21C.20</t>
  </si>
  <si>
    <t xml:space="preserve">690 W, 132 half-cut cell bifacial dual glass monocrystalline module, 1500V max system Vdc</t>
  </si>
  <si>
    <t xml:space="preserve">TSM-695NEG21C.20</t>
  </si>
  <si>
    <t xml:space="preserve">695 W, 132 half-cut cell bifacial dual glass monocrystalline module, 1500V max system Vdc</t>
  </si>
  <si>
    <t xml:space="preserve">TSM-700NEG21C.20</t>
  </si>
  <si>
    <t xml:space="preserve">700 W, 132 half-cut cell bifacial dual glass monocrystalline module, 1500V max system Vdc</t>
  </si>
  <si>
    <t xml:space="preserve">TSM-705NEG21C.20</t>
  </si>
  <si>
    <t xml:space="preserve">705 W, 132 half-cut cell bifacial dual glass monocrystalline module, 1500V max system Vdc</t>
  </si>
  <si>
    <t xml:space="preserve">TSM-710NEG21C.20</t>
  </si>
  <si>
    <t xml:space="preserve">710 W, 132 half-cut cell bifacial dual glass monocrystalline module, 1500V max system Vdc</t>
  </si>
  <si>
    <t xml:space="preserve">TSM-715NEG21C.20</t>
  </si>
  <si>
    <t xml:space="preserve">715 W, 132 half-cut cell bifacial dual glass monocrystalline module, 1500V max system Vdc</t>
  </si>
  <si>
    <t xml:space="preserve">TSM-720NEG21C.20</t>
  </si>
  <si>
    <t xml:space="preserve">720 W, 132 half-cut cell bifacial dual glass monocrystalline module, 1500V max system Vdc</t>
  </si>
  <si>
    <t xml:space="preserve">TSM-725NEG21C.20</t>
  </si>
  <si>
    <t xml:space="preserve">725 W, 132 half-cut cell bifacial dual glass monocrystalline module, 1500V max system Vdc</t>
  </si>
  <si>
    <t xml:space="preserve">Yingli Energy (China)</t>
  </si>
  <si>
    <t xml:space="preserve">YL405D-36b 1500V 1/2</t>
  </si>
  <si>
    <t xml:space="preserve">405 W, 144 half-cut cell monocrystalline module, white Backsheet, 1500V max system Vdc</t>
  </si>
  <si>
    <t xml:space="preserve">YL410D-36b 1500V 1/2</t>
  </si>
  <si>
    <t xml:space="preserve">410 W, 144 half-cut cell monocrystalline module, white Backsheet, 1500V max system Vdc</t>
  </si>
  <si>
    <t xml:space="preserve">YL445D-40d 1500V 1/2</t>
  </si>
  <si>
    <t xml:space="preserve">YL445DF72 1/2</t>
  </si>
  <si>
    <t xml:space="preserve">YL450D-40d 1500V 1/2</t>
  </si>
  <si>
    <t xml:space="preserve">YL450DF72 1/2</t>
  </si>
  <si>
    <t xml:space="preserve">YL455D-40d 1500V 1/2</t>
  </si>
  <si>
    <t xml:space="preserve">Modèle</t>
  </si>
  <si>
    <t xml:space="preserve">Found</t>
  </si>
  <si>
    <t xml:space="preserve">Alpha-N-375</t>
  </si>
  <si>
    <t xml:space="preserve">Alpha-N-390</t>
  </si>
  <si>
    <t xml:space="preserve">Alpha-N-400</t>
  </si>
  <si>
    <t xml:space="preserve">Alpha-T-375</t>
  </si>
  <si>
    <t xml:space="preserve">Alpha-T-400</t>
  </si>
  <si>
    <t xml:space="preserve">Alpha-N-455 E</t>
  </si>
  <si>
    <t xml:space="preserve">Alpha-N-480 E</t>
  </si>
  <si>
    <t xml:space="preserve">Alpha-N-535 E P</t>
  </si>
  <si>
    <t xml:space="preserve">Alpha-N-580 E</t>
  </si>
  <si>
    <t xml:space="preserve">Alpha-4X-375</t>
  </si>
  <si>
    <t xml:space="preserve">Alpha-4X-390</t>
  </si>
  <si>
    <t xml:space="preserve">Alpha-4X-400</t>
  </si>
  <si>
    <t xml:space="preserve">Alpha-T-390</t>
  </si>
  <si>
    <t xml:space="preserve">AE660ME-132</t>
  </si>
  <si>
    <t xml:space="preserve">AE655ME-132</t>
  </si>
  <si>
    <t xml:space="preserve">AE650ME-132</t>
  </si>
  <si>
    <t xml:space="preserve">AE505MD-132</t>
  </si>
  <si>
    <t xml:space="preserve">AE655ME-132BD</t>
  </si>
  <si>
    <t xml:space="preserve">AE650ME-132BD</t>
  </si>
  <si>
    <t xml:space="preserve">AE645ME-132BD</t>
  </si>
  <si>
    <t xml:space="preserve">AE540MD-144BD</t>
  </si>
  <si>
    <t xml:space="preserve">AE550MD-144BD</t>
  </si>
  <si>
    <t xml:space="preserve">AE545MD-144BD</t>
  </si>
  <si>
    <t xml:space="preserve">AE450MD-120</t>
  </si>
  <si>
    <t xml:space="preserve">AE440MD-120</t>
  </si>
  <si>
    <t xml:space="preserve">AE445MD-120</t>
  </si>
  <si>
    <t xml:space="preserve">AE455MD-120</t>
  </si>
  <si>
    <t xml:space="preserve">AE460MD-120</t>
  </si>
  <si>
    <t xml:space="preserve">AE560CMD-144BDS</t>
  </si>
  <si>
    <t xml:space="preserve">AE565CMD-144BDS</t>
  </si>
  <si>
    <t xml:space="preserve">AE570CMD-144BDS</t>
  </si>
  <si>
    <t xml:space="preserve">AE575CMD-144BDS</t>
  </si>
  <si>
    <t xml:space="preserve">AE580CMD-144BDS</t>
  </si>
  <si>
    <t xml:space="preserve">AE590ME-120</t>
  </si>
  <si>
    <t xml:space="preserve">AE595ME-120</t>
  </si>
  <si>
    <t xml:space="preserve">AE600ME-120</t>
  </si>
  <si>
    <t xml:space="preserve">AE495MD-132</t>
  </si>
  <si>
    <t xml:space="preserve">AE500MD-132</t>
  </si>
  <si>
    <t xml:space="preserve">AE450MC-144</t>
  </si>
  <si>
    <t xml:space="preserve">AE545MD-144</t>
  </si>
  <si>
    <t xml:space="preserve">AE550MD-144</t>
  </si>
  <si>
    <t xml:space="preserve">DHN-54X16(BW)-430W</t>
  </si>
  <si>
    <t xml:space="preserve">DHM-72X10-550W</t>
  </si>
  <si>
    <t xml:space="preserve">HS-182-B144DS565</t>
  </si>
  <si>
    <t xml:space="preserve">HS-B120DSN390</t>
  </si>
  <si>
    <t xml:space="preserve">HS-B144DS450</t>
  </si>
  <si>
    <t xml:space="preserve">HS-B144DS455</t>
  </si>
  <si>
    <t xml:space="preserve">HS-210-B132DS670</t>
  </si>
  <si>
    <t xml:space="preserve">HS-210-B132DS675</t>
  </si>
  <si>
    <t xml:space="preserve">HS-182-B144DS570</t>
  </si>
  <si>
    <t xml:space="preserve">HS-210R-B132DS600</t>
  </si>
  <si>
    <t xml:space="preserve">STM550/144-S3</t>
  </si>
  <si>
    <t xml:space="preserve">STM540/144-S3</t>
  </si>
  <si>
    <t xml:space="preserve">STM545/144-S3</t>
  </si>
  <si>
    <t xml:space="preserve">STM570/144-S5</t>
  </si>
  <si>
    <t xml:space="preserve">STM575/144-S5</t>
  </si>
  <si>
    <t xml:space="preserve">STM580/144-S5</t>
  </si>
  <si>
    <t xml:space="preserve">STM630/156-S5</t>
  </si>
  <si>
    <t xml:space="preserve">AC-530MH/144V</t>
  </si>
  <si>
    <t xml:space="preserve">BYD440MGK-36</t>
  </si>
  <si>
    <t xml:space="preserve">BYD530MLK-36</t>
  </si>
  <si>
    <t xml:space="preserve">CS6W-545MS</t>
  </si>
  <si>
    <t xml:space="preserve">CS6W-550MS</t>
  </si>
  <si>
    <t xml:space="preserve">CS6.1-60TB-500</t>
  </si>
  <si>
    <t xml:space="preserve">CS7N-665MS</t>
  </si>
  <si>
    <t xml:space="preserve">CS7L-600MS</t>
  </si>
  <si>
    <t xml:space="preserve">CS7L-605MS</t>
  </si>
  <si>
    <t xml:space="preserve">CS6L-460MS</t>
  </si>
  <si>
    <t xml:space="preserve">CS6W-555MS</t>
  </si>
  <si>
    <t xml:space="preserve">CS7N-655MS</t>
  </si>
  <si>
    <t xml:space="preserve">CS6W-565TB-AG</t>
  </si>
  <si>
    <t xml:space="preserve">CS7N-670MS</t>
  </si>
  <si>
    <t xml:space="preserve">CS3W-415P</t>
  </si>
  <si>
    <t xml:space="preserve">CS3L-340P</t>
  </si>
  <si>
    <t xml:space="preserve">CS6W-560T</t>
  </si>
  <si>
    <t xml:space="preserve">CS6W-565T</t>
  </si>
  <si>
    <t xml:space="preserve">CS6W-570T</t>
  </si>
  <si>
    <t xml:space="preserve">CS6W-575T</t>
  </si>
  <si>
    <t xml:space="preserve">CS6W-580T</t>
  </si>
  <si>
    <t xml:space="preserve">CS6W-585T</t>
  </si>
  <si>
    <t xml:space="preserve">CS6R-410MS</t>
  </si>
  <si>
    <t xml:space="preserve">CS6W-590T</t>
  </si>
  <si>
    <t xml:space="preserve">CS6W-595T</t>
  </si>
  <si>
    <t xml:space="preserve">CS3W-450MS</t>
  </si>
  <si>
    <t xml:space="preserve">CS6W-570TB-AG</t>
  </si>
  <si>
    <t xml:space="preserve">CS6W-575TB-AG</t>
  </si>
  <si>
    <t xml:space="preserve">CS6R-405MS</t>
  </si>
  <si>
    <t xml:space="preserve">CS3W-455MS</t>
  </si>
  <si>
    <t xml:space="preserve">CS7N-660MS</t>
  </si>
  <si>
    <t xml:space="preserve">CS7N-650MS</t>
  </si>
  <si>
    <t xml:space="preserve">CS3K-305P</t>
  </si>
  <si>
    <t xml:space="preserve">CS6L-455MS</t>
  </si>
  <si>
    <t xml:space="preserve">CS3W-445MS</t>
  </si>
  <si>
    <t xml:space="preserve">PVC345 MP03HA</t>
  </si>
  <si>
    <t xml:space="preserve">CHSM60N(DG)/F-HC-475</t>
  </si>
  <si>
    <t xml:space="preserve">CHSM78N(DG)/F-BH-630</t>
  </si>
  <si>
    <t xml:space="preserve">CHSM72N(DG)/F-HC-585</t>
  </si>
  <si>
    <t xml:space="preserve">CHSM72N(DG)/F-HC-580</t>
  </si>
  <si>
    <t xml:space="preserve">DHN-72X16/DG-585W</t>
  </si>
  <si>
    <t xml:space="preserve">DHN-72X16/DG-575W</t>
  </si>
  <si>
    <t xml:space="preserve">DHM-54X10-410W</t>
  </si>
  <si>
    <t xml:space="preserve">DHP60-275</t>
  </si>
  <si>
    <t xml:space="preserve">EGE-615W-156N(GM10)</t>
  </si>
  <si>
    <t xml:space="preserve">A-HCM700/132-TC/M12</t>
  </si>
  <si>
    <t xml:space="preserve">A-HCM420/108-TC/M10</t>
  </si>
  <si>
    <t xml:space="preserve">A-HCM440/108-TC/M10</t>
  </si>
  <si>
    <t xml:space="preserve">A-HCM4780/120-TC/M10</t>
  </si>
  <si>
    <t xml:space="preserve">A-HCM470/120-TC/M10</t>
  </si>
  <si>
    <t xml:space="preserve">A-HCM440/120</t>
  </si>
  <si>
    <t xml:space="preserve">A-HCM450/120</t>
  </si>
  <si>
    <t xml:space="preserve">A-HCM455/120</t>
  </si>
  <si>
    <t xml:space="preserve">A-HCM415/108</t>
  </si>
  <si>
    <t xml:space="preserve">A-HCM400/108</t>
  </si>
  <si>
    <t xml:space="preserve">FU400M SILK PLUS</t>
  </si>
  <si>
    <t xml:space="preserve">FU410M Silk Plus</t>
  </si>
  <si>
    <t xml:space="preserve">FU550M Silk Plus</t>
  </si>
  <si>
    <t xml:space="preserve">FU570MVT SILK NOVA DUETTO</t>
  </si>
  <si>
    <t xml:space="preserve">FU500M Silk Premium</t>
  </si>
  <si>
    <t xml:space="preserve">FU450M Silk Pro</t>
  </si>
  <si>
    <t xml:space="preserve">A-P290/60</t>
  </si>
  <si>
    <t xml:space="preserve">A-P280/60</t>
  </si>
  <si>
    <t xml:space="preserve">JY4M550H72(H)</t>
  </si>
  <si>
    <t xml:space="preserve">YS275SP-60</t>
  </si>
  <si>
    <t xml:space="preserve">YS270SP-60</t>
  </si>
  <si>
    <t xml:space="preserve">YS430M-120SM</t>
  </si>
  <si>
    <t xml:space="preserve">YS450M-120SM</t>
  </si>
  <si>
    <t xml:space="preserve">YS455M-120SM</t>
  </si>
  <si>
    <t xml:space="preserve">ANM-550W</t>
  </si>
  <si>
    <t xml:space="preserve">ANM-400W</t>
  </si>
  <si>
    <t xml:space="preserve">ANM6-450W</t>
  </si>
  <si>
    <t xml:space="preserve">DM450M10RT-B54HBW</t>
  </si>
  <si>
    <t xml:space="preserve">DM445M10RT-B54HBW</t>
  </si>
  <si>
    <t xml:space="preserve">HTS-132M10H505</t>
  </si>
  <si>
    <t xml:space="preserve">HTS-108M10H415</t>
  </si>
  <si>
    <t xml:space="preserve">HTS-144M10H550</t>
  </si>
  <si>
    <t xml:space="preserve">IF-HTM500-132</t>
  </si>
  <si>
    <t xml:space="preserve">IF-HTM510-132</t>
  </si>
  <si>
    <t xml:space="preserve">IF-HTM505-132</t>
  </si>
  <si>
    <t xml:space="preserve">IF-HTM465-120</t>
  </si>
  <si>
    <t xml:space="preserve">IF-HTM415-108</t>
  </si>
  <si>
    <t xml:space="preserve">IF-HTM555-108</t>
  </si>
  <si>
    <t xml:space="preserve">IF-HTM615-120</t>
  </si>
  <si>
    <t xml:space="preserve">IF-HTM675-132</t>
  </si>
  <si>
    <t xml:space="preserve">EGE-500W-132M(M10)</t>
  </si>
  <si>
    <t xml:space="preserve">EGE-550W-144M(M10)</t>
  </si>
  <si>
    <t xml:space="preserve">EGE-450W-144M(M6)</t>
  </si>
  <si>
    <t xml:space="preserve">JKM435N-54HL4R-V</t>
  </si>
  <si>
    <t xml:space="preserve">JKM580N-72HL4-V</t>
  </si>
  <si>
    <t xml:space="preserve">JKM445N-54HL4R-V</t>
  </si>
  <si>
    <t xml:space="preserve">JKM595N-72HL4-V</t>
  </si>
  <si>
    <t xml:space="preserve">JKM440N-54HL4R-V</t>
  </si>
  <si>
    <t xml:space="preserve">JKM425N-54HL4R-V</t>
  </si>
  <si>
    <t xml:space="preserve">JKM430N-54HL4R-V</t>
  </si>
  <si>
    <t xml:space="preserve">JKM450N-54HL4R-V</t>
  </si>
  <si>
    <t xml:space="preserve">JKM410M-54HL4-V</t>
  </si>
  <si>
    <t xml:space="preserve">JKM465M-60HL4-V</t>
  </si>
  <si>
    <t xml:space="preserve">JKM560N-72HL4-V</t>
  </si>
  <si>
    <t xml:space="preserve">JKM565N-72HL4-V</t>
  </si>
  <si>
    <t xml:space="preserve">JKM585N-72HL4-V</t>
  </si>
  <si>
    <t xml:space="preserve">JKM450M-72HLM-V</t>
  </si>
  <si>
    <t xml:space="preserve">JKM400M-72H-V</t>
  </si>
  <si>
    <t xml:space="preserve">JKM555N-72HL4-V</t>
  </si>
  <si>
    <t xml:space="preserve">JKM420N-54HL4-V</t>
  </si>
  <si>
    <t xml:space="preserve">JKM425N-54HL4-V</t>
  </si>
  <si>
    <t xml:space="preserve">JKM395M-72-V</t>
  </si>
  <si>
    <t xml:space="preserve">JKM590N-72HL4-V</t>
  </si>
  <si>
    <t xml:space="preserve">JKM475N-60HL4-V</t>
  </si>
  <si>
    <t xml:space="preserve">JKM470N-60HL4-V</t>
  </si>
  <si>
    <t xml:space="preserve">JKM480N-60HL4-V</t>
  </si>
  <si>
    <t xml:space="preserve">JKM335PP-72H-V</t>
  </si>
  <si>
    <t xml:space="preserve">JKM610N-66HL4M-BDV</t>
  </si>
  <si>
    <t xml:space="preserve">JKM575N-72HL4-V</t>
  </si>
  <si>
    <t xml:space="preserve">JSM144-450 166</t>
  </si>
  <si>
    <t xml:space="preserve">JSM144-550 182</t>
  </si>
  <si>
    <t xml:space="preserve">JSM120-375 166</t>
  </si>
  <si>
    <t xml:space="preserve">JSM144-460 166</t>
  </si>
  <si>
    <t xml:space="preserve">KSM415/108-182</t>
  </si>
  <si>
    <t xml:space="preserve">KSM460/120-182</t>
  </si>
  <si>
    <t xml:space="preserve">M470N60LB-SF/BF-F7</t>
  </si>
  <si>
    <t xml:space="preserve">M580N72LB-SF/BF-F7</t>
  </si>
  <si>
    <t xml:space="preserve">M410P54LM-BF-F3</t>
  </si>
  <si>
    <t xml:space="preserve">M650P66UM-BF-F3</t>
  </si>
  <si>
    <t xml:space="preserve">M550P72LM-BF-F3</t>
  </si>
  <si>
    <t xml:space="preserve">M460P60LM-BF-F3</t>
  </si>
  <si>
    <t xml:space="preserve">LR5-54HTH-425M</t>
  </si>
  <si>
    <t xml:space="preserve">LR5-72HTH-600M</t>
  </si>
  <si>
    <t xml:space="preserve">LR5-72HTH-595M</t>
  </si>
  <si>
    <t xml:space="preserve">LR5-72HTH-590M</t>
  </si>
  <si>
    <t xml:space="preserve">LR5-72HTH-585M</t>
  </si>
  <si>
    <t xml:space="preserve">LR5-72HTHF-600M</t>
  </si>
  <si>
    <t xml:space="preserve">LR5-72HTH-570M</t>
  </si>
  <si>
    <t xml:space="preserve">LR5-72HTH-575M</t>
  </si>
  <si>
    <t xml:space="preserve">LR7-72HTH-605M</t>
  </si>
  <si>
    <t xml:space="preserve">LR4-72HPB-425M</t>
  </si>
  <si>
    <t xml:space="preserve">LX-545M/182-144+</t>
  </si>
  <si>
    <t xml:space="preserve">LX-375M/166-120+</t>
  </si>
  <si>
    <t xml:space="preserve">LX-550M/182-144+</t>
  </si>
  <si>
    <t xml:space="preserve">LX-340M/158-120+</t>
  </si>
  <si>
    <t xml:space="preserve">LX-560M/182-144+GG Bif</t>
  </si>
  <si>
    <t xml:space="preserve">LX-450M/166-144+</t>
  </si>
  <si>
    <t xml:space="preserve">LX-410M/182-108+</t>
  </si>
  <si>
    <t xml:space="preserve">LX-680M/210-132+GG</t>
  </si>
  <si>
    <t xml:space="preserve">MSMD550M10-72</t>
  </si>
  <si>
    <t xml:space="preserve">DXM8-66H 505W</t>
  </si>
  <si>
    <t xml:space="preserve">DXM8-72H 585W</t>
  </si>
  <si>
    <t xml:space="preserve">UL-575M-144ADGN</t>
  </si>
  <si>
    <t xml:space="preserve">UL-540M-144HV</t>
  </si>
  <si>
    <t xml:space="preserve">UL-545M-144HV</t>
  </si>
  <si>
    <t xml:space="preserve">UL-550M-144HV</t>
  </si>
  <si>
    <t xml:space="preserve">AOX-66M10HC500W</t>
  </si>
  <si>
    <t xml:space="preserve">AOX-78M10HC600W</t>
  </si>
  <si>
    <t xml:space="preserve">AOX-54M10HC400W</t>
  </si>
  <si>
    <t xml:space="preserve">AOX-144M10RHC450W</t>
  </si>
  <si>
    <t xml:space="preserve">AOX-60M10HC450W</t>
  </si>
  <si>
    <t xml:space="preserve">AOX-72M10HC550W</t>
  </si>
  <si>
    <t xml:space="preserve">AOX-72M10HC580W</t>
  </si>
  <si>
    <t xml:space="preserve">OR10H545M</t>
  </si>
  <si>
    <t xml:space="preserve">OR10H550M</t>
  </si>
  <si>
    <t xml:space="preserve">SF400M(9BB)</t>
  </si>
  <si>
    <t xml:space="preserve">SF415M (9BB)</t>
  </si>
  <si>
    <t xml:space="preserve">SF410M (9BB)</t>
  </si>
  <si>
    <t xml:space="preserve">SF360M</t>
  </si>
  <si>
    <t xml:space="preserve">SF430M</t>
  </si>
  <si>
    <t xml:space="preserve">PS-M144(HC)-450W</t>
  </si>
  <si>
    <t xml:space="preserve">PS-M72(HC)-450</t>
  </si>
  <si>
    <t xml:space="preserve">QN-545HT</t>
  </si>
  <si>
    <t xml:space="preserve">QN-550HT</t>
  </si>
  <si>
    <t xml:space="preserve">QN-555HT</t>
  </si>
  <si>
    <t xml:space="preserve">QN-585HT-06</t>
  </si>
  <si>
    <t xml:space="preserve">QN-570HT-06</t>
  </si>
  <si>
    <t xml:space="preserve">QN-560HT-06</t>
  </si>
  <si>
    <t xml:space="preserve">QN-580HT-06</t>
  </si>
  <si>
    <t xml:space="preserve">QNN182-HG575-72</t>
  </si>
  <si>
    <t xml:space="preserve">QNN182-HS570-72</t>
  </si>
  <si>
    <t xml:space="preserve">QNN182-HS575-72</t>
  </si>
  <si>
    <t xml:space="preserve">QNM210-HG660-66</t>
  </si>
  <si>
    <t xml:space="preserve">QNM182-HG555-72</t>
  </si>
  <si>
    <t xml:space="preserve">QNN182-HG585-72</t>
  </si>
  <si>
    <t xml:space="preserve">RSM144-9-550M</t>
  </si>
  <si>
    <t xml:space="preserve">RSM132-8-700BHDG</t>
  </si>
  <si>
    <t xml:space="preserve">RSM144-9-560BNDG</t>
  </si>
  <si>
    <t xml:space="preserve">RSM144-9-550BNDG</t>
  </si>
  <si>
    <t xml:space="preserve">RSM132-8-670BHDG</t>
  </si>
  <si>
    <t xml:space="preserve">JAM72D40-575/GB</t>
  </si>
  <si>
    <t xml:space="preserve">JAM72S10-420/MR</t>
  </si>
  <si>
    <t xml:space="preserve">JAM66S30-500/MR</t>
  </si>
  <si>
    <t xml:space="preserve">JAM72S30-560/LR</t>
  </si>
  <si>
    <t xml:space="preserve">JAM72S30-565/LR</t>
  </si>
  <si>
    <t xml:space="preserve">JAM72S30-570/LR</t>
  </si>
  <si>
    <t xml:space="preserve">JAM72S30-585/LR</t>
  </si>
  <si>
    <t xml:space="preserve">JAM60S20-380/MR</t>
  </si>
  <si>
    <t xml:space="preserve">JAM60S20-385/MR</t>
  </si>
  <si>
    <t xml:space="preserve">JAM72D40-575/LB</t>
  </si>
  <si>
    <t xml:space="preserve">JAM72D40-580/LB</t>
  </si>
  <si>
    <t xml:space="preserve">JAM72D40-585/LB</t>
  </si>
  <si>
    <t xml:space="preserve">JAM72D40-590/LB</t>
  </si>
  <si>
    <t xml:space="preserve">JAM60S10-345/MR</t>
  </si>
  <si>
    <t xml:space="preserve">JAM72D40-595/LB</t>
  </si>
  <si>
    <t xml:space="preserve">JAM72D40-600/LB</t>
  </si>
  <si>
    <t xml:space="preserve">JAM78S30-595/MR</t>
  </si>
  <si>
    <t xml:space="preserve">JAM66D45-605/LB</t>
  </si>
  <si>
    <t xml:space="preserve">JAM66D42-580/MB</t>
  </si>
  <si>
    <t xml:space="preserve">JAM66D45-610/LB</t>
  </si>
  <si>
    <t xml:space="preserve">JAM60S20-375/MR</t>
  </si>
  <si>
    <t xml:space="preserve">JAM72D40-570/GB</t>
  </si>
  <si>
    <t xml:space="preserve">JAM60S20-390/MR</t>
  </si>
  <si>
    <t xml:space="preserve">JAM78S30-590/MR</t>
  </si>
  <si>
    <t xml:space="preserve">JAM66D45-600/LB/1500</t>
  </si>
  <si>
    <t xml:space="preserve">SS8-72HS-550M</t>
  </si>
  <si>
    <t xml:space="preserve">SS8-72HS-560M</t>
  </si>
  <si>
    <t xml:space="preserve">SOLYCO R-BF 108p.3/405</t>
  </si>
  <si>
    <t xml:space="preserve">SPR-E20-327-COM</t>
  </si>
  <si>
    <t xml:space="preserve">SS-505-66MDH</t>
  </si>
  <si>
    <t xml:space="preserve">SS-BG585-72MDH(T)</t>
  </si>
  <si>
    <t xml:space="preserve">SR-72M580NHLProD</t>
  </si>
  <si>
    <t xml:space="preserve">SR-54M440NHLProD</t>
  </si>
  <si>
    <t xml:space="preserve">SK9612MHVC-550</t>
  </si>
  <si>
    <t xml:space="preserve">TD-450MB-144HC</t>
  </si>
  <si>
    <t xml:space="preserve">TD-550MC-144HC</t>
  </si>
  <si>
    <t xml:space="preserve">TD-545MC-144HC</t>
  </si>
  <si>
    <t xml:space="preserve">TT575-144TN10</t>
  </si>
  <si>
    <t xml:space="preserve">TT580-144TN10</t>
  </si>
  <si>
    <t xml:space="preserve">TT430-108TN10</t>
  </si>
  <si>
    <t xml:space="preserve">TT545-144PM10</t>
  </si>
  <si>
    <t xml:space="preserve">TT550-144PM10</t>
  </si>
  <si>
    <t xml:space="preserve">TT585-144TN10</t>
  </si>
  <si>
    <t xml:space="preserve">TT550-144PMB10</t>
  </si>
  <si>
    <t xml:space="preserve">TT550-108PM12</t>
  </si>
  <si>
    <t xml:space="preserve">TT450-144PM-HC</t>
  </si>
  <si>
    <t xml:space="preserve">TT465-144PM-HC</t>
  </si>
  <si>
    <t xml:space="preserve">TT460-144PM-HC</t>
  </si>
  <si>
    <t xml:space="preserve">TT585-144TNB10</t>
  </si>
  <si>
    <t xml:space="preserve">TT455-144PM-HC</t>
  </si>
  <si>
    <t xml:space="preserve">TT545-144PMB10</t>
  </si>
  <si>
    <t xml:space="preserve">TT575-144TNB10</t>
  </si>
  <si>
    <t xml:space="preserve">TT580-144TNB10</t>
  </si>
  <si>
    <t xml:space="preserve">TWMND-78HD625</t>
  </si>
  <si>
    <t xml:space="preserve">TWMNH-66HD615</t>
  </si>
  <si>
    <t xml:space="preserve">TWMNF-66HD710</t>
  </si>
  <si>
    <t xml:space="preserve">TWMNH-66HS610</t>
  </si>
  <si>
    <t xml:space="preserve">TWMNH-66HS605</t>
  </si>
  <si>
    <t xml:space="preserve">TWMND-72HD585</t>
  </si>
  <si>
    <t xml:space="preserve">TWMNH-48HC430</t>
  </si>
  <si>
    <t xml:space="preserve">TWMNF-66HD695</t>
  </si>
  <si>
    <t xml:space="preserve">TWMND-72HS585</t>
  </si>
  <si>
    <t xml:space="preserve">TWMND-54HS435</t>
  </si>
  <si>
    <t xml:space="preserve">TWMPD-72HS555</t>
  </si>
  <si>
    <t xml:space="preserve">TWMNH-66HS615</t>
  </si>
  <si>
    <t xml:space="preserve">TWMND-72HS590</t>
  </si>
  <si>
    <t xml:space="preserve">TWMND-78HD635</t>
  </si>
  <si>
    <t xml:space="preserve">TSM-425DE09R.08</t>
  </si>
  <si>
    <t xml:space="preserve">TSM-615NE19R</t>
  </si>
  <si>
    <t xml:space="preserve">TSM-545DE19.W</t>
  </si>
  <si>
    <t xml:space="preserve">TSM-510DE18M(II)</t>
  </si>
  <si>
    <t xml:space="preserve">TSM-575DE19R</t>
  </si>
  <si>
    <t xml:space="preserve">TSM-420DE09R</t>
  </si>
  <si>
    <t xml:space="preserve">TSM-445NEG9R.28</t>
  </si>
  <si>
    <t xml:space="preserve">TSM-450NEG9R.28</t>
  </si>
  <si>
    <t xml:space="preserve">TSM-420 NEG9R.28</t>
  </si>
  <si>
    <t xml:space="preserve">TSM-425DE09R</t>
  </si>
  <si>
    <t xml:space="preserve">TSM-570DE19R</t>
  </si>
  <si>
    <t xml:space="preserve">TSM-610 NE 19R</t>
  </si>
  <si>
    <t xml:space="preserve">TSM-605NE19R</t>
  </si>
  <si>
    <t xml:space="preserve">UP-B665MH-T (66G12)</t>
  </si>
  <si>
    <t xml:space="preserve">UP-B655MH-T(66G12)</t>
  </si>
  <si>
    <t xml:space="preserve">VDS-S144/M10H-550</t>
  </si>
  <si>
    <t xml:space="preserve">VDS-S144/M10H-540</t>
  </si>
  <si>
    <t xml:space="preserve">VDS-S144/M10H-530</t>
  </si>
  <si>
    <t xml:space="preserve">QN-450HH-A</t>
  </si>
  <si>
    <t xml:space="preserve">QN-580HD</t>
  </si>
  <si>
    <t xml:space="preserve">AS-7M144N-HC-585W</t>
  </si>
  <si>
    <t xml:space="preserve">AS-7M144-HC-545W</t>
  </si>
  <si>
    <t xml:space="preserve">SKT550M10</t>
  </si>
  <si>
    <t xml:space="preserve">STP605S-H66-Nsh+</t>
  </si>
  <si>
    <t xml:space="preserve">STP585S-C72/Nsh+</t>
  </si>
  <si>
    <t xml:space="preserve">STP580S-C72/Nsh+</t>
  </si>
  <si>
    <t xml:space="preserve">STP405S-C54/Umhb</t>
  </si>
  <si>
    <t xml:space="preserve">STP550S-C72/vmh</t>
  </si>
  <si>
    <t xml:space="preserve">STP560S-C72/vmh</t>
  </si>
  <si>
    <t xml:space="preserve">STP555-C72/Vmh</t>
  </si>
  <si>
    <t xml:space="preserve">YL550D-49e 1500V 1/2</t>
  </si>
  <si>
    <t xml:space="preserve">AIKO-G645-MCH72Mw</t>
  </si>
  <si>
    <t xml:space="preserve">AIKO-A600-MAH72Dw</t>
  </si>
  <si>
    <t xml:space="preserve">SP450-144M</t>
  </si>
  <si>
    <t xml:space="preserve">ZXP6-H144-335/P</t>
  </si>
  <si>
    <t xml:space="preserve">ZXM7-EH144-550/M</t>
  </si>
  <si>
    <t xml:space="preserve">ZXM6-NH144-460/M</t>
  </si>
  <si>
    <t xml:space="preserve">ZXM7-SH144-540/M</t>
  </si>
  <si>
    <t xml:space="preserve">ZXM6-NH144-450/M</t>
  </si>
  <si>
    <t xml:space="preserve">ZXM7-SH144-550/M</t>
  </si>
  <si>
    <t xml:space="preserve">ZXM7-UHLDD144-580/N</t>
  </si>
  <si>
    <t xml:space="preserve">ZXM8-GPLDD132-690/N</t>
  </si>
  <si>
    <t xml:space="preserve">ZXM8-TPLD132-660/N</t>
  </si>
  <si>
    <t xml:space="preserve">ZXM7-EH132-500/M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</si>
</sst>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"/>
    <numFmt numFmtId="167" formatCode="0.000"/>
    <numFmt numFmtId="168" formatCode="0.000000000"/>
    <numFmt numFmtId="169" formatCode="General"/>
    <numFmt numFmtId="170" formatCode="m/d/yyyy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2"/>
      <name val="Calibri"/>
      <family val="2"/>
      <charset val="1"/>
    </font>
    <font>
      <b val="true"/>
      <vertAlign val="subscript"/>
      <sz val="12"/>
      <color theme="1"/>
      <name val="Calibri"/>
      <family val="2"/>
      <charset val="1"/>
    </font>
    <font>
      <sz val="11"/>
      <name val="Calibri"/>
      <family val="2"/>
      <charset val="1"/>
    </font>
    <font>
      <b val="true"/>
      <vertAlign val="superscript"/>
      <sz val="12"/>
      <color theme="1"/>
      <name val="Calibri"/>
      <family val="2"/>
      <charset val="1"/>
    </font>
    <font>
      <sz val="10"/>
      <name val="Times New Roman"/>
      <family val="1"/>
      <charset val="1"/>
    </font>
    <font>
      <sz val="11"/>
      <color theme="1"/>
      <name val="Noto Sans CJK SC"/>
      <family val="2"/>
      <charset val="1"/>
    </font>
    <font>
      <sz val="11"/>
      <color rgb="FF000000"/>
      <name val="Calibri"/>
      <family val="2"/>
      <charset val="1"/>
    </font>
    <font>
      <b val="true"/>
      <sz val="12.5"/>
      <name val="Calibri"/>
      <family val="2"/>
      <charset val="1"/>
    </font>
    <font>
      <sz val="12.5"/>
      <name val="Calibri"/>
      <family val="2"/>
      <charset val="1"/>
    </font>
    <font>
      <sz val="12.5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8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5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5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2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4" fillId="0" borderId="2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4" fillId="0" borderId="2" xfId="2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0" borderId="2" xfId="2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2" xfId="2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7" fontId="4" fillId="0" borderId="2" xfId="2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8" fontId="4" fillId="0" borderId="2" xfId="2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9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4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8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2" xfId="20" applyFont="false" applyBorder="true" applyAlignment="true" applyProtection="true">
      <alignment horizontal="right" vertical="top" textRotation="0" wrapText="true" indent="0" shrinkToFit="false"/>
      <protection locked="true" hidden="false"/>
    </xf>
    <xf numFmtId="164" fontId="12" fillId="0" borderId="2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7" fontId="4" fillId="0" borderId="2" xfId="2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0" borderId="0" xfId="2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3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3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2" borderId="3" xfId="2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하이퍼링크 2 2" xfId="20"/>
  </cellStyles>
  <dxfs count="4"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426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J1" activeCellId="0" sqref="1: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24"/>
    <col collapsed="false" customWidth="true" hidden="false" outlineLevel="0" max="2" min="2" style="1" width="34.2"/>
    <col collapsed="false" customWidth="true" hidden="false" outlineLevel="0" max="3" min="3" style="1" width="52.31"/>
    <col collapsed="false" customWidth="true" hidden="false" outlineLevel="0" max="8" min="8" style="1" width="22.53"/>
    <col collapsed="false" customWidth="true" hidden="false" outlineLevel="0" max="9" min="9" style="1" width="28.93"/>
    <col collapsed="false" customWidth="true" hidden="false" outlineLevel="0" max="10" min="10" style="1" width="16.12"/>
  </cols>
  <sheetData>
    <row r="1" customFormat="false" ht="15" hidden="false" customHeight="false" outlineLevel="0" collapsed="false">
      <c r="A1" s="2"/>
      <c r="B1" s="3"/>
      <c r="C1" s="2"/>
      <c r="D1" s="2"/>
      <c r="E1" s="2"/>
      <c r="F1" s="4"/>
      <c r="G1" s="2"/>
      <c r="H1" s="2"/>
      <c r="I1" s="2"/>
      <c r="J1" s="2"/>
      <c r="K1" s="2"/>
      <c r="L1" s="5"/>
      <c r="M1" s="2"/>
      <c r="N1" s="2"/>
      <c r="O1" s="2"/>
      <c r="P1" s="5"/>
      <c r="Q1" s="4"/>
      <c r="R1" s="5"/>
      <c r="S1" s="4"/>
      <c r="T1" s="4"/>
      <c r="U1" s="6"/>
      <c r="V1" s="6"/>
      <c r="W1" s="6"/>
      <c r="X1" s="6"/>
      <c r="Y1" s="6"/>
      <c r="Z1" s="5"/>
      <c r="AA1" s="5"/>
      <c r="AB1" s="5"/>
      <c r="AC1" s="4"/>
      <c r="AD1" s="2"/>
      <c r="AE1" s="2"/>
      <c r="AF1" s="6"/>
      <c r="AG1" s="6"/>
      <c r="AH1" s="4"/>
      <c r="AI1" s="7"/>
      <c r="AL1" s="1"/>
    </row>
    <row r="2" customFormat="false" ht="44" hidden="false" customHeight="false" outlineLevel="0" collapsed="false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2" t="s">
        <v>12</v>
      </c>
      <c r="N2" s="2" t="s">
        <v>13</v>
      </c>
      <c r="O2" s="2" t="s">
        <v>14</v>
      </c>
      <c r="P2" s="5" t="s">
        <v>15</v>
      </c>
      <c r="Q2" s="4" t="s">
        <v>16</v>
      </c>
      <c r="R2" s="5" t="s">
        <v>17</v>
      </c>
      <c r="S2" s="4" t="s">
        <v>18</v>
      </c>
      <c r="T2" s="4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  <c r="Z2" s="5" t="s">
        <v>25</v>
      </c>
      <c r="AA2" s="5" t="s">
        <v>26</v>
      </c>
      <c r="AB2" s="5" t="s">
        <v>27</v>
      </c>
      <c r="AC2" s="4" t="s">
        <v>28</v>
      </c>
      <c r="AD2" s="2" t="s">
        <v>29</v>
      </c>
      <c r="AE2" s="2" t="s">
        <v>30</v>
      </c>
      <c r="AF2" s="6" t="s">
        <v>31</v>
      </c>
      <c r="AG2" s="6" t="s">
        <v>32</v>
      </c>
      <c r="AH2" s="4" t="s">
        <v>33</v>
      </c>
      <c r="AI2" s="7" t="s">
        <v>34</v>
      </c>
      <c r="AL2" s="1" t="s">
        <v>35</v>
      </c>
    </row>
    <row r="3" customFormat="false" ht="15.65" hidden="false" customHeight="false" outlineLevel="0" collapsed="false">
      <c r="A3" s="8"/>
      <c r="B3" s="9"/>
      <c r="C3" s="8"/>
      <c r="D3" s="8"/>
      <c r="E3" s="8" t="s">
        <v>36</v>
      </c>
      <c r="F3" s="10"/>
      <c r="G3" s="8"/>
      <c r="H3" s="8" t="s">
        <v>37</v>
      </c>
      <c r="I3" s="8" t="s">
        <v>38</v>
      </c>
      <c r="J3" s="8"/>
      <c r="K3" s="8"/>
      <c r="L3" s="11" t="s">
        <v>39</v>
      </c>
      <c r="M3" s="8"/>
      <c r="N3" s="8"/>
      <c r="O3" s="2"/>
      <c r="P3" s="11" t="s">
        <v>40</v>
      </c>
      <c r="Q3" s="12" t="s">
        <v>41</v>
      </c>
      <c r="R3" s="11" t="s">
        <v>40</v>
      </c>
      <c r="S3" s="12" t="s">
        <v>41</v>
      </c>
      <c r="T3" s="12" t="s">
        <v>42</v>
      </c>
      <c r="U3" s="13" t="s">
        <v>43</v>
      </c>
      <c r="V3" s="13" t="s">
        <v>43</v>
      </c>
      <c r="W3" s="13" t="s">
        <v>43</v>
      </c>
      <c r="X3" s="13" t="s">
        <v>43</v>
      </c>
      <c r="Y3" s="13" t="s">
        <v>43</v>
      </c>
      <c r="Z3" s="11" t="s">
        <v>40</v>
      </c>
      <c r="AA3" s="11" t="s">
        <v>41</v>
      </c>
      <c r="AB3" s="11" t="s">
        <v>40</v>
      </c>
      <c r="AC3" s="12" t="s">
        <v>41</v>
      </c>
      <c r="AD3" s="8"/>
      <c r="AE3" s="8"/>
      <c r="AF3" s="13" t="s">
        <v>44</v>
      </c>
      <c r="AG3" s="13" t="s">
        <v>44</v>
      </c>
      <c r="AH3" s="12"/>
      <c r="AI3" s="14"/>
    </row>
    <row r="4" customFormat="false" ht="28.35" hidden="false" customHeight="false" outlineLevel="0" collapsed="false">
      <c r="A4" s="15" t="s">
        <v>45</v>
      </c>
      <c r="B4" s="15" t="s">
        <v>46</v>
      </c>
      <c r="C4" s="15" t="s">
        <v>47</v>
      </c>
      <c r="D4" s="16" t="s">
        <v>48</v>
      </c>
      <c r="E4" s="17" t="n">
        <v>390</v>
      </c>
      <c r="F4" s="18" t="n">
        <f aca="false">IF(E4="","",ROUND(E4*(1+(U4/100)*((20+1.389*(T4-20)*(0.9-(E4/1000/L4)))-25)),1))</f>
        <v>366</v>
      </c>
      <c r="G4" s="15"/>
      <c r="H4" s="16" t="s">
        <v>49</v>
      </c>
      <c r="I4" s="16" t="s">
        <v>49</v>
      </c>
      <c r="J4" s="16" t="s">
        <v>50</v>
      </c>
      <c r="K4" s="16" t="s">
        <v>51</v>
      </c>
      <c r="L4" s="19" t="n">
        <v>2.01</v>
      </c>
      <c r="M4" s="20" t="n">
        <v>24</v>
      </c>
      <c r="N4" s="20" t="n">
        <v>6</v>
      </c>
      <c r="O4" s="21" t="s">
        <v>52</v>
      </c>
      <c r="P4" s="19" t="n">
        <v>10.57</v>
      </c>
      <c r="Q4" s="22" t="n">
        <v>50.34</v>
      </c>
      <c r="R4" s="19" t="n">
        <v>10.07</v>
      </c>
      <c r="S4" s="22" t="n">
        <v>41.78</v>
      </c>
      <c r="T4" s="22" t="n">
        <v>44.1</v>
      </c>
      <c r="U4" s="23" t="n">
        <v>-0.3309</v>
      </c>
      <c r="V4" s="23" t="n">
        <v>0.0446</v>
      </c>
      <c r="W4" s="23" t="n">
        <v>-0.2641</v>
      </c>
      <c r="X4" s="23"/>
      <c r="Y4" s="23"/>
      <c r="Z4" s="19" t="n">
        <v>2.07078952668681</v>
      </c>
      <c r="AA4" s="19" t="n">
        <v>40.2370116166505</v>
      </c>
      <c r="AB4" s="19" t="n">
        <v>8.18580463242699</v>
      </c>
      <c r="AC4" s="22" t="n">
        <v>39.3209254598258</v>
      </c>
      <c r="AD4" s="20"/>
      <c r="AE4" s="20"/>
      <c r="AF4" s="23"/>
      <c r="AG4" s="23"/>
      <c r="AH4" s="22"/>
      <c r="AI4" s="24"/>
      <c r="AL4" s="25" t="str">
        <f aca="false">IF(ISNUMBER(SEARCH("*bifacial*", C4)), "Y", "N")</f>
        <v>N</v>
      </c>
    </row>
    <row r="5" customFormat="false" ht="28.35" hidden="false" customHeight="false" outlineLevel="0" collapsed="false">
      <c r="A5" s="15" t="s">
        <v>45</v>
      </c>
      <c r="B5" s="26" t="s">
        <v>53</v>
      </c>
      <c r="C5" s="15" t="s">
        <v>54</v>
      </c>
      <c r="D5" s="16" t="s">
        <v>48</v>
      </c>
      <c r="E5" s="17" t="n">
        <v>395</v>
      </c>
      <c r="F5" s="18" t="n">
        <f aca="false">IF(E5="","",ROUND(E5*(1+(U5/100)*((20+1.389*(T5-20)*(0.9-(E5/1000/L5)))-25)),1))</f>
        <v>365.8</v>
      </c>
      <c r="G5" s="15"/>
      <c r="H5" s="27" t="n">
        <v>44798</v>
      </c>
      <c r="I5" s="16" t="s">
        <v>49</v>
      </c>
      <c r="J5" s="21" t="s">
        <v>50</v>
      </c>
      <c r="K5" s="21" t="s">
        <v>51</v>
      </c>
      <c r="L5" s="19" t="n">
        <v>1.94</v>
      </c>
      <c r="M5" s="20" t="n">
        <v>36</v>
      </c>
      <c r="N5" s="20" t="n">
        <v>3</v>
      </c>
      <c r="O5" s="21" t="s">
        <v>52</v>
      </c>
      <c r="P5" s="19" t="n">
        <v>13.71</v>
      </c>
      <c r="Q5" s="22" t="n">
        <v>36.9</v>
      </c>
      <c r="R5" s="19" t="n">
        <v>13.03</v>
      </c>
      <c r="S5" s="22" t="n">
        <v>30.32</v>
      </c>
      <c r="T5" s="22" t="n">
        <v>46.2</v>
      </c>
      <c r="U5" s="23" t="n">
        <v>-0.364</v>
      </c>
      <c r="V5" s="23" t="n">
        <v>0.05</v>
      </c>
      <c r="W5" s="23" t="n">
        <v>-0.273</v>
      </c>
      <c r="X5" s="23"/>
      <c r="Y5" s="23"/>
      <c r="Z5" s="19" t="n">
        <v>2.530603858</v>
      </c>
      <c r="AA5" s="19" t="n">
        <v>29.62970055</v>
      </c>
      <c r="AB5" s="19" t="n">
        <v>10.08955045</v>
      </c>
      <c r="AC5" s="22" t="n">
        <v>28.29735369</v>
      </c>
      <c r="AD5" s="20"/>
      <c r="AE5" s="20"/>
      <c r="AF5" s="23"/>
      <c r="AG5" s="23"/>
      <c r="AH5" s="22"/>
      <c r="AI5" s="24"/>
      <c r="AL5" s="25" t="str">
        <f aca="false">IF(ISNUMBER(SEARCH("*bifacial*", C5)), "Y", "N")</f>
        <v>N</v>
      </c>
    </row>
    <row r="6" customFormat="false" ht="28.35" hidden="false" customHeight="false" outlineLevel="0" collapsed="false">
      <c r="A6" s="15" t="s">
        <v>45</v>
      </c>
      <c r="B6" s="15" t="s">
        <v>55</v>
      </c>
      <c r="C6" s="15" t="s">
        <v>56</v>
      </c>
      <c r="D6" s="16" t="s">
        <v>48</v>
      </c>
      <c r="E6" s="17" t="n">
        <v>395</v>
      </c>
      <c r="F6" s="18" t="n">
        <f aca="false">IF(E6="","",ROUND(E6*(1+(U6/100)*((20+1.389*(T6-20)*(0.9-(E6/1000/L6)))-25)),1))</f>
        <v>370.8</v>
      </c>
      <c r="G6" s="15"/>
      <c r="H6" s="16" t="s">
        <v>49</v>
      </c>
      <c r="I6" s="16" t="s">
        <v>49</v>
      </c>
      <c r="J6" s="16" t="s">
        <v>50</v>
      </c>
      <c r="K6" s="16" t="s">
        <v>51</v>
      </c>
      <c r="L6" s="19" t="n">
        <v>2.01</v>
      </c>
      <c r="M6" s="20" t="n">
        <v>24</v>
      </c>
      <c r="N6" s="20" t="n">
        <v>6</v>
      </c>
      <c r="O6" s="21" t="s">
        <v>52</v>
      </c>
      <c r="P6" s="19" t="n">
        <v>10.5</v>
      </c>
      <c r="Q6" s="22" t="n">
        <v>50.06</v>
      </c>
      <c r="R6" s="19" t="n">
        <v>10</v>
      </c>
      <c r="S6" s="22" t="n">
        <v>41.55</v>
      </c>
      <c r="T6" s="22" t="n">
        <v>44.1</v>
      </c>
      <c r="U6" s="23" t="n">
        <v>-0.3309</v>
      </c>
      <c r="V6" s="23" t="n">
        <v>0.0446</v>
      </c>
      <c r="W6" s="23" t="n">
        <v>-0.2641</v>
      </c>
      <c r="X6" s="23"/>
      <c r="Y6" s="23"/>
      <c r="Z6" s="19" t="n">
        <v>2.0563947633434</v>
      </c>
      <c r="AA6" s="19" t="n">
        <v>40.0155058083253</v>
      </c>
      <c r="AB6" s="19" t="n">
        <v>8.1289023162135</v>
      </c>
      <c r="AC6" s="22" t="n">
        <v>39.1044627299129</v>
      </c>
      <c r="AD6" s="20"/>
      <c r="AE6" s="20"/>
      <c r="AF6" s="23"/>
      <c r="AG6" s="23"/>
      <c r="AH6" s="22"/>
      <c r="AI6" s="24"/>
      <c r="AL6" s="25" t="str">
        <f aca="false">IF(ISNUMBER(SEARCH("*bifacial*", C6)), "Y", "N")</f>
        <v>N</v>
      </c>
    </row>
    <row r="7" customFormat="false" ht="28.35" hidden="false" customHeight="false" outlineLevel="0" collapsed="false">
      <c r="A7" s="15" t="s">
        <v>45</v>
      </c>
      <c r="B7" s="26" t="s">
        <v>57</v>
      </c>
      <c r="C7" s="15" t="s">
        <v>58</v>
      </c>
      <c r="D7" s="16" t="s">
        <v>48</v>
      </c>
      <c r="E7" s="17" t="n">
        <v>400</v>
      </c>
      <c r="F7" s="18" t="n">
        <f aca="false">IF(E7="","",ROUND(E7*(1+(U7/100)*((20+1.389*(T7-20)*(0.9-(E7/1000/L7)))-25)),1))</f>
        <v>370.5</v>
      </c>
      <c r="G7" s="15"/>
      <c r="H7" s="27" t="n">
        <v>44798</v>
      </c>
      <c r="I7" s="16" t="s">
        <v>49</v>
      </c>
      <c r="J7" s="21" t="s">
        <v>50</v>
      </c>
      <c r="K7" s="21" t="s">
        <v>51</v>
      </c>
      <c r="L7" s="19" t="n">
        <v>1.94</v>
      </c>
      <c r="M7" s="20" t="n">
        <v>36</v>
      </c>
      <c r="N7" s="20" t="n">
        <v>3</v>
      </c>
      <c r="O7" s="21" t="s">
        <v>52</v>
      </c>
      <c r="P7" s="19" t="n">
        <v>13.78</v>
      </c>
      <c r="Q7" s="22" t="n">
        <v>36.98</v>
      </c>
      <c r="R7" s="19" t="n">
        <v>13.15</v>
      </c>
      <c r="S7" s="22" t="n">
        <v>30.42</v>
      </c>
      <c r="T7" s="22" t="n">
        <v>46.2</v>
      </c>
      <c r="U7" s="23" t="n">
        <v>-0.364</v>
      </c>
      <c r="V7" s="23" t="n">
        <v>0.05</v>
      </c>
      <c r="W7" s="23" t="n">
        <v>-0.273</v>
      </c>
      <c r="X7" s="23"/>
      <c r="Y7" s="23"/>
      <c r="Z7" s="19" t="n">
        <v>2.553909496</v>
      </c>
      <c r="AA7" s="19" t="n">
        <v>29.72742384</v>
      </c>
      <c r="AB7" s="19" t="n">
        <v>10.18247033</v>
      </c>
      <c r="AC7" s="22" t="n">
        <v>28.39068269</v>
      </c>
      <c r="AD7" s="20"/>
      <c r="AE7" s="20"/>
      <c r="AF7" s="23"/>
      <c r="AG7" s="23"/>
      <c r="AH7" s="22"/>
      <c r="AI7" s="24"/>
      <c r="AL7" s="25" t="str">
        <f aca="false">IF(ISNUMBER(SEARCH("*bifacial*", C7)), "Y", "N")</f>
        <v>N</v>
      </c>
    </row>
    <row r="8" customFormat="false" ht="28.35" hidden="false" customHeight="false" outlineLevel="0" collapsed="false">
      <c r="A8" s="15" t="s">
        <v>45</v>
      </c>
      <c r="B8" s="15" t="s">
        <v>59</v>
      </c>
      <c r="C8" s="15" t="s">
        <v>60</v>
      </c>
      <c r="D8" s="16" t="s">
        <v>48</v>
      </c>
      <c r="E8" s="17" t="n">
        <v>400</v>
      </c>
      <c r="F8" s="18" t="n">
        <f aca="false">IF(E8="","",ROUND(E8*(1+(U8/100)*((20+1.389*(T8-20)*(0.9-(E8/1000/L8)))-25)),1))</f>
        <v>375.6</v>
      </c>
      <c r="G8" s="15"/>
      <c r="H8" s="16" t="s">
        <v>49</v>
      </c>
      <c r="I8" s="16" t="s">
        <v>49</v>
      </c>
      <c r="J8" s="16" t="s">
        <v>50</v>
      </c>
      <c r="K8" s="16" t="s">
        <v>51</v>
      </c>
      <c r="L8" s="19" t="n">
        <v>2.01</v>
      </c>
      <c r="M8" s="20" t="n">
        <v>24</v>
      </c>
      <c r="N8" s="20" t="n">
        <v>6</v>
      </c>
      <c r="O8" s="21" t="s">
        <v>52</v>
      </c>
      <c r="P8" s="19" t="n">
        <v>10.43</v>
      </c>
      <c r="Q8" s="22" t="n">
        <v>49.78</v>
      </c>
      <c r="R8" s="19" t="n">
        <v>9.93</v>
      </c>
      <c r="S8" s="22" t="n">
        <v>41.32</v>
      </c>
      <c r="T8" s="22" t="n">
        <v>44.1</v>
      </c>
      <c r="U8" s="23" t="n">
        <v>-0.3309</v>
      </c>
      <c r="V8" s="23" t="n">
        <v>0.0446</v>
      </c>
      <c r="W8" s="23" t="n">
        <v>-0.2641</v>
      </c>
      <c r="X8" s="23"/>
      <c r="Y8" s="23"/>
      <c r="Z8" s="19" t="n">
        <v>2.042</v>
      </c>
      <c r="AA8" s="19" t="n">
        <v>39.794</v>
      </c>
      <c r="AB8" s="19" t="n">
        <v>8.072</v>
      </c>
      <c r="AC8" s="22" t="n">
        <v>38.888</v>
      </c>
      <c r="AD8" s="20"/>
      <c r="AE8" s="20"/>
      <c r="AF8" s="23"/>
      <c r="AG8" s="23"/>
      <c r="AH8" s="22"/>
      <c r="AI8" s="24"/>
      <c r="AL8" s="25" t="str">
        <f aca="false">IF(ISNUMBER(SEARCH("*bifacial*", C8)), "Y", "N")</f>
        <v>N</v>
      </c>
    </row>
    <row r="9" customFormat="false" ht="28.35" hidden="false" customHeight="false" outlineLevel="0" collapsed="false">
      <c r="A9" s="15" t="s">
        <v>45</v>
      </c>
      <c r="B9" s="15" t="s">
        <v>61</v>
      </c>
      <c r="C9" s="15" t="s">
        <v>62</v>
      </c>
      <c r="D9" s="16" t="s">
        <v>48</v>
      </c>
      <c r="E9" s="17" t="n">
        <v>405</v>
      </c>
      <c r="F9" s="18" t="n">
        <f aca="false">IF(E9="","",ROUND(E9*(1+(U9/100)*((20+1.389*(T9-20)*(0.9-(E9/1000/L9)))-25)),1))</f>
        <v>380.4</v>
      </c>
      <c r="G9" s="15"/>
      <c r="H9" s="16" t="s">
        <v>49</v>
      </c>
      <c r="I9" s="16" t="s">
        <v>49</v>
      </c>
      <c r="J9" s="16" t="s">
        <v>50</v>
      </c>
      <c r="K9" s="16" t="s">
        <v>51</v>
      </c>
      <c r="L9" s="19" t="n">
        <v>2.01</v>
      </c>
      <c r="M9" s="20" t="n">
        <v>24</v>
      </c>
      <c r="N9" s="20" t="n">
        <v>6</v>
      </c>
      <c r="O9" s="21" t="s">
        <v>52</v>
      </c>
      <c r="P9" s="19" t="n">
        <v>10.36</v>
      </c>
      <c r="Q9" s="22" t="n">
        <v>49.49</v>
      </c>
      <c r="R9" s="19" t="n">
        <v>9.86</v>
      </c>
      <c r="S9" s="22" t="n">
        <v>41.1</v>
      </c>
      <c r="T9" s="22" t="n">
        <v>44.1</v>
      </c>
      <c r="U9" s="23" t="n">
        <v>-0.3309</v>
      </c>
      <c r="V9" s="23" t="n">
        <v>0.0446</v>
      </c>
      <c r="W9" s="23" t="n">
        <v>-0.2641</v>
      </c>
      <c r="X9" s="23"/>
      <c r="Y9" s="23"/>
      <c r="Z9" s="19" t="n">
        <v>2.0276052366566</v>
      </c>
      <c r="AA9" s="19" t="n">
        <v>39.5821248789932</v>
      </c>
      <c r="AB9" s="19" t="n">
        <v>8.01509768378651</v>
      </c>
      <c r="AC9" s="22" t="n">
        <v>38.6809486931268</v>
      </c>
      <c r="AD9" s="20"/>
      <c r="AE9" s="20"/>
      <c r="AF9" s="23"/>
      <c r="AG9" s="23"/>
      <c r="AH9" s="22"/>
      <c r="AI9" s="24"/>
      <c r="AL9" s="25" t="str">
        <f aca="false">IF(ISNUMBER(SEARCH("*bifacial*", C9)), "Y", "N")</f>
        <v>N</v>
      </c>
    </row>
    <row r="10" customFormat="false" ht="28.35" hidden="false" customHeight="false" outlineLevel="0" collapsed="false">
      <c r="A10" s="15" t="s">
        <v>45</v>
      </c>
      <c r="B10" s="26" t="s">
        <v>63</v>
      </c>
      <c r="C10" s="15" t="s">
        <v>64</v>
      </c>
      <c r="D10" s="16" t="s">
        <v>48</v>
      </c>
      <c r="E10" s="17" t="n">
        <v>405</v>
      </c>
      <c r="F10" s="18" t="n">
        <f aca="false">IF(E10="","",ROUND(E10*(1+(U10/100)*((20+1.389*(T10-20)*(0.9-(E10/1000/L10)))-25)),1))</f>
        <v>375.3</v>
      </c>
      <c r="G10" s="15"/>
      <c r="H10" s="27" t="n">
        <v>44798</v>
      </c>
      <c r="I10" s="16" t="s">
        <v>49</v>
      </c>
      <c r="J10" s="21" t="s">
        <v>50</v>
      </c>
      <c r="K10" s="21" t="s">
        <v>51</v>
      </c>
      <c r="L10" s="19" t="n">
        <v>1.94</v>
      </c>
      <c r="M10" s="20" t="n">
        <v>36</v>
      </c>
      <c r="N10" s="20" t="n">
        <v>3</v>
      </c>
      <c r="O10" s="21" t="s">
        <v>52</v>
      </c>
      <c r="P10" s="19" t="n">
        <v>13.85</v>
      </c>
      <c r="Q10" s="22" t="n">
        <v>37.06</v>
      </c>
      <c r="R10" s="19" t="n">
        <v>13.27</v>
      </c>
      <c r="S10" s="22" t="n">
        <v>30.52</v>
      </c>
      <c r="T10" s="22" t="n">
        <v>46.2</v>
      </c>
      <c r="U10" s="23" t="n">
        <v>-0.364</v>
      </c>
      <c r="V10" s="23" t="n">
        <v>0.05</v>
      </c>
      <c r="W10" s="23" t="n">
        <v>-0.273</v>
      </c>
      <c r="X10" s="23"/>
      <c r="Y10" s="23"/>
      <c r="Z10" s="19" t="n">
        <v>2.577215134</v>
      </c>
      <c r="AA10" s="19" t="n">
        <v>29.82514713</v>
      </c>
      <c r="AB10" s="19" t="n">
        <v>10.27539021</v>
      </c>
      <c r="AC10" s="22" t="n">
        <v>28.48401169</v>
      </c>
      <c r="AD10" s="20"/>
      <c r="AE10" s="20"/>
      <c r="AF10" s="23"/>
      <c r="AG10" s="23"/>
      <c r="AH10" s="22"/>
      <c r="AI10" s="24"/>
      <c r="AL10" s="25" t="str">
        <f aca="false">IF(ISNUMBER(SEARCH("*bifacial*", C10)), "Y", "N")</f>
        <v>N</v>
      </c>
    </row>
    <row r="11" customFormat="false" ht="28.35" hidden="false" customHeight="false" outlineLevel="0" collapsed="false">
      <c r="A11" s="15" t="s">
        <v>45</v>
      </c>
      <c r="B11" s="15" t="s">
        <v>65</v>
      </c>
      <c r="C11" s="15" t="s">
        <v>66</v>
      </c>
      <c r="D11" s="16" t="s">
        <v>48</v>
      </c>
      <c r="E11" s="17" t="n">
        <v>410</v>
      </c>
      <c r="F11" s="18" t="n">
        <f aca="false">IF(E11="","",ROUND(E11*(1+(U11/100)*((20+1.389*(T11-20)*(0.9-(E11/1000/L11)))-25)),1))</f>
        <v>385.2</v>
      </c>
      <c r="G11" s="15"/>
      <c r="H11" s="16" t="s">
        <v>49</v>
      </c>
      <c r="I11" s="16" t="s">
        <v>49</v>
      </c>
      <c r="J11" s="16" t="s">
        <v>50</v>
      </c>
      <c r="K11" s="16" t="s">
        <v>51</v>
      </c>
      <c r="L11" s="19" t="n">
        <v>2.01</v>
      </c>
      <c r="M11" s="20" t="n">
        <v>24</v>
      </c>
      <c r="N11" s="20" t="n">
        <v>6</v>
      </c>
      <c r="O11" s="21" t="s">
        <v>52</v>
      </c>
      <c r="P11" s="19" t="n">
        <v>10.29</v>
      </c>
      <c r="Q11" s="22" t="n">
        <v>49.21</v>
      </c>
      <c r="R11" s="19" t="n">
        <v>9.79</v>
      </c>
      <c r="S11" s="22" t="n">
        <v>40.87</v>
      </c>
      <c r="T11" s="22" t="n">
        <v>44.1</v>
      </c>
      <c r="U11" s="23" t="n">
        <v>-0.3309</v>
      </c>
      <c r="V11" s="23" t="n">
        <v>0.0446</v>
      </c>
      <c r="W11" s="23" t="n">
        <v>-0.2641</v>
      </c>
      <c r="X11" s="23"/>
      <c r="Y11" s="23"/>
      <c r="Z11" s="19" t="n">
        <v>2.01321047331319</v>
      </c>
      <c r="AA11" s="19" t="n">
        <v>39.360619070668</v>
      </c>
      <c r="AB11" s="19" t="n">
        <v>7.95819536757301</v>
      </c>
      <c r="AC11" s="22" t="n">
        <v>38.4644859632139</v>
      </c>
      <c r="AD11" s="20"/>
      <c r="AE11" s="20"/>
      <c r="AF11" s="23"/>
      <c r="AG11" s="23"/>
      <c r="AH11" s="22"/>
      <c r="AI11" s="24"/>
      <c r="AL11" s="25" t="str">
        <f aca="false">IF(ISNUMBER(SEARCH("*bifacial*", C11)), "Y", "N")</f>
        <v>N</v>
      </c>
    </row>
    <row r="12" customFormat="false" ht="28.35" hidden="false" customHeight="false" outlineLevel="0" collapsed="false">
      <c r="A12" s="15" t="s">
        <v>45</v>
      </c>
      <c r="B12" s="26" t="s">
        <v>67</v>
      </c>
      <c r="C12" s="15" t="s">
        <v>68</v>
      </c>
      <c r="D12" s="16" t="s">
        <v>48</v>
      </c>
      <c r="E12" s="17" t="n">
        <v>410</v>
      </c>
      <c r="F12" s="18" t="n">
        <f aca="false">IF(E12="","",ROUND(E12*(1+(U12/100)*((20+1.389*(T12-20)*(0.9-(E12/1000/L12)))-25)),1))</f>
        <v>380.1</v>
      </c>
      <c r="G12" s="15"/>
      <c r="H12" s="27" t="n">
        <v>44798</v>
      </c>
      <c r="I12" s="16" t="s">
        <v>49</v>
      </c>
      <c r="J12" s="21" t="s">
        <v>50</v>
      </c>
      <c r="K12" s="21" t="s">
        <v>51</v>
      </c>
      <c r="L12" s="19" t="n">
        <v>1.94</v>
      </c>
      <c r="M12" s="20" t="n">
        <v>36</v>
      </c>
      <c r="N12" s="20" t="n">
        <v>3</v>
      </c>
      <c r="O12" s="21" t="s">
        <v>52</v>
      </c>
      <c r="P12" s="19" t="n">
        <v>13.92</v>
      </c>
      <c r="Q12" s="22" t="n">
        <v>37.14</v>
      </c>
      <c r="R12" s="19" t="n">
        <v>13.39</v>
      </c>
      <c r="S12" s="22" t="n">
        <v>30.62</v>
      </c>
      <c r="T12" s="22" t="n">
        <v>46.2</v>
      </c>
      <c r="U12" s="23" t="n">
        <v>-0.364</v>
      </c>
      <c r="V12" s="23" t="n">
        <v>0.05</v>
      </c>
      <c r="W12" s="23" t="n">
        <v>-0.273</v>
      </c>
      <c r="X12" s="23"/>
      <c r="Y12" s="23"/>
      <c r="Z12" s="19" t="n">
        <v>2.600520772</v>
      </c>
      <c r="AA12" s="19" t="n">
        <v>29.92287041</v>
      </c>
      <c r="AB12" s="19" t="n">
        <v>10.36831009</v>
      </c>
      <c r="AC12" s="22" t="n">
        <v>28.5773407</v>
      </c>
      <c r="AD12" s="20"/>
      <c r="AE12" s="20"/>
      <c r="AF12" s="23"/>
      <c r="AG12" s="23"/>
      <c r="AH12" s="22"/>
      <c r="AI12" s="24"/>
      <c r="AL12" s="25" t="str">
        <f aca="false">IF(ISNUMBER(SEARCH("*bifacial*", C12)), "Y", "N")</f>
        <v>N</v>
      </c>
    </row>
    <row r="13" customFormat="false" ht="28.35" hidden="false" customHeight="false" outlineLevel="0" collapsed="false">
      <c r="A13" s="15" t="s">
        <v>45</v>
      </c>
      <c r="B13" s="15" t="s">
        <v>69</v>
      </c>
      <c r="C13" s="15" t="s">
        <v>70</v>
      </c>
      <c r="D13" s="16" t="s">
        <v>48</v>
      </c>
      <c r="E13" s="17" t="n">
        <v>415</v>
      </c>
      <c r="F13" s="18" t="n">
        <f aca="false">IF(E13="","",ROUND(E13*(1+(U13/100)*((20+1.389*(T13-20)*(0.9-(E13/1000/L13)))-25)),1))</f>
        <v>390</v>
      </c>
      <c r="G13" s="15"/>
      <c r="H13" s="16" t="s">
        <v>49</v>
      </c>
      <c r="I13" s="16" t="s">
        <v>49</v>
      </c>
      <c r="J13" s="16" t="s">
        <v>50</v>
      </c>
      <c r="K13" s="16" t="s">
        <v>51</v>
      </c>
      <c r="L13" s="19" t="n">
        <v>2.01</v>
      </c>
      <c r="M13" s="20" t="n">
        <v>24</v>
      </c>
      <c r="N13" s="20" t="n">
        <v>6</v>
      </c>
      <c r="O13" s="21" t="s">
        <v>52</v>
      </c>
      <c r="P13" s="19" t="n">
        <v>10.22</v>
      </c>
      <c r="Q13" s="22" t="n">
        <v>48.92</v>
      </c>
      <c r="R13" s="19" t="n">
        <v>9.72</v>
      </c>
      <c r="S13" s="22" t="n">
        <v>40.65</v>
      </c>
      <c r="T13" s="22" t="n">
        <v>44.1</v>
      </c>
      <c r="U13" s="23" t="n">
        <v>-0.3309</v>
      </c>
      <c r="V13" s="23" t="n">
        <v>0.0446</v>
      </c>
      <c r="W13" s="23" t="n">
        <v>-0.2641</v>
      </c>
      <c r="X13" s="23"/>
      <c r="Y13" s="23"/>
      <c r="Z13" s="19" t="n">
        <v>1.99881570996979</v>
      </c>
      <c r="AA13" s="19" t="n">
        <v>39.1487439496612</v>
      </c>
      <c r="AB13" s="19" t="n">
        <v>7.90129305135952</v>
      </c>
      <c r="AC13" s="22" t="n">
        <v>38.2574346563408</v>
      </c>
      <c r="AD13" s="20"/>
      <c r="AE13" s="20"/>
      <c r="AF13" s="23"/>
      <c r="AG13" s="23"/>
      <c r="AH13" s="22"/>
      <c r="AI13" s="24"/>
      <c r="AL13" s="25" t="str">
        <f aca="false">IF(ISNUMBER(SEARCH("*bifacial*", C13)), "Y", "N")</f>
        <v>N</v>
      </c>
    </row>
    <row r="14" customFormat="false" ht="28.35" hidden="false" customHeight="false" outlineLevel="0" collapsed="false">
      <c r="A14" s="15" t="s">
        <v>45</v>
      </c>
      <c r="B14" s="26" t="s">
        <v>71</v>
      </c>
      <c r="C14" s="15" t="s">
        <v>72</v>
      </c>
      <c r="D14" s="16" t="s">
        <v>48</v>
      </c>
      <c r="E14" s="17" t="n">
        <v>415</v>
      </c>
      <c r="F14" s="18" t="n">
        <f aca="false">IF(E14="","",ROUND(E14*(1+(U14/100)*((20+1.389*(T14-20)*(0.9-(E14/1000/L14)))-25)),1))</f>
        <v>384.8</v>
      </c>
      <c r="G14" s="15"/>
      <c r="H14" s="27" t="n">
        <v>44798</v>
      </c>
      <c r="I14" s="16" t="s">
        <v>49</v>
      </c>
      <c r="J14" s="21" t="s">
        <v>50</v>
      </c>
      <c r="K14" s="21" t="s">
        <v>51</v>
      </c>
      <c r="L14" s="19" t="n">
        <v>1.94</v>
      </c>
      <c r="M14" s="20" t="n">
        <v>36</v>
      </c>
      <c r="N14" s="20" t="n">
        <v>3</v>
      </c>
      <c r="O14" s="21" t="s">
        <v>52</v>
      </c>
      <c r="P14" s="19" t="n">
        <v>14.01</v>
      </c>
      <c r="Q14" s="22" t="n">
        <v>37.31</v>
      </c>
      <c r="R14" s="19" t="n">
        <v>13.48</v>
      </c>
      <c r="S14" s="22" t="n">
        <v>30.79</v>
      </c>
      <c r="T14" s="22" t="n">
        <v>46.2</v>
      </c>
      <c r="U14" s="23" t="n">
        <v>-0.364</v>
      </c>
      <c r="V14" s="23" t="n">
        <v>0.05</v>
      </c>
      <c r="W14" s="23" t="n">
        <v>-0.273</v>
      </c>
      <c r="X14" s="23"/>
      <c r="Y14" s="23"/>
      <c r="Z14" s="19" t="n">
        <v>2.618</v>
      </c>
      <c r="AA14" s="19" t="n">
        <v>30.089</v>
      </c>
      <c r="AB14" s="19" t="n">
        <v>10.438</v>
      </c>
      <c r="AC14" s="22" t="n">
        <v>28.736</v>
      </c>
      <c r="AD14" s="20"/>
      <c r="AE14" s="20"/>
      <c r="AF14" s="23"/>
      <c r="AG14" s="23"/>
      <c r="AH14" s="22"/>
      <c r="AI14" s="24"/>
      <c r="AL14" s="25" t="str">
        <f aca="false">IF(ISNUMBER(SEARCH("*bifacial*", C14)), "Y", "N")</f>
        <v>N</v>
      </c>
    </row>
    <row r="15" customFormat="false" ht="28.35" hidden="false" customHeight="false" outlineLevel="0" collapsed="false">
      <c r="A15" s="15" t="s">
        <v>45</v>
      </c>
      <c r="B15" s="15" t="s">
        <v>73</v>
      </c>
      <c r="C15" s="15" t="s">
        <v>74</v>
      </c>
      <c r="D15" s="16" t="s">
        <v>48</v>
      </c>
      <c r="E15" s="17" t="n">
        <v>420</v>
      </c>
      <c r="F15" s="18" t="n">
        <f aca="false">IF(E15="","",ROUND(E15*(1+(U15/100)*((20+1.389*(T15-20)*(0.9-(E15/1000/L15)))-25)),1))</f>
        <v>394.8</v>
      </c>
      <c r="G15" s="15"/>
      <c r="H15" s="16" t="s">
        <v>49</v>
      </c>
      <c r="I15" s="16" t="s">
        <v>49</v>
      </c>
      <c r="J15" s="16" t="s">
        <v>50</v>
      </c>
      <c r="K15" s="16" t="s">
        <v>51</v>
      </c>
      <c r="L15" s="19" t="n">
        <v>2.01</v>
      </c>
      <c r="M15" s="20" t="n">
        <v>24</v>
      </c>
      <c r="N15" s="20" t="n">
        <v>6</v>
      </c>
      <c r="O15" s="21" t="s">
        <v>52</v>
      </c>
      <c r="P15" s="19" t="n">
        <v>10.15</v>
      </c>
      <c r="Q15" s="22" t="n">
        <v>48.64</v>
      </c>
      <c r="R15" s="19" t="n">
        <v>9.65</v>
      </c>
      <c r="S15" s="22" t="n">
        <v>40.42</v>
      </c>
      <c r="T15" s="22" t="n">
        <v>44.1</v>
      </c>
      <c r="U15" s="23" t="n">
        <v>-0.3309</v>
      </c>
      <c r="V15" s="23" t="n">
        <v>0.0446</v>
      </c>
      <c r="W15" s="23" t="n">
        <v>-0.2641</v>
      </c>
      <c r="X15" s="23"/>
      <c r="Y15" s="23"/>
      <c r="Z15" s="19" t="n">
        <v>1.98442094662638</v>
      </c>
      <c r="AA15" s="19" t="n">
        <v>38.9272381413359</v>
      </c>
      <c r="AB15" s="19" t="n">
        <v>7.84439073514602</v>
      </c>
      <c r="AC15" s="22" t="n">
        <v>38.0409719264279</v>
      </c>
      <c r="AD15" s="20"/>
      <c r="AE15" s="20"/>
      <c r="AF15" s="23"/>
      <c r="AG15" s="23"/>
      <c r="AH15" s="22"/>
      <c r="AI15" s="24"/>
      <c r="AL15" s="25" t="str">
        <f aca="false">IF(ISNUMBER(SEARCH("*bifacial*", C15)), "Y", "N")</f>
        <v>N</v>
      </c>
    </row>
    <row r="16" customFormat="false" ht="28.35" hidden="false" customHeight="false" outlineLevel="0" collapsed="false">
      <c r="A16" s="15" t="s">
        <v>45</v>
      </c>
      <c r="B16" s="26" t="s">
        <v>75</v>
      </c>
      <c r="C16" s="15" t="s">
        <v>76</v>
      </c>
      <c r="D16" s="16" t="s">
        <v>48</v>
      </c>
      <c r="E16" s="17" t="n">
        <v>530</v>
      </c>
      <c r="F16" s="18" t="n">
        <f aca="false">IF(E16="","",ROUND(E16*(1+(U16/100)*((20+1.389*(T16-20)*(0.9-(E16/1000/L16)))-25)),1))</f>
        <v>492.3</v>
      </c>
      <c r="G16" s="15"/>
      <c r="H16" s="27" t="n">
        <v>44788</v>
      </c>
      <c r="I16" s="16" t="s">
        <v>49</v>
      </c>
      <c r="J16" s="21" t="s">
        <v>50</v>
      </c>
      <c r="K16" s="21" t="s">
        <v>51</v>
      </c>
      <c r="L16" s="19" t="n">
        <v>2.58</v>
      </c>
      <c r="M16" s="20" t="n">
        <v>48</v>
      </c>
      <c r="N16" s="20" t="n">
        <v>3</v>
      </c>
      <c r="O16" s="21" t="s">
        <v>52</v>
      </c>
      <c r="P16" s="19" t="n">
        <v>13.45</v>
      </c>
      <c r="Q16" s="22" t="n">
        <v>49.12</v>
      </c>
      <c r="R16" s="19" t="n">
        <v>12.74</v>
      </c>
      <c r="S16" s="22" t="n">
        <v>41.61</v>
      </c>
      <c r="T16" s="22" t="n">
        <v>45.9</v>
      </c>
      <c r="U16" s="23" t="n">
        <v>-0.356</v>
      </c>
      <c r="V16" s="23" t="n">
        <v>0.052</v>
      </c>
      <c r="W16" s="23" t="n">
        <v>-0.271</v>
      </c>
      <c r="X16" s="23"/>
      <c r="Y16" s="23"/>
      <c r="Z16" s="19" t="n">
        <v>2.556895268</v>
      </c>
      <c r="AA16" s="19" t="n">
        <v>39.84302697</v>
      </c>
      <c r="AB16" s="19" t="n">
        <v>10.23153452</v>
      </c>
      <c r="AC16" s="22" t="n">
        <v>38.1567736</v>
      </c>
      <c r="AD16" s="20"/>
      <c r="AE16" s="20"/>
      <c r="AF16" s="23"/>
      <c r="AG16" s="23"/>
      <c r="AH16" s="22"/>
      <c r="AI16" s="24"/>
      <c r="AL16" s="25" t="str">
        <f aca="false">IF(ISNUMBER(SEARCH("*bifacial*", C16)), "Y", "N")</f>
        <v>N</v>
      </c>
    </row>
    <row r="17" customFormat="false" ht="28.35" hidden="false" customHeight="false" outlineLevel="0" collapsed="false">
      <c r="A17" s="15" t="s">
        <v>45</v>
      </c>
      <c r="B17" s="26" t="s">
        <v>77</v>
      </c>
      <c r="C17" s="15" t="s">
        <v>78</v>
      </c>
      <c r="D17" s="16" t="s">
        <v>48</v>
      </c>
      <c r="E17" s="17" t="n">
        <v>535</v>
      </c>
      <c r="F17" s="18" t="n">
        <f aca="false">IF(E17="","",ROUND(E17*(1+(U17/100)*((20+1.389*(T17-20)*(0.9-(E17/1000/L17)))-25)),1))</f>
        <v>497.1</v>
      </c>
      <c r="G17" s="15"/>
      <c r="H17" s="27" t="n">
        <v>44788</v>
      </c>
      <c r="I17" s="16" t="s">
        <v>49</v>
      </c>
      <c r="J17" s="21" t="s">
        <v>50</v>
      </c>
      <c r="K17" s="21" t="s">
        <v>51</v>
      </c>
      <c r="L17" s="19" t="n">
        <v>2.58</v>
      </c>
      <c r="M17" s="20" t="n">
        <v>48</v>
      </c>
      <c r="N17" s="20" t="n">
        <v>3</v>
      </c>
      <c r="O17" s="21" t="s">
        <v>52</v>
      </c>
      <c r="P17" s="19" t="n">
        <v>13.49</v>
      </c>
      <c r="Q17" s="22" t="n">
        <v>49.42</v>
      </c>
      <c r="R17" s="19" t="n">
        <v>12.79</v>
      </c>
      <c r="S17" s="22" t="n">
        <v>41.83</v>
      </c>
      <c r="T17" s="22" t="n">
        <v>45.9</v>
      </c>
      <c r="U17" s="23" t="n">
        <v>-0.356</v>
      </c>
      <c r="V17" s="23" t="n">
        <v>0.052</v>
      </c>
      <c r="W17" s="23" t="n">
        <v>-0.271</v>
      </c>
      <c r="X17" s="23"/>
      <c r="Y17" s="23"/>
      <c r="Z17" s="19" t="n">
        <v>2.566930178</v>
      </c>
      <c r="AA17" s="19" t="n">
        <v>40.05368465</v>
      </c>
      <c r="AB17" s="19" t="n">
        <v>10.27168968</v>
      </c>
      <c r="AC17" s="22" t="n">
        <v>38.35851573</v>
      </c>
      <c r="AD17" s="20"/>
      <c r="AE17" s="20"/>
      <c r="AF17" s="23"/>
      <c r="AG17" s="23"/>
      <c r="AH17" s="22"/>
      <c r="AI17" s="24"/>
      <c r="AL17" s="25" t="str">
        <f aca="false">IF(ISNUMBER(SEARCH("*bifacial*", C17)), "Y", "N")</f>
        <v>N</v>
      </c>
    </row>
    <row r="18" customFormat="false" ht="28.35" hidden="false" customHeight="false" outlineLevel="0" collapsed="false">
      <c r="A18" s="15" t="s">
        <v>45</v>
      </c>
      <c r="B18" s="26" t="s">
        <v>79</v>
      </c>
      <c r="C18" s="15" t="s">
        <v>80</v>
      </c>
      <c r="D18" s="16" t="s">
        <v>48</v>
      </c>
      <c r="E18" s="17" t="n">
        <v>540</v>
      </c>
      <c r="F18" s="18" t="n">
        <f aca="false">IF(E18="","",ROUND(E18*(1+(U18/100)*((20+1.389*(T18-20)*(0.9-(E18/1000/L18)))-25)),1))</f>
        <v>501.8</v>
      </c>
      <c r="G18" s="15"/>
      <c r="H18" s="27" t="n">
        <v>44788</v>
      </c>
      <c r="I18" s="16" t="s">
        <v>49</v>
      </c>
      <c r="J18" s="21" t="s">
        <v>50</v>
      </c>
      <c r="K18" s="21" t="s">
        <v>51</v>
      </c>
      <c r="L18" s="19" t="n">
        <v>2.58</v>
      </c>
      <c r="M18" s="20" t="n">
        <v>48</v>
      </c>
      <c r="N18" s="20" t="n">
        <v>3</v>
      </c>
      <c r="O18" s="21" t="s">
        <v>52</v>
      </c>
      <c r="P18" s="19" t="n">
        <v>13.53</v>
      </c>
      <c r="Q18" s="22" t="n">
        <v>49.72</v>
      </c>
      <c r="R18" s="19" t="n">
        <v>12.84</v>
      </c>
      <c r="S18" s="22" t="n">
        <v>42.05</v>
      </c>
      <c r="T18" s="22" t="n">
        <v>45.9</v>
      </c>
      <c r="U18" s="23" t="n">
        <v>-0.356</v>
      </c>
      <c r="V18" s="23" t="n">
        <v>0.052</v>
      </c>
      <c r="W18" s="23" t="n">
        <v>-0.271</v>
      </c>
      <c r="X18" s="23"/>
      <c r="Y18" s="23"/>
      <c r="Z18" s="19" t="n">
        <v>2.576965089</v>
      </c>
      <c r="AA18" s="19" t="n">
        <v>40.26434232</v>
      </c>
      <c r="AB18" s="19" t="n">
        <v>10.31184484</v>
      </c>
      <c r="AC18" s="22" t="n">
        <v>38.56025787</v>
      </c>
      <c r="AD18" s="20"/>
      <c r="AE18" s="20"/>
      <c r="AF18" s="23"/>
      <c r="AG18" s="23"/>
      <c r="AH18" s="22"/>
      <c r="AI18" s="24"/>
      <c r="AL18" s="25" t="str">
        <f aca="false">IF(ISNUMBER(SEARCH("*bifacial*", C18)), "Y", "N")</f>
        <v>N</v>
      </c>
    </row>
    <row r="19" customFormat="false" ht="28.35" hidden="false" customHeight="false" outlineLevel="0" collapsed="false">
      <c r="A19" s="15" t="s">
        <v>45</v>
      </c>
      <c r="B19" s="26" t="s">
        <v>81</v>
      </c>
      <c r="C19" s="15" t="s">
        <v>82</v>
      </c>
      <c r="D19" s="16" t="s">
        <v>48</v>
      </c>
      <c r="E19" s="17" t="n">
        <v>545</v>
      </c>
      <c r="F19" s="18" t="n">
        <f aca="false">IF(E19="","",ROUND(E19*(1+(U19/100)*((20+1.389*(T19-20)*(0.9-(E19/1000/L19)))-25)),1))</f>
        <v>506.6</v>
      </c>
      <c r="G19" s="15"/>
      <c r="H19" s="27" t="n">
        <v>44788</v>
      </c>
      <c r="I19" s="16" t="s">
        <v>49</v>
      </c>
      <c r="J19" s="21" t="s">
        <v>50</v>
      </c>
      <c r="K19" s="21" t="s">
        <v>51</v>
      </c>
      <c r="L19" s="19" t="n">
        <v>2.58</v>
      </c>
      <c r="M19" s="20" t="n">
        <v>48</v>
      </c>
      <c r="N19" s="20" t="n">
        <v>3</v>
      </c>
      <c r="O19" s="21" t="s">
        <v>52</v>
      </c>
      <c r="P19" s="19" t="n">
        <v>13.57</v>
      </c>
      <c r="Q19" s="22" t="n">
        <v>50.02</v>
      </c>
      <c r="R19" s="19" t="n">
        <v>12.89</v>
      </c>
      <c r="S19" s="22" t="n">
        <v>42.27</v>
      </c>
      <c r="T19" s="22" t="n">
        <v>45.9</v>
      </c>
      <c r="U19" s="23" t="n">
        <v>-0.356</v>
      </c>
      <c r="V19" s="23" t="n">
        <v>0.052</v>
      </c>
      <c r="W19" s="23" t="n">
        <v>-0.271</v>
      </c>
      <c r="X19" s="23"/>
      <c r="Y19" s="23"/>
      <c r="Z19" s="19" t="n">
        <v>2.587</v>
      </c>
      <c r="AA19" s="19" t="n">
        <v>40.475</v>
      </c>
      <c r="AB19" s="19" t="n">
        <v>10.352</v>
      </c>
      <c r="AC19" s="22" t="n">
        <v>38.762</v>
      </c>
      <c r="AD19" s="20"/>
      <c r="AE19" s="20"/>
      <c r="AF19" s="23"/>
      <c r="AG19" s="23"/>
      <c r="AH19" s="22"/>
      <c r="AI19" s="24"/>
      <c r="AL19" s="25" t="str">
        <f aca="false">IF(ISNUMBER(SEARCH("*bifacial*", C19)), "Y", "N")</f>
        <v>N</v>
      </c>
    </row>
    <row r="20" customFormat="false" ht="28.35" hidden="false" customHeight="false" outlineLevel="0" collapsed="false">
      <c r="A20" s="15" t="s">
        <v>45</v>
      </c>
      <c r="B20" s="26" t="s">
        <v>83</v>
      </c>
      <c r="C20" s="15" t="s">
        <v>84</v>
      </c>
      <c r="D20" s="16" t="s">
        <v>48</v>
      </c>
      <c r="E20" s="17" t="n">
        <v>550</v>
      </c>
      <c r="F20" s="18" t="n">
        <f aca="false">IF(E20="","",ROUND(E20*(1+(U20/100)*((20+1.389*(T20-20)*(0.9-(E20/1000/L20)))-25)),1))</f>
        <v>511.4</v>
      </c>
      <c r="G20" s="15"/>
      <c r="H20" s="27" t="n">
        <v>44788</v>
      </c>
      <c r="I20" s="16" t="s">
        <v>49</v>
      </c>
      <c r="J20" s="21" t="s">
        <v>50</v>
      </c>
      <c r="K20" s="21" t="s">
        <v>51</v>
      </c>
      <c r="L20" s="19" t="n">
        <v>2.58</v>
      </c>
      <c r="M20" s="20" t="n">
        <v>48</v>
      </c>
      <c r="N20" s="20" t="n">
        <v>3</v>
      </c>
      <c r="O20" s="21" t="s">
        <v>52</v>
      </c>
      <c r="P20" s="19" t="n">
        <v>13.61</v>
      </c>
      <c r="Q20" s="22" t="n">
        <v>50.32</v>
      </c>
      <c r="R20" s="19" t="n">
        <v>12.94</v>
      </c>
      <c r="S20" s="22" t="n">
        <v>42.49</v>
      </c>
      <c r="T20" s="22" t="n">
        <v>45.9</v>
      </c>
      <c r="U20" s="23" t="n">
        <v>-0.356</v>
      </c>
      <c r="V20" s="23" t="n">
        <v>0.052</v>
      </c>
      <c r="W20" s="23" t="n">
        <v>-0.271</v>
      </c>
      <c r="X20" s="23"/>
      <c r="Y20" s="23"/>
      <c r="Z20" s="19" t="n">
        <v>2.597034911</v>
      </c>
      <c r="AA20" s="19" t="n">
        <v>40.68565768</v>
      </c>
      <c r="AB20" s="19" t="n">
        <v>10.39215516</v>
      </c>
      <c r="AC20" s="22" t="n">
        <v>38.96374213</v>
      </c>
      <c r="AD20" s="20"/>
      <c r="AE20" s="20"/>
      <c r="AF20" s="23"/>
      <c r="AG20" s="23"/>
      <c r="AH20" s="22"/>
      <c r="AI20" s="24"/>
      <c r="AL20" s="25" t="str">
        <f aca="false">IF(ISNUMBER(SEARCH("*bifacial*", C20)), "Y", "N")</f>
        <v>N</v>
      </c>
    </row>
    <row r="21" customFormat="false" ht="28.35" hidden="false" customHeight="false" outlineLevel="0" collapsed="false">
      <c r="A21" s="15" t="s">
        <v>45</v>
      </c>
      <c r="B21" s="26" t="s">
        <v>85</v>
      </c>
      <c r="C21" s="15" t="s">
        <v>86</v>
      </c>
      <c r="D21" s="16" t="s">
        <v>48</v>
      </c>
      <c r="E21" s="17" t="n">
        <v>555</v>
      </c>
      <c r="F21" s="18" t="n">
        <f aca="false">IF(E21="","",ROUND(E21*(1+(U21/100)*((20+1.389*(T21-20)*(0.9-(E21/1000/L21)))-25)),1))</f>
        <v>516.2</v>
      </c>
      <c r="G21" s="15"/>
      <c r="H21" s="27" t="n">
        <v>44788</v>
      </c>
      <c r="I21" s="16" t="s">
        <v>49</v>
      </c>
      <c r="J21" s="21" t="s">
        <v>50</v>
      </c>
      <c r="K21" s="21" t="s">
        <v>51</v>
      </c>
      <c r="L21" s="19" t="n">
        <v>2.58</v>
      </c>
      <c r="M21" s="20" t="n">
        <v>48</v>
      </c>
      <c r="N21" s="20" t="n">
        <v>3</v>
      </c>
      <c r="O21" s="21" t="s">
        <v>52</v>
      </c>
      <c r="P21" s="19" t="n">
        <v>13.65</v>
      </c>
      <c r="Q21" s="22" t="n">
        <v>50.62</v>
      </c>
      <c r="R21" s="19" t="n">
        <v>12.99</v>
      </c>
      <c r="S21" s="22" t="n">
        <v>42.71</v>
      </c>
      <c r="T21" s="22" t="n">
        <v>45.9</v>
      </c>
      <c r="U21" s="23" t="n">
        <v>-0.356</v>
      </c>
      <c r="V21" s="23" t="n">
        <v>0.052</v>
      </c>
      <c r="W21" s="23" t="n">
        <v>-0.271</v>
      </c>
      <c r="X21" s="23"/>
      <c r="Y21" s="23"/>
      <c r="Z21" s="19" t="n">
        <v>2.607069822</v>
      </c>
      <c r="AA21" s="19" t="n">
        <v>40.89631535</v>
      </c>
      <c r="AB21" s="19" t="n">
        <v>10.43231032</v>
      </c>
      <c r="AC21" s="22" t="n">
        <v>39.16548427</v>
      </c>
      <c r="AD21" s="20"/>
      <c r="AE21" s="20"/>
      <c r="AF21" s="23"/>
      <c r="AG21" s="23"/>
      <c r="AH21" s="22"/>
      <c r="AI21" s="24"/>
      <c r="AL21" s="25" t="str">
        <f aca="false">IF(ISNUMBER(SEARCH("*bifacial*", C21)), "Y", "N")</f>
        <v>N</v>
      </c>
    </row>
    <row r="22" customFormat="false" ht="28.35" hidden="false" customHeight="false" outlineLevel="0" collapsed="false">
      <c r="A22" s="15" t="s">
        <v>45</v>
      </c>
      <c r="B22" s="26" t="s">
        <v>87</v>
      </c>
      <c r="C22" s="15" t="s">
        <v>88</v>
      </c>
      <c r="D22" s="16" t="s">
        <v>48</v>
      </c>
      <c r="E22" s="17" t="n">
        <v>555</v>
      </c>
      <c r="F22" s="18" t="n">
        <f aca="false">IF(E22="","",ROUND(E22*(1+(U22/100)*((20+1.389*(T22-20)*(0.9-(E22/1000/L22)))-25)),1))</f>
        <v>525.8</v>
      </c>
      <c r="G22" s="15"/>
      <c r="H22" s="27" t="n">
        <v>45280</v>
      </c>
      <c r="I22" s="16" t="s">
        <v>49</v>
      </c>
      <c r="J22" s="21" t="s">
        <v>50</v>
      </c>
      <c r="K22" s="21" t="s">
        <v>51</v>
      </c>
      <c r="L22" s="19" t="n">
        <v>2.58</v>
      </c>
      <c r="M22" s="20" t="n">
        <v>48</v>
      </c>
      <c r="N22" s="20" t="n">
        <v>3</v>
      </c>
      <c r="O22" s="21" t="s">
        <v>52</v>
      </c>
      <c r="P22" s="19" t="n">
        <v>14.07</v>
      </c>
      <c r="Q22" s="22" t="n">
        <v>50.34</v>
      </c>
      <c r="R22" s="19" t="n">
        <v>13.33</v>
      </c>
      <c r="S22" s="22" t="n">
        <v>41.64</v>
      </c>
      <c r="T22" s="22" t="n">
        <v>44.2</v>
      </c>
      <c r="U22" s="23" t="n">
        <v>-0.292</v>
      </c>
      <c r="V22" s="23" t="n">
        <v>0.04</v>
      </c>
      <c r="W22" s="23" t="n">
        <v>-0.246</v>
      </c>
      <c r="X22" s="23"/>
      <c r="Y22" s="23"/>
      <c r="Z22" s="19" t="n">
        <v>2.53447997</v>
      </c>
      <c r="AA22" s="19" t="n">
        <v>42.87072424</v>
      </c>
      <c r="AB22" s="19" t="n">
        <v>10.17747478</v>
      </c>
      <c r="AC22" s="22" t="n">
        <v>40.80660401</v>
      </c>
      <c r="AD22" s="20"/>
      <c r="AE22" s="20"/>
      <c r="AF22" s="23"/>
      <c r="AG22" s="23"/>
      <c r="AH22" s="22"/>
      <c r="AI22" s="24"/>
      <c r="AL22" s="25" t="str">
        <f aca="false">IF(ISNUMBER(SEARCH("*bifacial*", C22)), "Y", "N")</f>
        <v>N</v>
      </c>
    </row>
    <row r="23" customFormat="false" ht="28.35" hidden="false" customHeight="false" outlineLevel="0" collapsed="false">
      <c r="A23" s="15" t="s">
        <v>45</v>
      </c>
      <c r="B23" s="26" t="s">
        <v>89</v>
      </c>
      <c r="C23" s="15" t="s">
        <v>90</v>
      </c>
      <c r="D23" s="16" t="s">
        <v>48</v>
      </c>
      <c r="E23" s="17" t="n">
        <v>560</v>
      </c>
      <c r="F23" s="18" t="n">
        <f aca="false">IF(E23="","",ROUND(E23*(1+(U23/100)*((20+1.389*(T23-20)*(0.9-(E23/1000/L23)))-25)),1))</f>
        <v>530.6</v>
      </c>
      <c r="G23" s="15"/>
      <c r="H23" s="27" t="n">
        <v>45280</v>
      </c>
      <c r="I23" s="16" t="s">
        <v>49</v>
      </c>
      <c r="J23" s="21" t="s">
        <v>50</v>
      </c>
      <c r="K23" s="21" t="s">
        <v>51</v>
      </c>
      <c r="L23" s="19" t="n">
        <v>2.58</v>
      </c>
      <c r="M23" s="20" t="n">
        <v>48</v>
      </c>
      <c r="N23" s="20" t="n">
        <v>3</v>
      </c>
      <c r="O23" s="21" t="s">
        <v>52</v>
      </c>
      <c r="P23" s="19" t="n">
        <v>14.15</v>
      </c>
      <c r="Q23" s="22" t="n">
        <v>50.47</v>
      </c>
      <c r="R23" s="19" t="n">
        <v>13.41</v>
      </c>
      <c r="S23" s="22" t="n">
        <v>41.77</v>
      </c>
      <c r="T23" s="22" t="n">
        <v>44.2</v>
      </c>
      <c r="U23" s="23" t="n">
        <v>-0.292</v>
      </c>
      <c r="V23" s="23" t="n">
        <v>0.04</v>
      </c>
      <c r="W23" s="23" t="n">
        <v>-0.246</v>
      </c>
      <c r="X23" s="23"/>
      <c r="Y23" s="23"/>
      <c r="Z23" s="19" t="n">
        <v>2.549690653</v>
      </c>
      <c r="AA23" s="19" t="n">
        <v>43.00456656</v>
      </c>
      <c r="AB23" s="19" t="n">
        <v>10.2385549</v>
      </c>
      <c r="AC23" s="22" t="n">
        <v>40.93400215</v>
      </c>
      <c r="AD23" s="20"/>
      <c r="AE23" s="20"/>
      <c r="AF23" s="23"/>
      <c r="AG23" s="23"/>
      <c r="AH23" s="22"/>
      <c r="AI23" s="24"/>
      <c r="AL23" s="25" t="str">
        <f aca="false">IF(ISNUMBER(SEARCH("*bifacial*", C23)), "Y", "N")</f>
        <v>N</v>
      </c>
    </row>
    <row r="24" customFormat="false" ht="28.35" hidden="false" customHeight="false" outlineLevel="0" collapsed="false">
      <c r="A24" s="15" t="s">
        <v>45</v>
      </c>
      <c r="B24" s="26" t="s">
        <v>91</v>
      </c>
      <c r="C24" s="15" t="s">
        <v>92</v>
      </c>
      <c r="D24" s="16" t="s">
        <v>48</v>
      </c>
      <c r="E24" s="17" t="n">
        <v>565</v>
      </c>
      <c r="F24" s="18" t="n">
        <f aca="false">IF(E24="","",ROUND(E24*(1+(U24/100)*((20+1.389*(T24-20)*(0.9-(E24/1000/L24)))-25)),1))</f>
        <v>535.5</v>
      </c>
      <c r="G24" s="15"/>
      <c r="H24" s="27" t="n">
        <v>45280</v>
      </c>
      <c r="I24" s="16" t="s">
        <v>49</v>
      </c>
      <c r="J24" s="21" t="s">
        <v>50</v>
      </c>
      <c r="K24" s="21" t="s">
        <v>51</v>
      </c>
      <c r="L24" s="19" t="n">
        <v>2.58</v>
      </c>
      <c r="M24" s="20" t="n">
        <v>48</v>
      </c>
      <c r="N24" s="20" t="n">
        <v>3</v>
      </c>
      <c r="O24" s="21" t="s">
        <v>52</v>
      </c>
      <c r="P24" s="19" t="n">
        <v>14.23</v>
      </c>
      <c r="Q24" s="22" t="n">
        <v>50.6</v>
      </c>
      <c r="R24" s="19" t="n">
        <v>13.48</v>
      </c>
      <c r="S24" s="22" t="n">
        <v>41.92</v>
      </c>
      <c r="T24" s="22" t="n">
        <v>44.2</v>
      </c>
      <c r="U24" s="23" t="n">
        <v>-0.292</v>
      </c>
      <c r="V24" s="23" t="n">
        <v>0.04</v>
      </c>
      <c r="W24" s="23" t="n">
        <v>-0.246</v>
      </c>
      <c r="X24" s="23"/>
      <c r="Y24" s="23"/>
      <c r="Z24" s="19" t="n">
        <v>2.563</v>
      </c>
      <c r="AA24" s="19" t="n">
        <v>43.159</v>
      </c>
      <c r="AB24" s="19" t="n">
        <v>10.292</v>
      </c>
      <c r="AC24" s="22" t="n">
        <v>41.081</v>
      </c>
      <c r="AD24" s="20"/>
      <c r="AE24" s="20"/>
      <c r="AF24" s="23"/>
      <c r="AG24" s="23"/>
      <c r="AH24" s="22"/>
      <c r="AI24" s="24"/>
      <c r="AL24" s="25" t="str">
        <f aca="false">IF(ISNUMBER(SEARCH("*bifacial*", C24)), "Y", "N")</f>
        <v>N</v>
      </c>
    </row>
    <row r="25" customFormat="false" ht="28.35" hidden="false" customHeight="false" outlineLevel="0" collapsed="false">
      <c r="A25" s="15" t="s">
        <v>45</v>
      </c>
      <c r="B25" s="26" t="s">
        <v>93</v>
      </c>
      <c r="C25" s="15" t="s">
        <v>94</v>
      </c>
      <c r="D25" s="16" t="s">
        <v>48</v>
      </c>
      <c r="E25" s="17" t="n">
        <v>570</v>
      </c>
      <c r="F25" s="18" t="n">
        <f aca="false">IF(E25="","",ROUND(E25*(1+(U25/100)*((20+1.389*(T25-20)*(0.9-(E25/1000/L25)))-25)),1))</f>
        <v>540.3</v>
      </c>
      <c r="G25" s="15"/>
      <c r="H25" s="27" t="n">
        <v>45280</v>
      </c>
      <c r="I25" s="16" t="s">
        <v>49</v>
      </c>
      <c r="J25" s="21" t="s">
        <v>50</v>
      </c>
      <c r="K25" s="21" t="s">
        <v>51</v>
      </c>
      <c r="L25" s="19" t="n">
        <v>2.58</v>
      </c>
      <c r="M25" s="20" t="n">
        <v>48</v>
      </c>
      <c r="N25" s="20" t="n">
        <v>3</v>
      </c>
      <c r="O25" s="21" t="s">
        <v>52</v>
      </c>
      <c r="P25" s="19" t="n">
        <v>14.31</v>
      </c>
      <c r="Q25" s="22" t="n">
        <v>50.74</v>
      </c>
      <c r="R25" s="19" t="n">
        <v>13.55</v>
      </c>
      <c r="S25" s="22" t="n">
        <v>42.07</v>
      </c>
      <c r="T25" s="22" t="n">
        <v>44.2</v>
      </c>
      <c r="U25" s="23" t="n">
        <v>-0.292</v>
      </c>
      <c r="V25" s="23" t="n">
        <v>0.04</v>
      </c>
      <c r="W25" s="23" t="n">
        <v>-0.246</v>
      </c>
      <c r="X25" s="23"/>
      <c r="Y25" s="23"/>
      <c r="Z25" s="19" t="n">
        <v>2.576309347</v>
      </c>
      <c r="AA25" s="19" t="n">
        <v>43.31343344</v>
      </c>
      <c r="AB25" s="19" t="n">
        <v>10.3454451</v>
      </c>
      <c r="AC25" s="22" t="n">
        <v>41.22799785</v>
      </c>
      <c r="AD25" s="20"/>
      <c r="AE25" s="20"/>
      <c r="AF25" s="23"/>
      <c r="AG25" s="23"/>
      <c r="AH25" s="22"/>
      <c r="AI25" s="24"/>
      <c r="AL25" s="25" t="str">
        <f aca="false">IF(ISNUMBER(SEARCH("*bifacial*", C25)), "Y", "N")</f>
        <v>N</v>
      </c>
    </row>
    <row r="26" customFormat="false" ht="28.35" hidden="false" customHeight="false" outlineLevel="0" collapsed="false">
      <c r="A26" s="15" t="s">
        <v>45</v>
      </c>
      <c r="B26" s="26" t="s">
        <v>95</v>
      </c>
      <c r="C26" s="15" t="s">
        <v>96</v>
      </c>
      <c r="D26" s="16" t="s">
        <v>48</v>
      </c>
      <c r="E26" s="17" t="n">
        <v>575</v>
      </c>
      <c r="F26" s="18" t="n">
        <f aca="false">IF(E26="","",ROUND(E26*(1+(U26/100)*((20+1.389*(T26-20)*(0.9-(E26/1000/L26)))-25)),1))</f>
        <v>545.2</v>
      </c>
      <c r="G26" s="15"/>
      <c r="H26" s="27" t="n">
        <v>45280</v>
      </c>
      <c r="I26" s="16" t="s">
        <v>49</v>
      </c>
      <c r="J26" s="21" t="s">
        <v>50</v>
      </c>
      <c r="K26" s="21" t="s">
        <v>51</v>
      </c>
      <c r="L26" s="19" t="n">
        <v>2.58</v>
      </c>
      <c r="M26" s="20" t="n">
        <v>48</v>
      </c>
      <c r="N26" s="20" t="n">
        <v>3</v>
      </c>
      <c r="O26" s="21" t="s">
        <v>52</v>
      </c>
      <c r="P26" s="19" t="n">
        <v>14.39</v>
      </c>
      <c r="Q26" s="22" t="n">
        <v>50.88</v>
      </c>
      <c r="R26" s="19" t="n">
        <v>13.62</v>
      </c>
      <c r="S26" s="22" t="n">
        <v>42.22</v>
      </c>
      <c r="T26" s="22" t="n">
        <v>44.2</v>
      </c>
      <c r="U26" s="23" t="n">
        <v>-0.292</v>
      </c>
      <c r="V26" s="23" t="n">
        <v>0.04</v>
      </c>
      <c r="W26" s="23" t="n">
        <v>-0.246</v>
      </c>
      <c r="X26" s="23"/>
      <c r="Y26" s="23"/>
      <c r="Z26" s="19" t="n">
        <v>2.589618694</v>
      </c>
      <c r="AA26" s="19" t="n">
        <v>43.46786689</v>
      </c>
      <c r="AB26" s="19" t="n">
        <v>10.39889021</v>
      </c>
      <c r="AC26" s="22" t="n">
        <v>41.37499571</v>
      </c>
      <c r="AD26" s="20"/>
      <c r="AE26" s="20"/>
      <c r="AF26" s="23"/>
      <c r="AG26" s="23"/>
      <c r="AH26" s="22"/>
      <c r="AI26" s="24"/>
      <c r="AL26" s="25" t="str">
        <f aca="false">IF(ISNUMBER(SEARCH("*bifacial*", C26)), "Y", "N")</f>
        <v>N</v>
      </c>
    </row>
    <row r="27" customFormat="false" ht="28.35" hidden="false" customHeight="false" outlineLevel="0" collapsed="false">
      <c r="A27" s="15" t="s">
        <v>45</v>
      </c>
      <c r="B27" s="26" t="s">
        <v>97</v>
      </c>
      <c r="C27" s="15" t="s">
        <v>98</v>
      </c>
      <c r="D27" s="16" t="s">
        <v>48</v>
      </c>
      <c r="E27" s="17" t="n">
        <v>580</v>
      </c>
      <c r="F27" s="18" t="n">
        <f aca="false">IF(E27="","",ROUND(E27*(1+(U27/100)*((20+1.389*(T27-20)*(0.9-(E27/1000/L27)))-25)),1))</f>
        <v>550</v>
      </c>
      <c r="G27" s="15"/>
      <c r="H27" s="27" t="n">
        <v>45280</v>
      </c>
      <c r="I27" s="16" t="s">
        <v>49</v>
      </c>
      <c r="J27" s="21" t="s">
        <v>50</v>
      </c>
      <c r="K27" s="21" t="s">
        <v>51</v>
      </c>
      <c r="L27" s="19" t="n">
        <v>2.58</v>
      </c>
      <c r="M27" s="20" t="n">
        <v>48</v>
      </c>
      <c r="N27" s="20" t="n">
        <v>3</v>
      </c>
      <c r="O27" s="21" t="s">
        <v>52</v>
      </c>
      <c r="P27" s="19" t="n">
        <v>14.47</v>
      </c>
      <c r="Q27" s="22" t="n">
        <v>51.01</v>
      </c>
      <c r="R27" s="19" t="n">
        <v>13.69</v>
      </c>
      <c r="S27" s="22" t="n">
        <v>42.36</v>
      </c>
      <c r="T27" s="22" t="n">
        <v>44.2</v>
      </c>
      <c r="U27" s="23" t="n">
        <v>-0.292</v>
      </c>
      <c r="V27" s="23" t="n">
        <v>0.04</v>
      </c>
      <c r="W27" s="23" t="n">
        <v>-0.246</v>
      </c>
      <c r="X27" s="23"/>
      <c r="Y27" s="23"/>
      <c r="Z27" s="19" t="n">
        <v>2.602928042</v>
      </c>
      <c r="AA27" s="19" t="n">
        <v>43.61200477</v>
      </c>
      <c r="AB27" s="19" t="n">
        <v>10.45233531</v>
      </c>
      <c r="AC27" s="22" t="n">
        <v>41.5121937</v>
      </c>
      <c r="AD27" s="20"/>
      <c r="AE27" s="20"/>
      <c r="AF27" s="23"/>
      <c r="AG27" s="23"/>
      <c r="AH27" s="22"/>
      <c r="AI27" s="24"/>
      <c r="AL27" s="25" t="str">
        <f aca="false">IF(ISNUMBER(SEARCH("*bifacial*", C27)), "Y", "N")</f>
        <v>N</v>
      </c>
    </row>
    <row r="28" customFormat="false" ht="28.35" hidden="false" customHeight="false" outlineLevel="0" collapsed="false">
      <c r="A28" s="15" t="s">
        <v>45</v>
      </c>
      <c r="B28" s="26" t="s">
        <v>99</v>
      </c>
      <c r="C28" s="15" t="s">
        <v>100</v>
      </c>
      <c r="D28" s="16" t="s">
        <v>48</v>
      </c>
      <c r="E28" s="17" t="n">
        <v>645</v>
      </c>
      <c r="F28" s="18" t="n">
        <f aca="false">IF(E28="","",ROUND(E28*(1+(U28/100)*((20+1.389*(T28-20)*(0.9-(E28/1000/L28)))-25)),1))</f>
        <v>603</v>
      </c>
      <c r="G28" s="15"/>
      <c r="H28" s="27" t="n">
        <v>44798</v>
      </c>
      <c r="I28" s="16" t="s">
        <v>49</v>
      </c>
      <c r="J28" s="21" t="s">
        <v>50</v>
      </c>
      <c r="K28" s="21" t="s">
        <v>51</v>
      </c>
      <c r="L28" s="19" t="n">
        <v>3</v>
      </c>
      <c r="M28" s="20" t="n">
        <v>44</v>
      </c>
      <c r="N28" s="20" t="n">
        <v>3</v>
      </c>
      <c r="O28" s="21" t="s">
        <v>52</v>
      </c>
      <c r="P28" s="19" t="n">
        <v>18.13</v>
      </c>
      <c r="Q28" s="22" t="n">
        <v>45.32</v>
      </c>
      <c r="R28" s="19" t="n">
        <v>17.1</v>
      </c>
      <c r="S28" s="22" t="n">
        <v>37.77</v>
      </c>
      <c r="T28" s="22" t="n">
        <v>45.4</v>
      </c>
      <c r="U28" s="23" t="n">
        <v>-0.34</v>
      </c>
      <c r="V28" s="23" t="n">
        <v>0.051</v>
      </c>
      <c r="W28" s="23" t="n">
        <v>-0.257</v>
      </c>
      <c r="X28" s="23"/>
      <c r="Y28" s="23"/>
      <c r="Z28" s="19" t="n">
        <v>3.30730659</v>
      </c>
      <c r="AA28" s="19" t="n">
        <v>36.42545934</v>
      </c>
      <c r="AB28" s="19" t="n">
        <v>13.37033811</v>
      </c>
      <c r="AC28" s="22" t="n">
        <v>35.12649633</v>
      </c>
      <c r="AD28" s="20"/>
      <c r="AE28" s="20"/>
      <c r="AF28" s="23"/>
      <c r="AG28" s="23"/>
      <c r="AH28" s="22"/>
      <c r="AI28" s="24"/>
      <c r="AL28" s="25" t="str">
        <f aca="false">IF(ISNUMBER(SEARCH("*bifacial*", C28)), "Y", "N")</f>
        <v>N</v>
      </c>
    </row>
    <row r="29" customFormat="false" ht="28.35" hidden="false" customHeight="false" outlineLevel="0" collapsed="false">
      <c r="A29" s="15" t="s">
        <v>45</v>
      </c>
      <c r="B29" s="26" t="s">
        <v>101</v>
      </c>
      <c r="C29" s="15" t="s">
        <v>102</v>
      </c>
      <c r="D29" s="16" t="s">
        <v>48</v>
      </c>
      <c r="E29" s="17" t="n">
        <v>650</v>
      </c>
      <c r="F29" s="18" t="n">
        <f aca="false">IF(E29="","",ROUND(E29*(1+(U29/100)*((20+1.389*(T29-20)*(0.9-(E29/1000/L29)))-25)),1))</f>
        <v>607.8</v>
      </c>
      <c r="G29" s="15"/>
      <c r="H29" s="27" t="n">
        <v>44798</v>
      </c>
      <c r="I29" s="16" t="s">
        <v>49</v>
      </c>
      <c r="J29" s="21" t="s">
        <v>50</v>
      </c>
      <c r="K29" s="21" t="s">
        <v>51</v>
      </c>
      <c r="L29" s="19" t="n">
        <v>3</v>
      </c>
      <c r="M29" s="20" t="n">
        <v>44</v>
      </c>
      <c r="N29" s="20" t="n">
        <v>3</v>
      </c>
      <c r="O29" s="21" t="s">
        <v>52</v>
      </c>
      <c r="P29" s="19" t="n">
        <v>18.17</v>
      </c>
      <c r="Q29" s="22" t="n">
        <v>45.45</v>
      </c>
      <c r="R29" s="19" t="n">
        <v>17.18</v>
      </c>
      <c r="S29" s="22" t="n">
        <v>37.86</v>
      </c>
      <c r="T29" s="22" t="n">
        <v>45.4</v>
      </c>
      <c r="U29" s="23" t="n">
        <v>-0.34</v>
      </c>
      <c r="V29" s="23" t="n">
        <v>0.051</v>
      </c>
      <c r="W29" s="23" t="n">
        <v>-0.257</v>
      </c>
      <c r="X29" s="23"/>
      <c r="Y29" s="23"/>
      <c r="Z29" s="19" t="n">
        <v>3.32277937</v>
      </c>
      <c r="AA29" s="19" t="n">
        <v>36.51225551</v>
      </c>
      <c r="AB29" s="19" t="n">
        <v>13.4328894</v>
      </c>
      <c r="AC29" s="22" t="n">
        <v>35.21019727</v>
      </c>
      <c r="AD29" s="20"/>
      <c r="AE29" s="20"/>
      <c r="AF29" s="23"/>
      <c r="AG29" s="23"/>
      <c r="AH29" s="22"/>
      <c r="AI29" s="24"/>
      <c r="AL29" s="25" t="str">
        <f aca="false">IF(ISNUMBER(SEARCH("*bifacial*", C29)), "Y", "N")</f>
        <v>N</v>
      </c>
    </row>
    <row r="30" customFormat="false" ht="28.35" hidden="false" customHeight="false" outlineLevel="0" collapsed="false">
      <c r="A30" s="15" t="s">
        <v>45</v>
      </c>
      <c r="B30" s="26" t="s">
        <v>103</v>
      </c>
      <c r="C30" s="15" t="s">
        <v>104</v>
      </c>
      <c r="D30" s="16" t="s">
        <v>48</v>
      </c>
      <c r="E30" s="17" t="n">
        <v>655</v>
      </c>
      <c r="F30" s="18" t="n">
        <f aca="false">IF(E30="","",ROUND(E30*(1+(U30/100)*((20+1.389*(T30-20)*(0.9-(E30/1000/L30)))-25)),1))</f>
        <v>612.6</v>
      </c>
      <c r="G30" s="15"/>
      <c r="H30" s="27" t="n">
        <v>44798</v>
      </c>
      <c r="I30" s="16" t="s">
        <v>49</v>
      </c>
      <c r="J30" s="21" t="s">
        <v>50</v>
      </c>
      <c r="K30" s="21" t="s">
        <v>51</v>
      </c>
      <c r="L30" s="19" t="n">
        <v>3</v>
      </c>
      <c r="M30" s="20" t="n">
        <v>44</v>
      </c>
      <c r="N30" s="20" t="n">
        <v>3</v>
      </c>
      <c r="O30" s="21" t="s">
        <v>52</v>
      </c>
      <c r="P30" s="19" t="n">
        <v>18.21</v>
      </c>
      <c r="Q30" s="22" t="n">
        <v>45.58</v>
      </c>
      <c r="R30" s="19" t="n">
        <v>17.27</v>
      </c>
      <c r="S30" s="22" t="n">
        <v>37.95</v>
      </c>
      <c r="T30" s="22" t="n">
        <v>45.4</v>
      </c>
      <c r="U30" s="23" t="n">
        <v>-0.34</v>
      </c>
      <c r="V30" s="23" t="n">
        <v>0.051</v>
      </c>
      <c r="W30" s="23" t="n">
        <v>-0.257</v>
      </c>
      <c r="X30" s="23"/>
      <c r="Y30" s="23"/>
      <c r="Z30" s="19" t="n">
        <v>3.340186246</v>
      </c>
      <c r="AA30" s="19" t="n">
        <v>36.59905168</v>
      </c>
      <c r="AB30" s="19" t="n">
        <v>13.5032596</v>
      </c>
      <c r="AC30" s="22" t="n">
        <v>35.29389822</v>
      </c>
      <c r="AD30" s="20"/>
      <c r="AE30" s="20"/>
      <c r="AF30" s="23"/>
      <c r="AG30" s="23"/>
      <c r="AH30" s="22"/>
      <c r="AI30" s="24"/>
      <c r="AL30" s="25" t="str">
        <f aca="false">IF(ISNUMBER(SEARCH("*bifacial*", C30)), "Y", "N")</f>
        <v>N</v>
      </c>
    </row>
    <row r="31" customFormat="false" ht="28.35" hidden="false" customHeight="false" outlineLevel="0" collapsed="false">
      <c r="A31" s="15" t="s">
        <v>45</v>
      </c>
      <c r="B31" s="26" t="s">
        <v>105</v>
      </c>
      <c r="C31" s="15" t="s">
        <v>106</v>
      </c>
      <c r="D31" s="16" t="s">
        <v>48</v>
      </c>
      <c r="E31" s="17" t="n">
        <v>660</v>
      </c>
      <c r="F31" s="18" t="n">
        <f aca="false">IF(E31="","",ROUND(E31*(1+(U31/100)*((20+1.389*(T31-20)*(0.9-(E31/1000/L31)))-25)),1))</f>
        <v>617.4</v>
      </c>
      <c r="G31" s="15"/>
      <c r="H31" s="27" t="n">
        <v>44798</v>
      </c>
      <c r="I31" s="16" t="s">
        <v>49</v>
      </c>
      <c r="J31" s="21" t="s">
        <v>50</v>
      </c>
      <c r="K31" s="21" t="s">
        <v>51</v>
      </c>
      <c r="L31" s="19" t="n">
        <v>3</v>
      </c>
      <c r="M31" s="20" t="n">
        <v>44</v>
      </c>
      <c r="N31" s="20" t="n">
        <v>3</v>
      </c>
      <c r="O31" s="21" t="s">
        <v>52</v>
      </c>
      <c r="P31" s="19" t="n">
        <v>18.24</v>
      </c>
      <c r="Q31" s="22" t="n">
        <v>45.72</v>
      </c>
      <c r="R31" s="19" t="n">
        <v>17.36</v>
      </c>
      <c r="S31" s="22" t="n">
        <v>38.04</v>
      </c>
      <c r="T31" s="22" t="n">
        <v>45.4</v>
      </c>
      <c r="U31" s="23" t="n">
        <v>-0.34</v>
      </c>
      <c r="V31" s="23" t="n">
        <v>0.051</v>
      </c>
      <c r="W31" s="23" t="n">
        <v>-0.257</v>
      </c>
      <c r="X31" s="23"/>
      <c r="Y31" s="23"/>
      <c r="Z31" s="19" t="n">
        <v>3.357593123</v>
      </c>
      <c r="AA31" s="19" t="n">
        <v>36.68584785</v>
      </c>
      <c r="AB31" s="19" t="n">
        <v>13.5736298</v>
      </c>
      <c r="AC31" s="22" t="n">
        <v>35.37759916</v>
      </c>
      <c r="AD31" s="20"/>
      <c r="AE31" s="20"/>
      <c r="AF31" s="23"/>
      <c r="AG31" s="23"/>
      <c r="AH31" s="22"/>
      <c r="AI31" s="24"/>
      <c r="AL31" s="25" t="str">
        <f aca="false">IF(ISNUMBER(SEARCH("*bifacial*", C31)), "Y", "N")</f>
        <v>N</v>
      </c>
    </row>
    <row r="32" customFormat="false" ht="28.35" hidden="false" customHeight="false" outlineLevel="0" collapsed="false">
      <c r="A32" s="15" t="s">
        <v>45</v>
      </c>
      <c r="B32" s="26" t="s">
        <v>107</v>
      </c>
      <c r="C32" s="15" t="s">
        <v>108</v>
      </c>
      <c r="D32" s="16" t="s">
        <v>48</v>
      </c>
      <c r="E32" s="17" t="n">
        <v>665</v>
      </c>
      <c r="F32" s="18" t="n">
        <f aca="false">IF(E32="","",ROUND(E32*(1+(U32/100)*((20+1.389*(T32-20)*(0.9-(E32/1000/L32)))-25)),1))</f>
        <v>622.2</v>
      </c>
      <c r="G32" s="15"/>
      <c r="H32" s="27" t="n">
        <v>44798</v>
      </c>
      <c r="I32" s="16" t="s">
        <v>49</v>
      </c>
      <c r="J32" s="21" t="s">
        <v>50</v>
      </c>
      <c r="K32" s="21" t="s">
        <v>51</v>
      </c>
      <c r="L32" s="19" t="n">
        <v>3</v>
      </c>
      <c r="M32" s="20" t="n">
        <v>44</v>
      </c>
      <c r="N32" s="20" t="n">
        <v>3</v>
      </c>
      <c r="O32" s="21" t="s">
        <v>52</v>
      </c>
      <c r="P32" s="19" t="n">
        <v>18.27</v>
      </c>
      <c r="Q32" s="22" t="n">
        <v>45.85</v>
      </c>
      <c r="R32" s="19" t="n">
        <v>17.45</v>
      </c>
      <c r="S32" s="22" t="n">
        <v>38.12</v>
      </c>
      <c r="T32" s="22" t="n">
        <v>45.4</v>
      </c>
      <c r="U32" s="23" t="n">
        <v>-0.34</v>
      </c>
      <c r="V32" s="23" t="n">
        <v>0.051</v>
      </c>
      <c r="W32" s="23" t="n">
        <v>-0.257</v>
      </c>
      <c r="X32" s="23"/>
      <c r="Y32" s="23"/>
      <c r="Z32" s="19" t="n">
        <v>3.375</v>
      </c>
      <c r="AA32" s="19" t="n">
        <v>36.763</v>
      </c>
      <c r="AB32" s="19" t="n">
        <v>13.644</v>
      </c>
      <c r="AC32" s="22" t="n">
        <v>35.452</v>
      </c>
      <c r="AD32" s="20"/>
      <c r="AE32" s="20"/>
      <c r="AF32" s="23"/>
      <c r="AG32" s="23"/>
      <c r="AH32" s="22"/>
      <c r="AI32" s="24"/>
      <c r="AL32" s="25" t="str">
        <f aca="false">IF(ISNUMBER(SEARCH("*bifacial*", C32)), "Y", "N")</f>
        <v>N</v>
      </c>
    </row>
    <row r="33" customFormat="false" ht="28.35" hidden="false" customHeight="false" outlineLevel="0" collapsed="false">
      <c r="A33" s="15" t="s">
        <v>109</v>
      </c>
      <c r="B33" s="15" t="s">
        <v>110</v>
      </c>
      <c r="C33" s="15" t="s">
        <v>111</v>
      </c>
      <c r="D33" s="16" t="s">
        <v>48</v>
      </c>
      <c r="E33" s="17" t="n">
        <v>425</v>
      </c>
      <c r="F33" s="18" t="n">
        <f aca="false">IF(E33="","",ROUND(E33*(1+(U33/100)*((20+1.389*(T33-20)*(0.9-(E33/1000/L33)))-25)),1))</f>
        <v>398.2</v>
      </c>
      <c r="G33" s="15"/>
      <c r="H33" s="27" t="n">
        <v>43943</v>
      </c>
      <c r="I33" s="16" t="s">
        <v>49</v>
      </c>
      <c r="J33" s="16" t="s">
        <v>50</v>
      </c>
      <c r="K33" s="16" t="s">
        <v>51</v>
      </c>
      <c r="L33" s="19" t="n">
        <v>2.11</v>
      </c>
      <c r="M33" s="20" t="n">
        <v>72</v>
      </c>
      <c r="N33" s="20" t="n">
        <v>2</v>
      </c>
      <c r="O33" s="21" t="s">
        <v>52</v>
      </c>
      <c r="P33" s="19" t="n">
        <v>11.22</v>
      </c>
      <c r="Q33" s="22" t="n">
        <v>48.7</v>
      </c>
      <c r="R33" s="19" t="n">
        <v>10.52</v>
      </c>
      <c r="S33" s="22" t="n">
        <v>40.4</v>
      </c>
      <c r="T33" s="22" t="n">
        <v>44.8</v>
      </c>
      <c r="U33" s="23" t="n">
        <v>-0.331</v>
      </c>
      <c r="V33" s="23" t="n">
        <v>0.041</v>
      </c>
      <c r="W33" s="23" t="n">
        <v>-0.259</v>
      </c>
      <c r="X33" s="23"/>
      <c r="Y33" s="23"/>
      <c r="Z33" s="19" t="n">
        <v>2.06</v>
      </c>
      <c r="AA33" s="19" t="n">
        <v>39.26</v>
      </c>
      <c r="AB33" s="19" t="n">
        <v>8.35</v>
      </c>
      <c r="AC33" s="22" t="n">
        <v>37.9</v>
      </c>
      <c r="AD33" s="20"/>
      <c r="AE33" s="20"/>
      <c r="AF33" s="23"/>
      <c r="AG33" s="23"/>
      <c r="AH33" s="22"/>
      <c r="AI33" s="24"/>
      <c r="AL33" s="25" t="str">
        <f aca="false">IF(ISNUMBER(SEARCH("*bifacial*", C33)), "Y", "N")</f>
        <v>Y</v>
      </c>
    </row>
    <row r="34" customFormat="false" ht="28.35" hidden="false" customHeight="false" outlineLevel="0" collapsed="false">
      <c r="A34" s="15" t="s">
        <v>109</v>
      </c>
      <c r="B34" s="15" t="s">
        <v>112</v>
      </c>
      <c r="C34" s="15" t="s">
        <v>113</v>
      </c>
      <c r="D34" s="16" t="s">
        <v>48</v>
      </c>
      <c r="E34" s="17" t="n">
        <v>425</v>
      </c>
      <c r="F34" s="18" t="n">
        <f aca="false">IF(E34="","",ROUND(E34*(1+(U34/100)*((20+1.389*(T34-20)*(0.9-(E34/1000/L34)))-25)),1))</f>
        <v>397.5</v>
      </c>
      <c r="G34" s="15"/>
      <c r="H34" s="27" t="n">
        <v>43945</v>
      </c>
      <c r="I34" s="16" t="s">
        <v>49</v>
      </c>
      <c r="J34" s="16" t="s">
        <v>50</v>
      </c>
      <c r="K34" s="16" t="s">
        <v>51</v>
      </c>
      <c r="L34" s="19" t="n">
        <v>2.12</v>
      </c>
      <c r="M34" s="20" t="n">
        <v>72</v>
      </c>
      <c r="N34" s="20" t="n">
        <v>2</v>
      </c>
      <c r="O34" s="21" t="s">
        <v>52</v>
      </c>
      <c r="P34" s="19" t="n">
        <v>11.23</v>
      </c>
      <c r="Q34" s="22" t="n">
        <v>48.3</v>
      </c>
      <c r="R34" s="19" t="n">
        <v>10.5</v>
      </c>
      <c r="S34" s="22" t="n">
        <v>40.5</v>
      </c>
      <c r="T34" s="22" t="n">
        <v>45.1</v>
      </c>
      <c r="U34" s="23" t="n">
        <v>-0.334</v>
      </c>
      <c r="V34" s="23" t="n">
        <v>0.041</v>
      </c>
      <c r="W34" s="23" t="n">
        <v>-0.265</v>
      </c>
      <c r="X34" s="23"/>
      <c r="Y34" s="23"/>
      <c r="Z34" s="19" t="n">
        <v>2.04</v>
      </c>
      <c r="AA34" s="19" t="n">
        <v>39.02</v>
      </c>
      <c r="AB34" s="19" t="n">
        <v>8.29</v>
      </c>
      <c r="AC34" s="22" t="n">
        <v>37.7</v>
      </c>
      <c r="AD34" s="20"/>
      <c r="AE34" s="20"/>
      <c r="AF34" s="23"/>
      <c r="AG34" s="23"/>
      <c r="AH34" s="22"/>
      <c r="AI34" s="24"/>
      <c r="AL34" s="25" t="str">
        <f aca="false">IF(ISNUMBER(SEARCH("*bifacial*", C34)), "Y", "N")</f>
        <v>N</v>
      </c>
    </row>
    <row r="35" customFormat="false" ht="28.35" hidden="false" customHeight="false" outlineLevel="0" collapsed="false">
      <c r="A35" s="15" t="s">
        <v>109</v>
      </c>
      <c r="B35" s="15" t="s">
        <v>114</v>
      </c>
      <c r="C35" s="15" t="s">
        <v>115</v>
      </c>
      <c r="D35" s="16" t="s">
        <v>48</v>
      </c>
      <c r="E35" s="17" t="n">
        <v>430</v>
      </c>
      <c r="F35" s="18" t="n">
        <f aca="false">IF(E35="","",ROUND(E35*(1+(U35/100)*((20+1.389*(T35-20)*(0.9-(E35/1000/L35)))-25)),1))</f>
        <v>403</v>
      </c>
      <c r="G35" s="15"/>
      <c r="H35" s="27" t="n">
        <v>43943</v>
      </c>
      <c r="I35" s="16" t="s">
        <v>49</v>
      </c>
      <c r="J35" s="16" t="s">
        <v>50</v>
      </c>
      <c r="K35" s="16" t="s">
        <v>51</v>
      </c>
      <c r="L35" s="19" t="n">
        <v>2.11</v>
      </c>
      <c r="M35" s="20" t="n">
        <v>72</v>
      </c>
      <c r="N35" s="20" t="n">
        <v>2</v>
      </c>
      <c r="O35" s="21" t="s">
        <v>52</v>
      </c>
      <c r="P35" s="19" t="n">
        <v>11.3</v>
      </c>
      <c r="Q35" s="22" t="n">
        <v>48.9</v>
      </c>
      <c r="R35" s="19" t="n">
        <v>10.6</v>
      </c>
      <c r="S35" s="22" t="n">
        <v>40.6</v>
      </c>
      <c r="T35" s="22" t="n">
        <v>44.8</v>
      </c>
      <c r="U35" s="23" t="n">
        <v>-0.331</v>
      </c>
      <c r="V35" s="23" t="n">
        <v>0.041</v>
      </c>
      <c r="W35" s="23" t="n">
        <v>-0.259</v>
      </c>
      <c r="X35" s="23"/>
      <c r="Y35" s="23"/>
      <c r="Z35" s="19" t="n">
        <v>2.08</v>
      </c>
      <c r="AA35" s="19" t="n">
        <v>39.46</v>
      </c>
      <c r="AB35" s="19" t="n">
        <v>8.42</v>
      </c>
      <c r="AC35" s="22" t="n">
        <v>38.1</v>
      </c>
      <c r="AD35" s="20"/>
      <c r="AE35" s="20"/>
      <c r="AF35" s="23"/>
      <c r="AG35" s="23"/>
      <c r="AH35" s="22"/>
      <c r="AI35" s="24"/>
      <c r="AL35" s="25" t="str">
        <f aca="false">IF(ISNUMBER(SEARCH("*bifacial*", C35)), "Y", "N")</f>
        <v>Y</v>
      </c>
    </row>
    <row r="36" customFormat="false" ht="28.35" hidden="false" customHeight="false" outlineLevel="0" collapsed="false">
      <c r="A36" s="15" t="s">
        <v>109</v>
      </c>
      <c r="B36" s="15" t="s">
        <v>116</v>
      </c>
      <c r="C36" s="15" t="s">
        <v>117</v>
      </c>
      <c r="D36" s="16" t="s">
        <v>48</v>
      </c>
      <c r="E36" s="17" t="n">
        <v>430</v>
      </c>
      <c r="F36" s="18" t="n">
        <f aca="false">IF(E36="","",ROUND(E36*(1+(U36/100)*((20+1.389*(T36-20)*(0.9-(E36/1000/L36)))-25)),1))</f>
        <v>402.3</v>
      </c>
      <c r="G36" s="15"/>
      <c r="H36" s="27" t="n">
        <v>43945</v>
      </c>
      <c r="I36" s="16" t="s">
        <v>49</v>
      </c>
      <c r="J36" s="16" t="s">
        <v>50</v>
      </c>
      <c r="K36" s="16" t="s">
        <v>51</v>
      </c>
      <c r="L36" s="19" t="n">
        <v>2.12</v>
      </c>
      <c r="M36" s="20" t="n">
        <v>72</v>
      </c>
      <c r="N36" s="20" t="n">
        <v>2</v>
      </c>
      <c r="O36" s="21" t="s">
        <v>52</v>
      </c>
      <c r="P36" s="19" t="n">
        <v>11.31</v>
      </c>
      <c r="Q36" s="22" t="n">
        <v>48.5</v>
      </c>
      <c r="R36" s="19" t="n">
        <v>10.57</v>
      </c>
      <c r="S36" s="22" t="n">
        <v>40.7</v>
      </c>
      <c r="T36" s="22" t="n">
        <v>45.1</v>
      </c>
      <c r="U36" s="23" t="n">
        <v>-0.334</v>
      </c>
      <c r="V36" s="23" t="n">
        <v>0.041</v>
      </c>
      <c r="W36" s="23" t="n">
        <v>-0.265</v>
      </c>
      <c r="X36" s="23"/>
      <c r="Y36" s="23"/>
      <c r="Z36" s="19" t="n">
        <v>2.06</v>
      </c>
      <c r="AA36" s="19" t="n">
        <v>39.21</v>
      </c>
      <c r="AB36" s="19" t="n">
        <v>8.35</v>
      </c>
      <c r="AC36" s="22" t="n">
        <v>37.9</v>
      </c>
      <c r="AD36" s="20"/>
      <c r="AE36" s="20"/>
      <c r="AF36" s="23"/>
      <c r="AG36" s="23"/>
      <c r="AH36" s="22"/>
      <c r="AI36" s="24"/>
      <c r="AL36" s="25" t="str">
        <f aca="false">IF(ISNUMBER(SEARCH("*bifacial*", C36)), "Y", "N")</f>
        <v>N</v>
      </c>
    </row>
    <row r="37" customFormat="false" ht="28.35" hidden="false" customHeight="false" outlineLevel="0" collapsed="false">
      <c r="A37" s="15" t="s">
        <v>109</v>
      </c>
      <c r="B37" s="15" t="s">
        <v>118</v>
      </c>
      <c r="C37" s="15" t="s">
        <v>119</v>
      </c>
      <c r="D37" s="16" t="s">
        <v>48</v>
      </c>
      <c r="E37" s="17" t="n">
        <v>435</v>
      </c>
      <c r="F37" s="18" t="n">
        <f aca="false">IF(E37="","",ROUND(E37*(1+(U37/100)*((20+1.389*(T37-20)*(0.9-(E37/1000/L37)))-25)),1))</f>
        <v>407.8</v>
      </c>
      <c r="G37" s="15"/>
      <c r="H37" s="27" t="n">
        <v>43943</v>
      </c>
      <c r="I37" s="16" t="s">
        <v>49</v>
      </c>
      <c r="J37" s="16" t="s">
        <v>50</v>
      </c>
      <c r="K37" s="16" t="s">
        <v>51</v>
      </c>
      <c r="L37" s="19" t="n">
        <v>2.11</v>
      </c>
      <c r="M37" s="20" t="n">
        <v>72</v>
      </c>
      <c r="N37" s="20" t="n">
        <v>2</v>
      </c>
      <c r="O37" s="21" t="s">
        <v>52</v>
      </c>
      <c r="P37" s="19" t="n">
        <v>11.36</v>
      </c>
      <c r="Q37" s="22" t="n">
        <v>49.1</v>
      </c>
      <c r="R37" s="19" t="n">
        <v>10.66</v>
      </c>
      <c r="S37" s="22" t="n">
        <v>40.8</v>
      </c>
      <c r="T37" s="22" t="n">
        <v>44.8</v>
      </c>
      <c r="U37" s="23" t="n">
        <v>-0.331</v>
      </c>
      <c r="V37" s="23" t="n">
        <v>0.041</v>
      </c>
      <c r="W37" s="23" t="n">
        <v>-0.259</v>
      </c>
      <c r="X37" s="23"/>
      <c r="Y37" s="23"/>
      <c r="Z37" s="19" t="n">
        <v>2.09</v>
      </c>
      <c r="AA37" s="19" t="n">
        <v>39.65</v>
      </c>
      <c r="AB37" s="19" t="n">
        <v>8.46</v>
      </c>
      <c r="AC37" s="22" t="n">
        <v>38.3</v>
      </c>
      <c r="AD37" s="20"/>
      <c r="AE37" s="20"/>
      <c r="AF37" s="23"/>
      <c r="AG37" s="23"/>
      <c r="AH37" s="22"/>
      <c r="AI37" s="24"/>
      <c r="AL37" s="25" t="str">
        <f aca="false">IF(ISNUMBER(SEARCH("*bifacial*", C37)), "Y", "N")</f>
        <v>Y</v>
      </c>
    </row>
    <row r="38" customFormat="false" ht="28.35" hidden="false" customHeight="false" outlineLevel="0" collapsed="false">
      <c r="A38" s="15" t="s">
        <v>109</v>
      </c>
      <c r="B38" s="15" t="s">
        <v>120</v>
      </c>
      <c r="C38" s="15" t="s">
        <v>121</v>
      </c>
      <c r="D38" s="16" t="s">
        <v>48</v>
      </c>
      <c r="E38" s="17" t="n">
        <v>435</v>
      </c>
      <c r="F38" s="18" t="n">
        <f aca="false">IF(E38="","",ROUND(E38*(1+(U38/100)*((20+1.389*(T38-20)*(0.9-(E38/1000/L38)))-25)),1))</f>
        <v>407.1</v>
      </c>
      <c r="G38" s="15"/>
      <c r="H38" s="27" t="n">
        <v>43945</v>
      </c>
      <c r="I38" s="16" t="s">
        <v>49</v>
      </c>
      <c r="J38" s="16" t="s">
        <v>50</v>
      </c>
      <c r="K38" s="16" t="s">
        <v>51</v>
      </c>
      <c r="L38" s="19" t="n">
        <v>2.12</v>
      </c>
      <c r="M38" s="20" t="n">
        <v>72</v>
      </c>
      <c r="N38" s="20" t="n">
        <v>2</v>
      </c>
      <c r="O38" s="21" t="s">
        <v>52</v>
      </c>
      <c r="P38" s="19" t="n">
        <v>11.39</v>
      </c>
      <c r="Q38" s="22" t="n">
        <v>48.7</v>
      </c>
      <c r="R38" s="19" t="n">
        <v>10.64</v>
      </c>
      <c r="S38" s="22" t="n">
        <v>40.9</v>
      </c>
      <c r="T38" s="22" t="n">
        <v>45.1</v>
      </c>
      <c r="U38" s="23" t="n">
        <v>-0.334</v>
      </c>
      <c r="V38" s="23" t="n">
        <v>0.041</v>
      </c>
      <c r="W38" s="23" t="n">
        <v>-0.265</v>
      </c>
      <c r="X38" s="23"/>
      <c r="Y38" s="23"/>
      <c r="Z38" s="19" t="n">
        <v>2.07</v>
      </c>
      <c r="AA38" s="19" t="n">
        <v>39.4</v>
      </c>
      <c r="AB38" s="19" t="n">
        <v>8.4</v>
      </c>
      <c r="AC38" s="22" t="n">
        <v>38</v>
      </c>
      <c r="AD38" s="20"/>
      <c r="AE38" s="20"/>
      <c r="AF38" s="23"/>
      <c r="AG38" s="23"/>
      <c r="AH38" s="22"/>
      <c r="AI38" s="24"/>
      <c r="AL38" s="25" t="str">
        <f aca="false">IF(ISNUMBER(SEARCH("*bifacial*", C38)), "Y", "N")</f>
        <v>N</v>
      </c>
    </row>
    <row r="39" customFormat="false" ht="28.35" hidden="false" customHeight="false" outlineLevel="0" collapsed="false">
      <c r="A39" s="15" t="s">
        <v>109</v>
      </c>
      <c r="B39" s="15" t="s">
        <v>122</v>
      </c>
      <c r="C39" s="15" t="s">
        <v>123</v>
      </c>
      <c r="D39" s="16" t="s">
        <v>48</v>
      </c>
      <c r="E39" s="17" t="n">
        <v>440</v>
      </c>
      <c r="F39" s="18" t="n">
        <f aca="false">IF(E39="","",ROUND(E39*(1+(U39/100)*((20+1.389*(T39-20)*(0.9-(E39/1000/L39)))-25)),1))</f>
        <v>412.6</v>
      </c>
      <c r="G39" s="15"/>
      <c r="H39" s="27" t="n">
        <v>43943</v>
      </c>
      <c r="I39" s="16" t="s">
        <v>49</v>
      </c>
      <c r="J39" s="16" t="s">
        <v>50</v>
      </c>
      <c r="K39" s="16" t="s">
        <v>51</v>
      </c>
      <c r="L39" s="19" t="n">
        <v>2.11</v>
      </c>
      <c r="M39" s="20" t="n">
        <v>72</v>
      </c>
      <c r="N39" s="20" t="n">
        <v>2</v>
      </c>
      <c r="O39" s="21" t="s">
        <v>52</v>
      </c>
      <c r="P39" s="19" t="n">
        <v>11.45</v>
      </c>
      <c r="Q39" s="22" t="n">
        <v>49.2</v>
      </c>
      <c r="R39" s="19" t="n">
        <v>10.73</v>
      </c>
      <c r="S39" s="22" t="n">
        <v>41</v>
      </c>
      <c r="T39" s="22" t="n">
        <v>44.8</v>
      </c>
      <c r="U39" s="23" t="n">
        <v>-0.331</v>
      </c>
      <c r="V39" s="23" t="n">
        <v>0.041</v>
      </c>
      <c r="W39" s="23" t="n">
        <v>-0.259</v>
      </c>
      <c r="X39" s="23"/>
      <c r="Y39" s="23"/>
      <c r="Z39" s="19" t="n">
        <v>2.1</v>
      </c>
      <c r="AA39" s="19" t="n">
        <v>39.85</v>
      </c>
      <c r="AB39" s="19" t="n">
        <v>8.52</v>
      </c>
      <c r="AC39" s="22" t="n">
        <v>38.5</v>
      </c>
      <c r="AD39" s="20"/>
      <c r="AE39" s="20"/>
      <c r="AF39" s="23"/>
      <c r="AG39" s="23"/>
      <c r="AH39" s="22"/>
      <c r="AI39" s="24"/>
      <c r="AL39" s="25" t="str">
        <f aca="false">IF(ISNUMBER(SEARCH("*bifacial*", C39)), "Y", "N")</f>
        <v>Y</v>
      </c>
    </row>
    <row r="40" customFormat="false" ht="28.35" hidden="false" customHeight="false" outlineLevel="0" collapsed="false">
      <c r="A40" s="15" t="s">
        <v>109</v>
      </c>
      <c r="B40" s="15" t="s">
        <v>124</v>
      </c>
      <c r="C40" s="15" t="s">
        <v>125</v>
      </c>
      <c r="D40" s="16" t="s">
        <v>48</v>
      </c>
      <c r="E40" s="17" t="n">
        <v>440</v>
      </c>
      <c r="F40" s="18" t="n">
        <f aca="false">IF(E40="","",ROUND(E40*(1+(U40/100)*((20+1.389*(T40-20)*(0.9-(E40/1000/L40)))-25)),1))</f>
        <v>411.9</v>
      </c>
      <c r="G40" s="15"/>
      <c r="H40" s="27" t="n">
        <v>43945</v>
      </c>
      <c r="I40" s="16" t="s">
        <v>49</v>
      </c>
      <c r="J40" s="16" t="s">
        <v>50</v>
      </c>
      <c r="K40" s="16" t="s">
        <v>51</v>
      </c>
      <c r="L40" s="19" t="n">
        <v>2.12</v>
      </c>
      <c r="M40" s="20" t="n">
        <v>72</v>
      </c>
      <c r="N40" s="20" t="n">
        <v>2</v>
      </c>
      <c r="O40" s="21" t="s">
        <v>52</v>
      </c>
      <c r="P40" s="19" t="n">
        <v>11.46</v>
      </c>
      <c r="Q40" s="22" t="n">
        <v>48.9</v>
      </c>
      <c r="R40" s="19" t="n">
        <v>10.71</v>
      </c>
      <c r="S40" s="22" t="n">
        <v>41.1</v>
      </c>
      <c r="T40" s="22" t="n">
        <v>45.1</v>
      </c>
      <c r="U40" s="23" t="n">
        <v>-0.334</v>
      </c>
      <c r="V40" s="23" t="n">
        <v>0.041</v>
      </c>
      <c r="W40" s="23" t="n">
        <v>-0.265</v>
      </c>
      <c r="X40" s="23"/>
      <c r="Y40" s="23"/>
      <c r="Z40" s="19" t="n">
        <v>2.08</v>
      </c>
      <c r="AA40" s="19" t="n">
        <v>39.6</v>
      </c>
      <c r="AB40" s="19" t="n">
        <v>8.46</v>
      </c>
      <c r="AC40" s="22" t="n">
        <v>38.2</v>
      </c>
      <c r="AD40" s="20"/>
      <c r="AE40" s="20"/>
      <c r="AF40" s="23"/>
      <c r="AG40" s="23"/>
      <c r="AH40" s="22"/>
      <c r="AI40" s="24"/>
      <c r="AL40" s="25" t="str">
        <f aca="false">IF(ISNUMBER(SEARCH("*bifacial*", C40)), "Y", "N")</f>
        <v>N</v>
      </c>
    </row>
    <row r="41" customFormat="false" ht="28.35" hidden="false" customHeight="false" outlineLevel="0" collapsed="false">
      <c r="A41" s="15" t="s">
        <v>109</v>
      </c>
      <c r="B41" s="15" t="s">
        <v>126</v>
      </c>
      <c r="C41" s="15" t="s">
        <v>127</v>
      </c>
      <c r="D41" s="16" t="s">
        <v>48</v>
      </c>
      <c r="E41" s="17" t="n">
        <v>445</v>
      </c>
      <c r="F41" s="18" t="n">
        <f aca="false">IF(E41="","",ROUND(E41*(1+(U41/100)*((20+1.389*(T41-20)*(0.9-(E41/1000/L41)))-25)),1))</f>
        <v>417.4</v>
      </c>
      <c r="G41" s="15"/>
      <c r="H41" s="27" t="n">
        <v>43943</v>
      </c>
      <c r="I41" s="16" t="s">
        <v>49</v>
      </c>
      <c r="J41" s="16" t="s">
        <v>50</v>
      </c>
      <c r="K41" s="16" t="s">
        <v>51</v>
      </c>
      <c r="L41" s="19" t="n">
        <v>2.11</v>
      </c>
      <c r="M41" s="20" t="n">
        <v>72</v>
      </c>
      <c r="N41" s="20" t="n">
        <v>2</v>
      </c>
      <c r="O41" s="21" t="s">
        <v>52</v>
      </c>
      <c r="P41" s="19" t="n">
        <v>11.52</v>
      </c>
      <c r="Q41" s="22" t="n">
        <v>49.4</v>
      </c>
      <c r="R41" s="19" t="n">
        <v>10.8</v>
      </c>
      <c r="S41" s="22" t="n">
        <v>41.2</v>
      </c>
      <c r="T41" s="22" t="n">
        <v>44.8</v>
      </c>
      <c r="U41" s="23" t="n">
        <v>-0.331</v>
      </c>
      <c r="V41" s="23" t="n">
        <v>0.041</v>
      </c>
      <c r="W41" s="23" t="n">
        <v>-0.259</v>
      </c>
      <c r="X41" s="23"/>
      <c r="Y41" s="23"/>
      <c r="Z41" s="19" t="n">
        <v>2.11</v>
      </c>
      <c r="AA41" s="19" t="n">
        <v>40.04</v>
      </c>
      <c r="AB41" s="19" t="n">
        <v>8.57</v>
      </c>
      <c r="AC41" s="22" t="n">
        <v>38.7</v>
      </c>
      <c r="AD41" s="20"/>
      <c r="AE41" s="20"/>
      <c r="AF41" s="23"/>
      <c r="AG41" s="23"/>
      <c r="AH41" s="22"/>
      <c r="AI41" s="24"/>
      <c r="AL41" s="25" t="str">
        <f aca="false">IF(ISNUMBER(SEARCH("*bifacial*", C41)), "Y", "N")</f>
        <v>Y</v>
      </c>
    </row>
    <row r="42" customFormat="false" ht="28.35" hidden="false" customHeight="false" outlineLevel="0" collapsed="false">
      <c r="A42" s="15" t="s">
        <v>109</v>
      </c>
      <c r="B42" s="15" t="s">
        <v>128</v>
      </c>
      <c r="C42" s="15" t="s">
        <v>129</v>
      </c>
      <c r="D42" s="16" t="s">
        <v>48</v>
      </c>
      <c r="E42" s="17" t="n">
        <v>445</v>
      </c>
      <c r="F42" s="18" t="n">
        <f aca="false">IF(E42="","",ROUND(E42*(1+(U42/100)*((20+1.389*(T42-20)*(0.9-(E42/1000/L42)))-25)),1))</f>
        <v>416.7</v>
      </c>
      <c r="G42" s="15"/>
      <c r="H42" s="27" t="n">
        <v>43945</v>
      </c>
      <c r="I42" s="16" t="s">
        <v>49</v>
      </c>
      <c r="J42" s="16" t="s">
        <v>50</v>
      </c>
      <c r="K42" s="16" t="s">
        <v>51</v>
      </c>
      <c r="L42" s="19" t="n">
        <v>2.12</v>
      </c>
      <c r="M42" s="20" t="n">
        <v>72</v>
      </c>
      <c r="N42" s="20" t="n">
        <v>2</v>
      </c>
      <c r="O42" s="21" t="s">
        <v>52</v>
      </c>
      <c r="P42" s="19" t="n">
        <v>11.53</v>
      </c>
      <c r="Q42" s="22" t="n">
        <v>49.1</v>
      </c>
      <c r="R42" s="19" t="n">
        <v>10.78</v>
      </c>
      <c r="S42" s="22" t="n">
        <v>41.3</v>
      </c>
      <c r="T42" s="22" t="n">
        <v>45.1</v>
      </c>
      <c r="U42" s="23" t="n">
        <v>-0.334</v>
      </c>
      <c r="V42" s="23" t="n">
        <v>0.041</v>
      </c>
      <c r="W42" s="23" t="n">
        <v>-0.265</v>
      </c>
      <c r="X42" s="23"/>
      <c r="Y42" s="23"/>
      <c r="Z42" s="19" t="n">
        <v>2.1</v>
      </c>
      <c r="AA42" s="19" t="n">
        <v>39.79</v>
      </c>
      <c r="AB42" s="19" t="n">
        <v>8.52</v>
      </c>
      <c r="AC42" s="22" t="n">
        <v>38.4</v>
      </c>
      <c r="AD42" s="20"/>
      <c r="AE42" s="20"/>
      <c r="AF42" s="23"/>
      <c r="AG42" s="23"/>
      <c r="AH42" s="22"/>
      <c r="AI42" s="24"/>
      <c r="AL42" s="25" t="str">
        <f aca="false">IF(ISNUMBER(SEARCH("*bifacial*", C42)), "Y", "N")</f>
        <v>N</v>
      </c>
    </row>
    <row r="43" customFormat="false" ht="28.35" hidden="false" customHeight="false" outlineLevel="0" collapsed="false">
      <c r="A43" s="15" t="s">
        <v>109</v>
      </c>
      <c r="B43" s="15" t="s">
        <v>130</v>
      </c>
      <c r="C43" s="15" t="s">
        <v>131</v>
      </c>
      <c r="D43" s="16" t="s">
        <v>48</v>
      </c>
      <c r="E43" s="17" t="n">
        <v>450</v>
      </c>
      <c r="F43" s="18" t="n">
        <f aca="false">IF(E43="","",ROUND(E43*(1+(U43/100)*((20+1.389*(T43-20)*(0.9-(E43/1000/L43)))-25)),1))</f>
        <v>422.2</v>
      </c>
      <c r="G43" s="15"/>
      <c r="H43" s="27" t="n">
        <v>43943</v>
      </c>
      <c r="I43" s="16" t="s">
        <v>49</v>
      </c>
      <c r="J43" s="16" t="s">
        <v>50</v>
      </c>
      <c r="K43" s="16" t="s">
        <v>51</v>
      </c>
      <c r="L43" s="19" t="n">
        <v>2.11</v>
      </c>
      <c r="M43" s="20" t="n">
        <v>72</v>
      </c>
      <c r="N43" s="20" t="n">
        <v>2</v>
      </c>
      <c r="O43" s="21" t="s">
        <v>52</v>
      </c>
      <c r="P43" s="19" t="n">
        <v>11.58</v>
      </c>
      <c r="Q43" s="22" t="n">
        <v>49.6</v>
      </c>
      <c r="R43" s="19" t="n">
        <v>10.87</v>
      </c>
      <c r="S43" s="22" t="n">
        <v>41.4</v>
      </c>
      <c r="T43" s="22" t="n">
        <v>44.8</v>
      </c>
      <c r="U43" s="23" t="n">
        <v>-0.331</v>
      </c>
      <c r="V43" s="23" t="n">
        <v>0.041</v>
      </c>
      <c r="W43" s="23" t="n">
        <v>-0.259</v>
      </c>
      <c r="X43" s="23"/>
      <c r="Y43" s="23"/>
      <c r="Z43" s="19" t="n">
        <v>2.13</v>
      </c>
      <c r="AA43" s="19" t="n">
        <v>40.24</v>
      </c>
      <c r="AB43" s="19" t="n">
        <v>8.63</v>
      </c>
      <c r="AC43" s="22" t="n">
        <v>38.9</v>
      </c>
      <c r="AD43" s="20"/>
      <c r="AE43" s="20"/>
      <c r="AF43" s="23"/>
      <c r="AG43" s="23"/>
      <c r="AH43" s="22"/>
      <c r="AI43" s="24"/>
      <c r="AL43" s="25" t="str">
        <f aca="false">IF(ISNUMBER(SEARCH("*bifacial*", C43)), "Y", "N")</f>
        <v>Y</v>
      </c>
    </row>
    <row r="44" customFormat="false" ht="28.35" hidden="false" customHeight="false" outlineLevel="0" collapsed="false">
      <c r="A44" s="15" t="s">
        <v>109</v>
      </c>
      <c r="B44" s="15" t="s">
        <v>132</v>
      </c>
      <c r="C44" s="15" t="s">
        <v>133</v>
      </c>
      <c r="D44" s="16" t="s">
        <v>48</v>
      </c>
      <c r="E44" s="17" t="n">
        <v>450</v>
      </c>
      <c r="F44" s="18" t="n">
        <f aca="false">IF(E44="","",ROUND(E44*(1+(U44/100)*((20+1.389*(T44-20)*(0.9-(E44/1000/L44)))-25)),1))</f>
        <v>421.5</v>
      </c>
      <c r="G44" s="15"/>
      <c r="H44" s="27" t="n">
        <v>43945</v>
      </c>
      <c r="I44" s="16" t="s">
        <v>49</v>
      </c>
      <c r="J44" s="16" t="s">
        <v>50</v>
      </c>
      <c r="K44" s="16" t="s">
        <v>51</v>
      </c>
      <c r="L44" s="19" t="n">
        <v>2.12</v>
      </c>
      <c r="M44" s="20" t="n">
        <v>72</v>
      </c>
      <c r="N44" s="20" t="n">
        <v>2</v>
      </c>
      <c r="O44" s="21" t="s">
        <v>52</v>
      </c>
      <c r="P44" s="19" t="n">
        <v>11.6</v>
      </c>
      <c r="Q44" s="22" t="n">
        <v>49.3</v>
      </c>
      <c r="R44" s="19" t="n">
        <v>10.85</v>
      </c>
      <c r="S44" s="22" t="n">
        <v>41.5</v>
      </c>
      <c r="T44" s="22" t="n">
        <v>45.1</v>
      </c>
      <c r="U44" s="23" t="n">
        <v>-0.334</v>
      </c>
      <c r="V44" s="23" t="n">
        <v>0.041</v>
      </c>
      <c r="W44" s="23" t="n">
        <v>-0.265</v>
      </c>
      <c r="X44" s="23"/>
      <c r="Y44" s="23"/>
      <c r="Z44" s="19" t="n">
        <v>2.11</v>
      </c>
      <c r="AA44" s="19" t="n">
        <v>39.98</v>
      </c>
      <c r="AB44" s="19" t="n">
        <v>8.57</v>
      </c>
      <c r="AC44" s="22" t="n">
        <v>38.6</v>
      </c>
      <c r="AD44" s="20"/>
      <c r="AE44" s="20"/>
      <c r="AF44" s="23"/>
      <c r="AG44" s="23"/>
      <c r="AH44" s="22"/>
      <c r="AI44" s="24"/>
      <c r="AL44" s="25" t="str">
        <f aca="false">IF(ISNUMBER(SEARCH("*bifacial*", C44)), "Y", "N")</f>
        <v>N</v>
      </c>
    </row>
    <row r="45" customFormat="false" ht="28.35" hidden="false" customHeight="false" outlineLevel="0" collapsed="false">
      <c r="A45" s="15" t="s">
        <v>109</v>
      </c>
      <c r="B45" s="15" t="s">
        <v>134</v>
      </c>
      <c r="C45" s="15" t="s">
        <v>135</v>
      </c>
      <c r="D45" s="16" t="s">
        <v>48</v>
      </c>
      <c r="E45" s="17" t="n">
        <v>455</v>
      </c>
      <c r="F45" s="18" t="n">
        <f aca="false">IF(E45="","",ROUND(E45*(1+(U45/100)*((20+1.389*(T45-20)*(0.9-(E45/1000/L45)))-25)),1))</f>
        <v>427</v>
      </c>
      <c r="G45" s="15"/>
      <c r="H45" s="27" t="n">
        <v>43943</v>
      </c>
      <c r="I45" s="16" t="s">
        <v>49</v>
      </c>
      <c r="J45" s="16" t="s">
        <v>50</v>
      </c>
      <c r="K45" s="16" t="s">
        <v>51</v>
      </c>
      <c r="L45" s="19" t="n">
        <v>2.11</v>
      </c>
      <c r="M45" s="20" t="n">
        <v>72</v>
      </c>
      <c r="N45" s="20" t="n">
        <v>2</v>
      </c>
      <c r="O45" s="21" t="s">
        <v>52</v>
      </c>
      <c r="P45" s="19" t="n">
        <v>11.65</v>
      </c>
      <c r="Q45" s="22" t="n">
        <v>49.8</v>
      </c>
      <c r="R45" s="19" t="n">
        <v>10.93</v>
      </c>
      <c r="S45" s="22" t="n">
        <v>41.6</v>
      </c>
      <c r="T45" s="22" t="n">
        <v>44.8</v>
      </c>
      <c r="U45" s="23" t="n">
        <v>-0.331</v>
      </c>
      <c r="V45" s="23" t="n">
        <v>0.041</v>
      </c>
      <c r="W45" s="23" t="n">
        <v>-0.259</v>
      </c>
      <c r="X45" s="23"/>
      <c r="Y45" s="23"/>
      <c r="Z45" s="19" t="n">
        <v>2.14</v>
      </c>
      <c r="AA45" s="19" t="n">
        <v>40.43</v>
      </c>
      <c r="AB45" s="19" t="n">
        <v>8.68</v>
      </c>
      <c r="AC45" s="22" t="n">
        <v>39.1</v>
      </c>
      <c r="AD45" s="20"/>
      <c r="AE45" s="20"/>
      <c r="AF45" s="23"/>
      <c r="AG45" s="23"/>
      <c r="AH45" s="22"/>
      <c r="AI45" s="24"/>
      <c r="AL45" s="25" t="str">
        <f aca="false">IF(ISNUMBER(SEARCH("*bifacial*", C45)), "Y", "N")</f>
        <v>Y</v>
      </c>
    </row>
    <row r="46" customFormat="false" ht="28.35" hidden="false" customHeight="false" outlineLevel="0" collapsed="false">
      <c r="A46" s="15" t="s">
        <v>109</v>
      </c>
      <c r="B46" s="15" t="s">
        <v>136</v>
      </c>
      <c r="C46" s="15" t="s">
        <v>137</v>
      </c>
      <c r="D46" s="16" t="s">
        <v>48</v>
      </c>
      <c r="E46" s="17" t="n">
        <v>455</v>
      </c>
      <c r="F46" s="18" t="n">
        <f aca="false">IF(E46="","",ROUND(E46*(1+(U46/100)*((20+1.389*(T46-20)*(0.9-(E46/1000/L46)))-25)),1))</f>
        <v>426.3</v>
      </c>
      <c r="G46" s="15"/>
      <c r="H46" s="27" t="n">
        <v>43945</v>
      </c>
      <c r="I46" s="16" t="s">
        <v>49</v>
      </c>
      <c r="J46" s="16" t="s">
        <v>50</v>
      </c>
      <c r="K46" s="16" t="s">
        <v>51</v>
      </c>
      <c r="L46" s="19" t="n">
        <v>2.12</v>
      </c>
      <c r="M46" s="20" t="n">
        <v>72</v>
      </c>
      <c r="N46" s="20" t="n">
        <v>2</v>
      </c>
      <c r="O46" s="21" t="s">
        <v>52</v>
      </c>
      <c r="P46" s="19" t="n">
        <v>11.66</v>
      </c>
      <c r="Q46" s="22" t="n">
        <v>49.5</v>
      </c>
      <c r="R46" s="19" t="n">
        <v>10.92</v>
      </c>
      <c r="S46" s="22" t="n">
        <v>41.7</v>
      </c>
      <c r="T46" s="22" t="n">
        <v>45.1</v>
      </c>
      <c r="U46" s="23" t="n">
        <v>-0.334</v>
      </c>
      <c r="V46" s="23" t="n">
        <v>0.041</v>
      </c>
      <c r="W46" s="23" t="n">
        <v>-0.265</v>
      </c>
      <c r="X46" s="23"/>
      <c r="Y46" s="23"/>
      <c r="Z46" s="19" t="n">
        <v>2.13</v>
      </c>
      <c r="AA46" s="19" t="n">
        <v>40.18</v>
      </c>
      <c r="AB46" s="19" t="n">
        <v>8.63</v>
      </c>
      <c r="AC46" s="22" t="n">
        <v>38.8</v>
      </c>
      <c r="AD46" s="20"/>
      <c r="AE46" s="20"/>
      <c r="AF46" s="23"/>
      <c r="AG46" s="23"/>
      <c r="AH46" s="22"/>
      <c r="AI46" s="24"/>
      <c r="AL46" s="25" t="str">
        <f aca="false">IF(ISNUMBER(SEARCH("*bifacial*", C46)), "Y", "N")</f>
        <v>N</v>
      </c>
    </row>
    <row r="47" customFormat="false" ht="55.2" hidden="false" customHeight="false" outlineLevel="0" collapsed="false">
      <c r="A47" s="15" t="s">
        <v>138</v>
      </c>
      <c r="B47" s="26" t="s">
        <v>139</v>
      </c>
      <c r="C47" s="15" t="s">
        <v>140</v>
      </c>
      <c r="D47" s="16" t="s">
        <v>48</v>
      </c>
      <c r="E47" s="17" t="n">
        <v>515</v>
      </c>
      <c r="F47" s="18" t="n">
        <f aca="false">IF(E47="","",ROUND(E47*(1+(U47/100)*((20+1.389*(T47-20)*(0.9-(E47/1000/L47)))-25)),1))</f>
        <v>477.1</v>
      </c>
      <c r="G47" s="15" t="s">
        <v>141</v>
      </c>
      <c r="H47" s="16" t="s">
        <v>49</v>
      </c>
      <c r="I47" s="16" t="s">
        <v>49</v>
      </c>
      <c r="J47" s="16" t="s">
        <v>50</v>
      </c>
      <c r="K47" s="16" t="s">
        <v>51</v>
      </c>
      <c r="L47" s="19" t="n">
        <v>2.48</v>
      </c>
      <c r="M47" s="20" t="n">
        <v>72</v>
      </c>
      <c r="N47" s="20" t="n">
        <v>2</v>
      </c>
      <c r="O47" s="21" t="s">
        <v>52</v>
      </c>
      <c r="P47" s="19" t="n">
        <v>13.28082893</v>
      </c>
      <c r="Q47" s="22" t="n">
        <v>48.9</v>
      </c>
      <c r="R47" s="19" t="n">
        <v>12.53271984</v>
      </c>
      <c r="S47" s="22" t="n">
        <v>41.09243697</v>
      </c>
      <c r="T47" s="22" t="n">
        <v>45.63</v>
      </c>
      <c r="U47" s="23" t="n">
        <v>-0.3745</v>
      </c>
      <c r="V47" s="23" t="n">
        <v>0.0476</v>
      </c>
      <c r="W47" s="23" t="n">
        <v>-0.2838</v>
      </c>
      <c r="X47" s="23"/>
      <c r="Y47" s="23"/>
      <c r="Z47" s="19" t="n">
        <v>2.608321503</v>
      </c>
      <c r="AA47" s="19" t="n">
        <v>39.89334809</v>
      </c>
      <c r="AB47" s="19" t="n">
        <v>10.19847837</v>
      </c>
      <c r="AC47" s="22" t="n">
        <v>37.81829577</v>
      </c>
      <c r="AD47" s="20"/>
      <c r="AE47" s="20"/>
      <c r="AF47" s="23"/>
      <c r="AG47" s="23"/>
      <c r="AH47" s="22"/>
      <c r="AI47" s="24"/>
      <c r="AL47" s="25" t="str">
        <f aca="false">IF(ISNUMBER(SEARCH("*bifacial*", C47)), "Y", "N")</f>
        <v>Y</v>
      </c>
    </row>
    <row r="48" customFormat="false" ht="55.2" hidden="false" customHeight="false" outlineLevel="0" collapsed="false">
      <c r="A48" s="15" t="s">
        <v>138</v>
      </c>
      <c r="B48" s="26" t="s">
        <v>142</v>
      </c>
      <c r="C48" s="15" t="s">
        <v>143</v>
      </c>
      <c r="D48" s="16" t="s">
        <v>48</v>
      </c>
      <c r="E48" s="17" t="n">
        <v>520</v>
      </c>
      <c r="F48" s="18" t="n">
        <f aca="false">IF(E48="","",ROUND(E48*(1+(U48/100)*((20+1.389*(T48-20)*(0.9-(E48/1000/L48)))-25)),1))</f>
        <v>481.9</v>
      </c>
      <c r="G48" s="15" t="s">
        <v>141</v>
      </c>
      <c r="H48" s="16" t="s">
        <v>49</v>
      </c>
      <c r="I48" s="16" t="s">
        <v>49</v>
      </c>
      <c r="J48" s="16" t="s">
        <v>50</v>
      </c>
      <c r="K48" s="16" t="s">
        <v>51</v>
      </c>
      <c r="L48" s="19" t="n">
        <v>2.48</v>
      </c>
      <c r="M48" s="20" t="n">
        <v>72</v>
      </c>
      <c r="N48" s="20" t="n">
        <v>2</v>
      </c>
      <c r="O48" s="21" t="s">
        <v>52</v>
      </c>
      <c r="P48" s="19" t="n">
        <v>13.32154889</v>
      </c>
      <c r="Q48" s="22" t="n">
        <v>49.1</v>
      </c>
      <c r="R48" s="19" t="n">
        <v>12.60285132</v>
      </c>
      <c r="S48" s="22" t="n">
        <v>41.2605042</v>
      </c>
      <c r="T48" s="22" t="n">
        <v>45.63</v>
      </c>
      <c r="U48" s="23" t="n">
        <v>-0.3745</v>
      </c>
      <c r="V48" s="23" t="n">
        <v>0.0476</v>
      </c>
      <c r="W48" s="23" t="n">
        <v>-0.2838</v>
      </c>
      <c r="X48" s="23"/>
      <c r="Y48" s="23"/>
      <c r="Z48" s="19" t="n">
        <v>2.622917334</v>
      </c>
      <c r="AA48" s="19" t="n">
        <v>40.05651107</v>
      </c>
      <c r="AB48" s="19" t="n">
        <v>10.25554775</v>
      </c>
      <c r="AC48" s="22" t="n">
        <v>37.97297183</v>
      </c>
      <c r="AD48" s="20"/>
      <c r="AE48" s="20"/>
      <c r="AF48" s="23"/>
      <c r="AG48" s="23"/>
      <c r="AH48" s="22"/>
      <c r="AI48" s="24"/>
      <c r="AL48" s="25" t="str">
        <f aca="false">IF(ISNUMBER(SEARCH("*bifacial*", C48)), "Y", "N")</f>
        <v>Y</v>
      </c>
    </row>
    <row r="49" customFormat="false" ht="55.2" hidden="false" customHeight="false" outlineLevel="0" collapsed="false">
      <c r="A49" s="15" t="s">
        <v>138</v>
      </c>
      <c r="B49" s="26" t="s">
        <v>144</v>
      </c>
      <c r="C49" s="15" t="s">
        <v>145</v>
      </c>
      <c r="D49" s="16" t="s">
        <v>48</v>
      </c>
      <c r="E49" s="17" t="n">
        <v>520</v>
      </c>
      <c r="F49" s="18" t="n">
        <f aca="false">IF(E49="","",ROUND(E49*(1+(U49/100)*((20+1.389*(T49-20)*(0.9-(E49/1000/L49)))-25)),1))</f>
        <v>481.2</v>
      </c>
      <c r="G49" s="15" t="s">
        <v>141</v>
      </c>
      <c r="H49" s="16" t="s">
        <v>49</v>
      </c>
      <c r="I49" s="16" t="s">
        <v>49</v>
      </c>
      <c r="J49" s="16" t="s">
        <v>50</v>
      </c>
      <c r="K49" s="16" t="s">
        <v>51</v>
      </c>
      <c r="L49" s="19" t="n">
        <v>2.48</v>
      </c>
      <c r="M49" s="20" t="n">
        <v>72</v>
      </c>
      <c r="N49" s="20" t="n">
        <v>2</v>
      </c>
      <c r="O49" s="21" t="s">
        <v>52</v>
      </c>
      <c r="P49" s="19" t="n">
        <v>13.34</v>
      </c>
      <c r="Q49" s="22" t="n">
        <v>48.9</v>
      </c>
      <c r="R49" s="19" t="n">
        <v>12.65439673</v>
      </c>
      <c r="S49" s="22" t="n">
        <v>41.09243697</v>
      </c>
      <c r="T49" s="22" t="n">
        <v>45.52</v>
      </c>
      <c r="U49" s="23" t="n">
        <v>-0.3829</v>
      </c>
      <c r="V49" s="23" t="n">
        <v>0.0549</v>
      </c>
      <c r="W49" s="23" t="n">
        <v>-0.2927</v>
      </c>
      <c r="X49" s="23"/>
      <c r="Y49" s="23"/>
      <c r="Z49" s="19" t="n">
        <v>2.635684769</v>
      </c>
      <c r="AA49" s="19" t="n">
        <v>39.93073642</v>
      </c>
      <c r="AB49" s="19" t="n">
        <v>10.31567674</v>
      </c>
      <c r="AC49" s="22" t="n">
        <v>37.86650704</v>
      </c>
      <c r="AD49" s="20"/>
      <c r="AE49" s="20"/>
      <c r="AF49" s="23"/>
      <c r="AG49" s="23"/>
      <c r="AH49" s="22"/>
      <c r="AI49" s="24"/>
      <c r="AL49" s="25" t="str">
        <f aca="false">IF(ISNUMBER(SEARCH("*bifacial*", C49)), "Y", "N")</f>
        <v>N</v>
      </c>
    </row>
    <row r="50" customFormat="false" ht="55.2" hidden="false" customHeight="false" outlineLevel="0" collapsed="false">
      <c r="A50" s="15" t="s">
        <v>138</v>
      </c>
      <c r="B50" s="26" t="s">
        <v>146</v>
      </c>
      <c r="C50" s="15" t="s">
        <v>147</v>
      </c>
      <c r="D50" s="16" t="s">
        <v>48</v>
      </c>
      <c r="E50" s="17" t="n">
        <v>525</v>
      </c>
      <c r="F50" s="18" t="n">
        <f aca="false">IF(E50="","",ROUND(E50*(1+(U50/100)*((20+1.389*(T50-20)*(0.9-(E50/1000/L50)))-25)),1))</f>
        <v>486.7</v>
      </c>
      <c r="G50" s="15" t="s">
        <v>141</v>
      </c>
      <c r="H50" s="16" t="s">
        <v>49</v>
      </c>
      <c r="I50" s="16" t="s">
        <v>49</v>
      </c>
      <c r="J50" s="16" t="s">
        <v>50</v>
      </c>
      <c r="K50" s="16" t="s">
        <v>51</v>
      </c>
      <c r="L50" s="19" t="n">
        <v>2.48</v>
      </c>
      <c r="M50" s="20" t="n">
        <v>72</v>
      </c>
      <c r="N50" s="20" t="n">
        <v>2</v>
      </c>
      <c r="O50" s="21" t="s">
        <v>52</v>
      </c>
      <c r="P50" s="19" t="n">
        <v>13.39507827</v>
      </c>
      <c r="Q50" s="22" t="n">
        <v>49.3</v>
      </c>
      <c r="R50" s="19" t="n">
        <v>12.67241379</v>
      </c>
      <c r="S50" s="22" t="n">
        <v>41.42857143</v>
      </c>
      <c r="T50" s="22" t="n">
        <v>45.63</v>
      </c>
      <c r="U50" s="23" t="n">
        <v>-0.3745</v>
      </c>
      <c r="V50" s="23" t="n">
        <v>0.0476</v>
      </c>
      <c r="W50" s="23" t="n">
        <v>-0.2838</v>
      </c>
      <c r="X50" s="23"/>
      <c r="Y50" s="23"/>
      <c r="Z50" s="19" t="n">
        <v>2.637394741</v>
      </c>
      <c r="AA50" s="19" t="n">
        <v>40.21967404</v>
      </c>
      <c r="AB50" s="19" t="n">
        <v>10.31215408</v>
      </c>
      <c r="AC50" s="22" t="n">
        <v>38.12764789</v>
      </c>
      <c r="AD50" s="20"/>
      <c r="AE50" s="20"/>
      <c r="AF50" s="23"/>
      <c r="AG50" s="23"/>
      <c r="AH50" s="22"/>
      <c r="AI50" s="24"/>
      <c r="AL50" s="25" t="str">
        <f aca="false">IF(ISNUMBER(SEARCH("*bifacial*", C50)), "Y", "N")</f>
        <v>Y</v>
      </c>
    </row>
    <row r="51" customFormat="false" ht="55.2" hidden="false" customHeight="false" outlineLevel="0" collapsed="false">
      <c r="A51" s="15" t="s">
        <v>138</v>
      </c>
      <c r="B51" s="26" t="s">
        <v>148</v>
      </c>
      <c r="C51" s="15" t="s">
        <v>149</v>
      </c>
      <c r="D51" s="16" t="s">
        <v>48</v>
      </c>
      <c r="E51" s="17" t="n">
        <v>525</v>
      </c>
      <c r="F51" s="18" t="n">
        <f aca="false">IF(E51="","",ROUND(E51*(1+(U51/100)*((20+1.389*(T51-20)*(0.9-(E51/1000/L51)))-25)),1))</f>
        <v>486</v>
      </c>
      <c r="G51" s="15" t="s">
        <v>141</v>
      </c>
      <c r="H51" s="16" t="s">
        <v>49</v>
      </c>
      <c r="I51" s="16" t="s">
        <v>49</v>
      </c>
      <c r="J51" s="16" t="s">
        <v>50</v>
      </c>
      <c r="K51" s="16" t="s">
        <v>51</v>
      </c>
      <c r="L51" s="19" t="n">
        <v>2.48</v>
      </c>
      <c r="M51" s="20" t="n">
        <v>72</v>
      </c>
      <c r="N51" s="20" t="n">
        <v>2</v>
      </c>
      <c r="O51" s="21" t="s">
        <v>52</v>
      </c>
      <c r="P51" s="19" t="n">
        <v>13.43</v>
      </c>
      <c r="Q51" s="22" t="n">
        <v>49.1</v>
      </c>
      <c r="R51" s="19" t="n">
        <v>12.72403259</v>
      </c>
      <c r="S51" s="22" t="n">
        <v>41.2605042</v>
      </c>
      <c r="T51" s="22" t="n">
        <v>45.52</v>
      </c>
      <c r="U51" s="23" t="n">
        <v>-0.3829</v>
      </c>
      <c r="V51" s="23" t="n">
        <v>0.0549</v>
      </c>
      <c r="W51" s="23" t="n">
        <v>-0.2927</v>
      </c>
      <c r="X51" s="23"/>
      <c r="Y51" s="23"/>
      <c r="Z51" s="19" t="n">
        <v>2.650188674</v>
      </c>
      <c r="AA51" s="19" t="n">
        <v>40.09405231</v>
      </c>
      <c r="AB51" s="19" t="n">
        <v>10.37244286</v>
      </c>
      <c r="AC51" s="22" t="n">
        <v>38.02138028</v>
      </c>
      <c r="AD51" s="20"/>
      <c r="AE51" s="20"/>
      <c r="AF51" s="23"/>
      <c r="AG51" s="23"/>
      <c r="AH51" s="22"/>
      <c r="AI51" s="24"/>
      <c r="AL51" s="25" t="str">
        <f aca="false">IF(ISNUMBER(SEARCH("*bifacial*", C51)), "Y", "N")</f>
        <v>N</v>
      </c>
    </row>
    <row r="52" customFormat="false" ht="55.2" hidden="false" customHeight="false" outlineLevel="0" collapsed="false">
      <c r="A52" s="15" t="s">
        <v>138</v>
      </c>
      <c r="B52" s="26" t="s">
        <v>150</v>
      </c>
      <c r="C52" s="15" t="s">
        <v>151</v>
      </c>
      <c r="D52" s="16" t="s">
        <v>48</v>
      </c>
      <c r="E52" s="17" t="n">
        <v>530</v>
      </c>
      <c r="F52" s="18" t="n">
        <f aca="false">IF(E52="","",ROUND(E52*(1+(U52/100)*((20+1.389*(T52-20)*(0.9-(E52/1000/L52)))-25)),1))</f>
        <v>491.4</v>
      </c>
      <c r="G52" s="15" t="s">
        <v>141</v>
      </c>
      <c r="H52" s="16" t="s">
        <v>49</v>
      </c>
      <c r="I52" s="16" t="s">
        <v>49</v>
      </c>
      <c r="J52" s="16" t="s">
        <v>50</v>
      </c>
      <c r="K52" s="16" t="s">
        <v>51</v>
      </c>
      <c r="L52" s="19" t="n">
        <v>2.48</v>
      </c>
      <c r="M52" s="20" t="n">
        <v>72</v>
      </c>
      <c r="N52" s="20" t="n">
        <v>2</v>
      </c>
      <c r="O52" s="21" t="s">
        <v>52</v>
      </c>
      <c r="P52" s="19" t="n">
        <v>13.4849757</v>
      </c>
      <c r="Q52" s="22" t="n">
        <v>49.5</v>
      </c>
      <c r="R52" s="19" t="n">
        <v>12.74141414</v>
      </c>
      <c r="S52" s="22" t="n">
        <v>41.59663866</v>
      </c>
      <c r="T52" s="22" t="n">
        <v>45.63</v>
      </c>
      <c r="U52" s="23" t="n">
        <v>-0.3745</v>
      </c>
      <c r="V52" s="23" t="n">
        <v>0.0476</v>
      </c>
      <c r="W52" s="23" t="n">
        <v>-0.2838</v>
      </c>
      <c r="X52" s="23"/>
      <c r="Y52" s="23"/>
      <c r="Z52" s="19" t="n">
        <v>2.651755159</v>
      </c>
      <c r="AA52" s="19" t="n">
        <v>40.38283702</v>
      </c>
      <c r="AB52" s="19" t="n">
        <v>10.36830299</v>
      </c>
      <c r="AC52" s="22" t="n">
        <v>38.28232394</v>
      </c>
      <c r="AD52" s="20"/>
      <c r="AE52" s="20"/>
      <c r="AF52" s="23"/>
      <c r="AG52" s="23"/>
      <c r="AH52" s="22"/>
      <c r="AI52" s="24"/>
      <c r="AL52" s="25" t="str">
        <f aca="false">IF(ISNUMBER(SEARCH("*bifacial*", C52)), "Y", "N")</f>
        <v>Y</v>
      </c>
    </row>
    <row r="53" customFormat="false" ht="55.2" hidden="false" customHeight="false" outlineLevel="0" collapsed="false">
      <c r="A53" s="15" t="s">
        <v>138</v>
      </c>
      <c r="B53" s="26" t="s">
        <v>152</v>
      </c>
      <c r="C53" s="15" t="s">
        <v>153</v>
      </c>
      <c r="D53" s="16" t="s">
        <v>48</v>
      </c>
      <c r="E53" s="17" t="n">
        <v>530</v>
      </c>
      <c r="F53" s="18" t="n">
        <f aca="false">IF(E53="","",ROUND(E53*(1+(U53/100)*((20+1.389*(T53-20)*(0.9-(E53/1000/L53)))-25)),1))</f>
        <v>490.8</v>
      </c>
      <c r="G53" s="15" t="s">
        <v>141</v>
      </c>
      <c r="H53" s="16" t="s">
        <v>49</v>
      </c>
      <c r="I53" s="16" t="s">
        <v>49</v>
      </c>
      <c r="J53" s="16" t="s">
        <v>50</v>
      </c>
      <c r="K53" s="16" t="s">
        <v>51</v>
      </c>
      <c r="L53" s="19" t="n">
        <v>2.48</v>
      </c>
      <c r="M53" s="20" t="n">
        <v>72</v>
      </c>
      <c r="N53" s="20" t="n">
        <v>2</v>
      </c>
      <c r="O53" s="21" t="s">
        <v>52</v>
      </c>
      <c r="P53" s="19" t="n">
        <v>13.52</v>
      </c>
      <c r="Q53" s="22" t="n">
        <v>49.3</v>
      </c>
      <c r="R53" s="19" t="n">
        <v>12.79310345</v>
      </c>
      <c r="S53" s="22" t="n">
        <v>41.42857143</v>
      </c>
      <c r="T53" s="22" t="n">
        <v>45.52</v>
      </c>
      <c r="U53" s="23" t="n">
        <v>-0.3829</v>
      </c>
      <c r="V53" s="23" t="n">
        <v>0.0549</v>
      </c>
      <c r="W53" s="23" t="n">
        <v>-0.2927</v>
      </c>
      <c r="X53" s="23"/>
      <c r="Y53" s="23"/>
      <c r="Z53" s="19" t="n">
        <v>2.6645749</v>
      </c>
      <c r="AA53" s="19" t="n">
        <v>40.25736821</v>
      </c>
      <c r="AB53" s="19" t="n">
        <v>10.4287484</v>
      </c>
      <c r="AC53" s="22" t="n">
        <v>38.17625352</v>
      </c>
      <c r="AD53" s="20"/>
      <c r="AE53" s="20"/>
      <c r="AF53" s="23"/>
      <c r="AG53" s="23"/>
      <c r="AH53" s="22"/>
      <c r="AI53" s="24"/>
      <c r="AL53" s="25" t="str">
        <f aca="false">IF(ISNUMBER(SEARCH("*bifacial*", C53)), "Y", "N")</f>
        <v>N</v>
      </c>
    </row>
    <row r="54" customFormat="false" ht="55.2" hidden="false" customHeight="false" outlineLevel="0" collapsed="false">
      <c r="A54" s="15" t="s">
        <v>138</v>
      </c>
      <c r="B54" s="26" t="s">
        <v>154</v>
      </c>
      <c r="C54" s="15" t="s">
        <v>155</v>
      </c>
      <c r="D54" s="16" t="s">
        <v>48</v>
      </c>
      <c r="E54" s="17" t="n">
        <v>535</v>
      </c>
      <c r="F54" s="18" t="n">
        <f aca="false">IF(E54="","",ROUND(E54*(1+(U54/100)*((20+1.389*(T54-20)*(0.9-(E54/1000/L54)))-25)),1))</f>
        <v>496.2</v>
      </c>
      <c r="G54" s="15" t="s">
        <v>141</v>
      </c>
      <c r="H54" s="16" t="s">
        <v>49</v>
      </c>
      <c r="I54" s="16" t="s">
        <v>49</v>
      </c>
      <c r="J54" s="16" t="s">
        <v>50</v>
      </c>
      <c r="K54" s="16" t="s">
        <v>51</v>
      </c>
      <c r="L54" s="19" t="n">
        <v>2.48</v>
      </c>
      <c r="M54" s="20" t="n">
        <v>72</v>
      </c>
      <c r="N54" s="20" t="n">
        <v>2</v>
      </c>
      <c r="O54" s="21" t="s">
        <v>52</v>
      </c>
      <c r="P54" s="19" t="n">
        <v>13.57451138</v>
      </c>
      <c r="Q54" s="22" t="n">
        <v>49.7</v>
      </c>
      <c r="R54" s="19" t="n">
        <v>12.80985915</v>
      </c>
      <c r="S54" s="22" t="n">
        <v>41.76470588</v>
      </c>
      <c r="T54" s="22" t="n">
        <v>45.63</v>
      </c>
      <c r="U54" s="23" t="n">
        <v>-0.3745</v>
      </c>
      <c r="V54" s="23" t="n">
        <v>0.0476</v>
      </c>
      <c r="W54" s="23" t="n">
        <v>-0.2838</v>
      </c>
      <c r="X54" s="23"/>
      <c r="Y54" s="23"/>
      <c r="Z54" s="19" t="n">
        <v>2.666</v>
      </c>
      <c r="AA54" s="19" t="n">
        <v>40.546</v>
      </c>
      <c r="AB54" s="19" t="n">
        <v>10.424</v>
      </c>
      <c r="AC54" s="22" t="n">
        <v>38.437</v>
      </c>
      <c r="AD54" s="20"/>
      <c r="AE54" s="20"/>
      <c r="AF54" s="23"/>
      <c r="AG54" s="23"/>
      <c r="AH54" s="22"/>
      <c r="AI54" s="24"/>
      <c r="AL54" s="25" t="str">
        <f aca="false">IF(ISNUMBER(SEARCH("*bifacial*", C54)), "Y", "N")</f>
        <v>Y</v>
      </c>
    </row>
    <row r="55" customFormat="false" ht="55.2" hidden="false" customHeight="false" outlineLevel="0" collapsed="false">
      <c r="A55" s="15" t="s">
        <v>138</v>
      </c>
      <c r="B55" s="26" t="s">
        <v>156</v>
      </c>
      <c r="C55" s="15" t="s">
        <v>157</v>
      </c>
      <c r="D55" s="16" t="s">
        <v>48</v>
      </c>
      <c r="E55" s="17" t="n">
        <v>535</v>
      </c>
      <c r="F55" s="18" t="n">
        <f aca="false">IF(E55="","",ROUND(E55*(1+(U55/100)*((20+1.389*(T55-20)*(0.9-(E55/1000/L55)))-25)),1))</f>
        <v>495.6</v>
      </c>
      <c r="G55" s="15" t="s">
        <v>141</v>
      </c>
      <c r="H55" s="16" t="s">
        <v>49</v>
      </c>
      <c r="I55" s="16" t="s">
        <v>49</v>
      </c>
      <c r="J55" s="16" t="s">
        <v>50</v>
      </c>
      <c r="K55" s="16" t="s">
        <v>51</v>
      </c>
      <c r="L55" s="19" t="n">
        <v>2.48</v>
      </c>
      <c r="M55" s="20" t="n">
        <v>72</v>
      </c>
      <c r="N55" s="20" t="n">
        <v>2</v>
      </c>
      <c r="O55" s="21" t="s">
        <v>52</v>
      </c>
      <c r="P55" s="19" t="n">
        <v>13.61</v>
      </c>
      <c r="Q55" s="22" t="n">
        <v>49.5</v>
      </c>
      <c r="R55" s="19" t="n">
        <v>12.86161616</v>
      </c>
      <c r="S55" s="22" t="n">
        <v>41.59663866</v>
      </c>
      <c r="T55" s="22" t="n">
        <v>45.52</v>
      </c>
      <c r="U55" s="23" t="n">
        <v>-0.3829</v>
      </c>
      <c r="V55" s="23" t="n">
        <v>0.0549</v>
      </c>
      <c r="W55" s="23" t="n">
        <v>-0.2927</v>
      </c>
      <c r="X55" s="23"/>
      <c r="Y55" s="23"/>
      <c r="Z55" s="19" t="n">
        <v>2.678844875</v>
      </c>
      <c r="AA55" s="19" t="n">
        <v>40.4206841</v>
      </c>
      <c r="AB55" s="19" t="n">
        <v>10.48459895</v>
      </c>
      <c r="AC55" s="22" t="n">
        <v>38.33112676</v>
      </c>
      <c r="AD55" s="20"/>
      <c r="AE55" s="20"/>
      <c r="AF55" s="23"/>
      <c r="AG55" s="23"/>
      <c r="AH55" s="22"/>
      <c r="AI55" s="24"/>
      <c r="AL55" s="25" t="str">
        <f aca="false">IF(ISNUMBER(SEARCH("*bifacial*", C55)), "Y", "N")</f>
        <v>N</v>
      </c>
    </row>
    <row r="56" customFormat="false" ht="55.2" hidden="false" customHeight="false" outlineLevel="0" collapsed="false">
      <c r="A56" s="15" t="s">
        <v>138</v>
      </c>
      <c r="B56" s="26" t="s">
        <v>158</v>
      </c>
      <c r="C56" s="15" t="s">
        <v>159</v>
      </c>
      <c r="D56" s="16" t="s">
        <v>48</v>
      </c>
      <c r="E56" s="17" t="n">
        <v>540</v>
      </c>
      <c r="F56" s="18" t="n">
        <f aca="false">IF(E56="","",ROUND(E56*(1+(U56/100)*((20+1.389*(T56-20)*(0.9-(E56/1000/L56)))-25)),1))</f>
        <v>501</v>
      </c>
      <c r="G56" s="15" t="s">
        <v>141</v>
      </c>
      <c r="H56" s="16" t="s">
        <v>49</v>
      </c>
      <c r="I56" s="16" t="s">
        <v>49</v>
      </c>
      <c r="J56" s="16" t="s">
        <v>50</v>
      </c>
      <c r="K56" s="16" t="s">
        <v>51</v>
      </c>
      <c r="L56" s="19" t="n">
        <v>2.48</v>
      </c>
      <c r="M56" s="20" t="n">
        <v>72</v>
      </c>
      <c r="N56" s="20" t="n">
        <v>2</v>
      </c>
      <c r="O56" s="21" t="s">
        <v>52</v>
      </c>
      <c r="P56" s="19" t="n">
        <v>13.66369102</v>
      </c>
      <c r="Q56" s="22" t="n">
        <v>49.9</v>
      </c>
      <c r="R56" s="19" t="n">
        <v>12.87775551</v>
      </c>
      <c r="S56" s="22" t="n">
        <v>41.93277311</v>
      </c>
      <c r="T56" s="22" t="n">
        <v>45.63</v>
      </c>
      <c r="U56" s="23" t="n">
        <v>-0.3745</v>
      </c>
      <c r="V56" s="23" t="n">
        <v>0.0476</v>
      </c>
      <c r="W56" s="23" t="n">
        <v>-0.2838</v>
      </c>
      <c r="X56" s="23"/>
      <c r="Y56" s="23"/>
      <c r="Z56" s="19" t="n">
        <v>2.680130654</v>
      </c>
      <c r="AA56" s="19" t="n">
        <v>40.70916298</v>
      </c>
      <c r="AB56" s="19" t="n">
        <v>10.47925054</v>
      </c>
      <c r="AC56" s="22" t="n">
        <v>38.59167606</v>
      </c>
      <c r="AD56" s="20"/>
      <c r="AE56" s="20"/>
      <c r="AF56" s="23"/>
      <c r="AG56" s="23"/>
      <c r="AH56" s="22"/>
      <c r="AI56" s="24"/>
      <c r="AL56" s="25" t="str">
        <f aca="false">IF(ISNUMBER(SEARCH("*bifacial*", C56)), "Y", "N")</f>
        <v>Y</v>
      </c>
    </row>
    <row r="57" customFormat="false" ht="55.2" hidden="false" customHeight="false" outlineLevel="0" collapsed="false">
      <c r="A57" s="15" t="s">
        <v>138</v>
      </c>
      <c r="B57" s="26" t="s">
        <v>160</v>
      </c>
      <c r="C57" s="15" t="s">
        <v>161</v>
      </c>
      <c r="D57" s="16" t="s">
        <v>48</v>
      </c>
      <c r="E57" s="17" t="n">
        <v>540</v>
      </c>
      <c r="F57" s="18" t="n">
        <f aca="false">IF(E57="","",ROUND(E57*(1+(U57/100)*((20+1.389*(T57-20)*(0.9-(E57/1000/L57)))-25)),1))</f>
        <v>500.3</v>
      </c>
      <c r="G57" s="15" t="s">
        <v>141</v>
      </c>
      <c r="H57" s="16" t="s">
        <v>49</v>
      </c>
      <c r="I57" s="16" t="s">
        <v>49</v>
      </c>
      <c r="J57" s="16" t="s">
        <v>50</v>
      </c>
      <c r="K57" s="16" t="s">
        <v>51</v>
      </c>
      <c r="L57" s="19" t="n">
        <v>2.48</v>
      </c>
      <c r="M57" s="20" t="n">
        <v>72</v>
      </c>
      <c r="N57" s="20" t="n">
        <v>2</v>
      </c>
      <c r="O57" s="21" t="s">
        <v>52</v>
      </c>
      <c r="P57" s="19" t="n">
        <v>13.72</v>
      </c>
      <c r="Q57" s="22" t="n">
        <v>49.7</v>
      </c>
      <c r="R57" s="19" t="n">
        <v>12.92957746</v>
      </c>
      <c r="S57" s="22" t="n">
        <v>41.76470588</v>
      </c>
      <c r="T57" s="22" t="n">
        <v>45.52</v>
      </c>
      <c r="U57" s="23" t="n">
        <v>-0.3829</v>
      </c>
      <c r="V57" s="23" t="n">
        <v>0.0549</v>
      </c>
      <c r="W57" s="23" t="n">
        <v>-0.2927</v>
      </c>
      <c r="X57" s="23"/>
      <c r="Y57" s="23"/>
      <c r="Z57" s="19" t="n">
        <v>2.693</v>
      </c>
      <c r="AA57" s="19" t="n">
        <v>40.584</v>
      </c>
      <c r="AB57" s="19" t="n">
        <v>10.54</v>
      </c>
      <c r="AC57" s="22" t="n">
        <v>38.486</v>
      </c>
      <c r="AD57" s="20"/>
      <c r="AE57" s="20"/>
      <c r="AF57" s="23"/>
      <c r="AG57" s="23"/>
      <c r="AH57" s="22"/>
      <c r="AI57" s="24"/>
      <c r="AL57" s="25" t="str">
        <f aca="false">IF(ISNUMBER(SEARCH("*bifacial*", C57)), "Y", "N")</f>
        <v>N</v>
      </c>
    </row>
    <row r="58" customFormat="false" ht="55.2" hidden="false" customHeight="false" outlineLevel="0" collapsed="false">
      <c r="A58" s="15" t="s">
        <v>138</v>
      </c>
      <c r="B58" s="26" t="s">
        <v>162</v>
      </c>
      <c r="C58" s="15" t="s">
        <v>163</v>
      </c>
      <c r="D58" s="16" t="s">
        <v>48</v>
      </c>
      <c r="E58" s="17" t="n">
        <v>545</v>
      </c>
      <c r="F58" s="18" t="n">
        <f aca="false">IF(E58="","",ROUND(E58*(1+(U58/100)*((20+1.389*(T58-20)*(0.9-(E58/1000/L58)))-25)),1))</f>
        <v>505.8</v>
      </c>
      <c r="G58" s="15" t="s">
        <v>141</v>
      </c>
      <c r="H58" s="16" t="s">
        <v>49</v>
      </c>
      <c r="I58" s="16" t="s">
        <v>49</v>
      </c>
      <c r="J58" s="16" t="s">
        <v>50</v>
      </c>
      <c r="K58" s="16" t="s">
        <v>51</v>
      </c>
      <c r="L58" s="19" t="n">
        <v>2.48</v>
      </c>
      <c r="M58" s="20" t="n">
        <v>72</v>
      </c>
      <c r="N58" s="20" t="n">
        <v>2</v>
      </c>
      <c r="O58" s="21" t="s">
        <v>52</v>
      </c>
      <c r="P58" s="19" t="n">
        <v>13.75252024</v>
      </c>
      <c r="Q58" s="22" t="n">
        <v>50.1</v>
      </c>
      <c r="R58" s="19" t="n">
        <v>12.94510978</v>
      </c>
      <c r="S58" s="22" t="n">
        <v>42.10084034</v>
      </c>
      <c r="T58" s="22" t="n">
        <v>45.63</v>
      </c>
      <c r="U58" s="23" t="n">
        <v>-0.3745</v>
      </c>
      <c r="V58" s="23" t="n">
        <v>0.0476</v>
      </c>
      <c r="W58" s="23" t="n">
        <v>-0.2838</v>
      </c>
      <c r="X58" s="23"/>
      <c r="Y58" s="23"/>
      <c r="Z58" s="19" t="n">
        <v>2.694148488</v>
      </c>
      <c r="AA58" s="19" t="n">
        <v>40.87232596</v>
      </c>
      <c r="AB58" s="19" t="n">
        <v>10.53405995</v>
      </c>
      <c r="AC58" s="22" t="n">
        <v>38.74635211</v>
      </c>
      <c r="AD58" s="20"/>
      <c r="AE58" s="20"/>
      <c r="AF58" s="23"/>
      <c r="AG58" s="23"/>
      <c r="AH58" s="22"/>
      <c r="AI58" s="24"/>
      <c r="AL58" s="25" t="str">
        <f aca="false">IF(ISNUMBER(SEARCH("*bifacial*", C58)), "Y", "N")</f>
        <v>Y</v>
      </c>
    </row>
    <row r="59" customFormat="false" ht="55.2" hidden="false" customHeight="false" outlineLevel="0" collapsed="false">
      <c r="A59" s="15" t="s">
        <v>138</v>
      </c>
      <c r="B59" s="26" t="s">
        <v>164</v>
      </c>
      <c r="C59" s="15" t="s">
        <v>165</v>
      </c>
      <c r="D59" s="16" t="s">
        <v>48</v>
      </c>
      <c r="E59" s="17" t="n">
        <v>545</v>
      </c>
      <c r="F59" s="18" t="n">
        <f aca="false">IF(E59="","",ROUND(E59*(1+(U59/100)*((20+1.389*(T59-20)*(0.9-(E59/1000/L59)))-25)),1))</f>
        <v>505.1</v>
      </c>
      <c r="G59" s="15" t="s">
        <v>141</v>
      </c>
      <c r="H59" s="16" t="s">
        <v>49</v>
      </c>
      <c r="I59" s="16" t="s">
        <v>49</v>
      </c>
      <c r="J59" s="16" t="s">
        <v>50</v>
      </c>
      <c r="K59" s="16" t="s">
        <v>51</v>
      </c>
      <c r="L59" s="19" t="n">
        <v>2.48</v>
      </c>
      <c r="M59" s="20" t="n">
        <v>72</v>
      </c>
      <c r="N59" s="20" t="n">
        <v>2</v>
      </c>
      <c r="O59" s="21" t="s">
        <v>52</v>
      </c>
      <c r="P59" s="19" t="n">
        <v>13.81</v>
      </c>
      <c r="Q59" s="22" t="n">
        <v>49.9</v>
      </c>
      <c r="R59" s="19" t="n">
        <v>12.99699399</v>
      </c>
      <c r="S59" s="22" t="n">
        <v>41.93277311</v>
      </c>
      <c r="T59" s="22" t="n">
        <v>45.52</v>
      </c>
      <c r="U59" s="23" t="n">
        <v>-0.3829</v>
      </c>
      <c r="V59" s="23" t="n">
        <v>0.0549</v>
      </c>
      <c r="W59" s="23" t="n">
        <v>-0.2927</v>
      </c>
      <c r="X59" s="23"/>
      <c r="Y59" s="23"/>
      <c r="Z59" s="19" t="n">
        <v>2.707041657</v>
      </c>
      <c r="AA59" s="19" t="n">
        <v>40.7473159</v>
      </c>
      <c r="AB59" s="19" t="n">
        <v>10.59495695</v>
      </c>
      <c r="AC59" s="22" t="n">
        <v>38.64087324</v>
      </c>
      <c r="AD59" s="20"/>
      <c r="AE59" s="20"/>
      <c r="AF59" s="23"/>
      <c r="AG59" s="23"/>
      <c r="AH59" s="22"/>
      <c r="AI59" s="24"/>
      <c r="AL59" s="25" t="str">
        <f aca="false">IF(ISNUMBER(SEARCH("*bifacial*", C59)), "Y", "N")</f>
        <v>N</v>
      </c>
    </row>
    <row r="60" customFormat="false" ht="55.2" hidden="false" customHeight="false" outlineLevel="0" collapsed="false">
      <c r="A60" s="15" t="s">
        <v>138</v>
      </c>
      <c r="B60" s="26" t="s">
        <v>166</v>
      </c>
      <c r="C60" s="15" t="s">
        <v>167</v>
      </c>
      <c r="D60" s="16" t="s">
        <v>48</v>
      </c>
      <c r="E60" s="17" t="n">
        <v>550</v>
      </c>
      <c r="F60" s="18" t="n">
        <f aca="false">IF(E60="","",ROUND(E60*(1+(U60/100)*((20+1.389*(T60-20)*(0.9-(E60/1000/L60)))-25)),1))</f>
        <v>510.6</v>
      </c>
      <c r="G60" s="15" t="s">
        <v>141</v>
      </c>
      <c r="H60" s="16" t="s">
        <v>49</v>
      </c>
      <c r="I60" s="16" t="s">
        <v>49</v>
      </c>
      <c r="J60" s="16" t="s">
        <v>50</v>
      </c>
      <c r="K60" s="16" t="s">
        <v>51</v>
      </c>
      <c r="L60" s="19" t="n">
        <v>2.48</v>
      </c>
      <c r="M60" s="20" t="n">
        <v>72</v>
      </c>
      <c r="N60" s="20" t="n">
        <v>2</v>
      </c>
      <c r="O60" s="21" t="s">
        <v>52</v>
      </c>
      <c r="P60" s="19" t="n">
        <v>13.8235065</v>
      </c>
      <c r="Q60" s="22" t="n">
        <v>50.3</v>
      </c>
      <c r="R60" s="19" t="n">
        <v>13.01192843</v>
      </c>
      <c r="S60" s="22" t="n">
        <v>42.26890756</v>
      </c>
      <c r="T60" s="22" t="n">
        <v>45.63</v>
      </c>
      <c r="U60" s="23" t="n">
        <v>-0.3745</v>
      </c>
      <c r="V60" s="23" t="n">
        <v>0.0476</v>
      </c>
      <c r="W60" s="23" t="n">
        <v>-0.2838</v>
      </c>
      <c r="X60" s="23"/>
      <c r="Y60" s="23"/>
      <c r="Z60" s="19" t="n">
        <v>2.708054848</v>
      </c>
      <c r="AA60" s="19" t="n">
        <v>41.03548893</v>
      </c>
      <c r="AB60" s="19" t="n">
        <v>10.58843351</v>
      </c>
      <c r="AC60" s="22" t="n">
        <v>38.90102817</v>
      </c>
      <c r="AD60" s="20"/>
      <c r="AE60" s="20"/>
      <c r="AF60" s="23"/>
      <c r="AG60" s="23"/>
      <c r="AH60" s="22"/>
      <c r="AI60" s="24"/>
      <c r="AL60" s="25" t="str">
        <f aca="false">IF(ISNUMBER(SEARCH("*bifacial*", C60)), "Y", "N")</f>
        <v>Y</v>
      </c>
    </row>
    <row r="61" customFormat="false" ht="55.2" hidden="false" customHeight="false" outlineLevel="0" collapsed="false">
      <c r="A61" s="15" t="s">
        <v>138</v>
      </c>
      <c r="B61" s="26" t="s">
        <v>168</v>
      </c>
      <c r="C61" s="15" t="s">
        <v>169</v>
      </c>
      <c r="D61" s="16" t="s">
        <v>48</v>
      </c>
      <c r="E61" s="17" t="n">
        <v>550</v>
      </c>
      <c r="F61" s="18" t="n">
        <f aca="false">IF(E61="","",ROUND(E61*(1+(U61/100)*((20+1.389*(T61-20)*(0.9-(E61/1000/L61)))-25)),1))</f>
        <v>509.9</v>
      </c>
      <c r="G61" s="15" t="s">
        <v>141</v>
      </c>
      <c r="H61" s="16" t="s">
        <v>49</v>
      </c>
      <c r="I61" s="16" t="s">
        <v>49</v>
      </c>
      <c r="J61" s="16" t="s">
        <v>50</v>
      </c>
      <c r="K61" s="16" t="s">
        <v>51</v>
      </c>
      <c r="L61" s="19" t="n">
        <v>2.48</v>
      </c>
      <c r="M61" s="20" t="n">
        <v>72</v>
      </c>
      <c r="N61" s="20" t="n">
        <v>2</v>
      </c>
      <c r="O61" s="21" t="s">
        <v>52</v>
      </c>
      <c r="P61" s="19" t="n">
        <v>13.9</v>
      </c>
      <c r="Q61" s="22" t="n">
        <v>50.1</v>
      </c>
      <c r="R61" s="19" t="n">
        <v>13.06387226</v>
      </c>
      <c r="S61" s="22" t="n">
        <v>42.10084034</v>
      </c>
      <c r="T61" s="22" t="n">
        <v>45.52</v>
      </c>
      <c r="U61" s="23" t="n">
        <v>-0.3829</v>
      </c>
      <c r="V61" s="23" t="n">
        <v>0.0549</v>
      </c>
      <c r="W61" s="23" t="n">
        <v>-0.2927</v>
      </c>
      <c r="X61" s="23"/>
      <c r="Y61" s="23"/>
      <c r="Z61" s="19" t="n">
        <v>2.720971206</v>
      </c>
      <c r="AA61" s="19" t="n">
        <v>40.91063179</v>
      </c>
      <c r="AB61" s="19" t="n">
        <v>10.64947512</v>
      </c>
      <c r="AC61" s="22" t="n">
        <v>38.79574648</v>
      </c>
      <c r="AD61" s="20"/>
      <c r="AE61" s="20"/>
      <c r="AF61" s="23"/>
      <c r="AG61" s="23"/>
      <c r="AH61" s="22"/>
      <c r="AI61" s="24"/>
      <c r="AL61" s="25" t="str">
        <f aca="false">IF(ISNUMBER(SEARCH("*bifacial*", C61)), "Y", "N")</f>
        <v>N</v>
      </c>
    </row>
    <row r="62" customFormat="false" ht="28.35" hidden="false" customHeight="false" outlineLevel="0" collapsed="false">
      <c r="A62" s="15" t="s">
        <v>138</v>
      </c>
      <c r="B62" s="26" t="s">
        <v>170</v>
      </c>
      <c r="C62" s="15" t="s">
        <v>171</v>
      </c>
      <c r="D62" s="16" t="s">
        <v>48</v>
      </c>
      <c r="E62" s="17" t="n">
        <v>550</v>
      </c>
      <c r="F62" s="18" t="n">
        <f aca="false">IF(E62="","",ROUND(E62*(1+(U62/100)*((20+1.389*(T62-20)*(0.9-(E62/1000/L62)))-25)),1))</f>
        <v>520.1</v>
      </c>
      <c r="G62" s="15"/>
      <c r="H62" s="16" t="s">
        <v>49</v>
      </c>
      <c r="I62" s="16" t="s">
        <v>49</v>
      </c>
      <c r="J62" s="21" t="s">
        <v>50</v>
      </c>
      <c r="K62" s="21" t="s">
        <v>51</v>
      </c>
      <c r="L62" s="19" t="n">
        <v>2.58</v>
      </c>
      <c r="M62" s="20" t="n">
        <v>72</v>
      </c>
      <c r="N62" s="20" t="n">
        <v>2</v>
      </c>
      <c r="O62" s="21" t="s">
        <v>52</v>
      </c>
      <c r="P62" s="19" t="n">
        <v>13.76</v>
      </c>
      <c r="Q62" s="22" t="n">
        <v>50.1</v>
      </c>
      <c r="R62" s="19" t="n">
        <v>13.06</v>
      </c>
      <c r="S62" s="22" t="n">
        <v>42.1</v>
      </c>
      <c r="T62" s="22" t="n">
        <v>45.42</v>
      </c>
      <c r="U62" s="23" t="n">
        <v>-0.282</v>
      </c>
      <c r="V62" s="23" t="n">
        <v>0.033</v>
      </c>
      <c r="W62" s="23" t="n">
        <v>-0.229</v>
      </c>
      <c r="X62" s="23"/>
      <c r="Y62" s="23"/>
      <c r="Z62" s="19" t="n">
        <v>2.562256908</v>
      </c>
      <c r="AA62" s="19" t="n">
        <v>41.82645785</v>
      </c>
      <c r="AB62" s="19" t="n">
        <v>10.12613294</v>
      </c>
      <c r="AC62" s="22" t="n">
        <v>40.52737774</v>
      </c>
      <c r="AD62" s="20"/>
      <c r="AE62" s="20"/>
      <c r="AF62" s="23"/>
      <c r="AG62" s="23"/>
      <c r="AH62" s="22"/>
      <c r="AI62" s="24"/>
      <c r="AL62" s="25" t="str">
        <f aca="false">IF(ISNUMBER(SEARCH("*bifacial*", C62)), "Y", "N")</f>
        <v>Y</v>
      </c>
    </row>
    <row r="63" customFormat="false" ht="28.35" hidden="false" customHeight="false" outlineLevel="0" collapsed="false">
      <c r="A63" s="15" t="s">
        <v>138</v>
      </c>
      <c r="B63" s="26" t="s">
        <v>172</v>
      </c>
      <c r="C63" s="15" t="s">
        <v>169</v>
      </c>
      <c r="D63" s="16" t="s">
        <v>48</v>
      </c>
      <c r="E63" s="17" t="n">
        <v>550</v>
      </c>
      <c r="F63" s="18" t="n">
        <f aca="false">IF(E63="","",ROUND(E63*(1+(U63/100)*((20+1.389*(T63-20)*(0.9-(E63/1000/L63)))-25)),1))</f>
        <v>520.3</v>
      </c>
      <c r="G63" s="15"/>
      <c r="H63" s="16" t="s">
        <v>49</v>
      </c>
      <c r="I63" s="16" t="s">
        <v>49</v>
      </c>
      <c r="J63" s="21" t="s">
        <v>50</v>
      </c>
      <c r="K63" s="21" t="s">
        <v>51</v>
      </c>
      <c r="L63" s="19" t="n">
        <v>2.58</v>
      </c>
      <c r="M63" s="20" t="n">
        <v>72</v>
      </c>
      <c r="N63" s="20" t="n">
        <v>2</v>
      </c>
      <c r="O63" s="21" t="s">
        <v>52</v>
      </c>
      <c r="P63" s="19" t="n">
        <v>13.7</v>
      </c>
      <c r="Q63" s="22" t="n">
        <v>50.25</v>
      </c>
      <c r="R63" s="19" t="n">
        <v>13.13</v>
      </c>
      <c r="S63" s="22" t="n">
        <v>41.88</v>
      </c>
      <c r="T63" s="22" t="n">
        <v>45.6</v>
      </c>
      <c r="U63" s="23" t="n">
        <v>-0.278</v>
      </c>
      <c r="V63" s="23" t="n">
        <v>0.038</v>
      </c>
      <c r="W63" s="23" t="n">
        <v>-0.226</v>
      </c>
      <c r="X63" s="23"/>
      <c r="Y63" s="23"/>
      <c r="Z63" s="19" t="n">
        <v>2.542542498</v>
      </c>
      <c r="AA63" s="19" t="n">
        <v>42.03569506</v>
      </c>
      <c r="AB63" s="19" t="n">
        <v>10.10418034</v>
      </c>
      <c r="AC63" s="22" t="n">
        <v>40.63542494</v>
      </c>
      <c r="AD63" s="20"/>
      <c r="AE63" s="20"/>
      <c r="AF63" s="23"/>
      <c r="AG63" s="23"/>
      <c r="AH63" s="22"/>
      <c r="AI63" s="24"/>
      <c r="AL63" s="25" t="str">
        <f aca="false">IF(ISNUMBER(SEARCH("*bifacial*", C63)), "Y", "N")</f>
        <v>N</v>
      </c>
    </row>
    <row r="64" customFormat="false" ht="55.2" hidden="false" customHeight="false" outlineLevel="0" collapsed="false">
      <c r="A64" s="15" t="s">
        <v>138</v>
      </c>
      <c r="B64" s="26" t="s">
        <v>173</v>
      </c>
      <c r="C64" s="15" t="s">
        <v>174</v>
      </c>
      <c r="D64" s="16" t="s">
        <v>48</v>
      </c>
      <c r="E64" s="17" t="n">
        <v>555</v>
      </c>
      <c r="F64" s="18" t="n">
        <f aca="false">IF(E64="","",ROUND(E64*(1+(U64/100)*((20+1.389*(T64-20)*(0.9-(E64/1000/L64)))-25)),1))</f>
        <v>515.4</v>
      </c>
      <c r="G64" s="15" t="s">
        <v>141</v>
      </c>
      <c r="H64" s="16" t="s">
        <v>49</v>
      </c>
      <c r="I64" s="16" t="s">
        <v>49</v>
      </c>
      <c r="J64" s="16" t="s">
        <v>50</v>
      </c>
      <c r="K64" s="16" t="s">
        <v>51</v>
      </c>
      <c r="L64" s="19" t="n">
        <v>2.48</v>
      </c>
      <c r="M64" s="20" t="n">
        <v>72</v>
      </c>
      <c r="N64" s="20" t="n">
        <v>2</v>
      </c>
      <c r="O64" s="21" t="s">
        <v>52</v>
      </c>
      <c r="P64" s="19" t="n">
        <v>13.89393048</v>
      </c>
      <c r="Q64" s="22" t="n">
        <v>50.5</v>
      </c>
      <c r="R64" s="19" t="n">
        <v>13.07821782</v>
      </c>
      <c r="S64" s="22" t="n">
        <v>42.43697479</v>
      </c>
      <c r="T64" s="22" t="n">
        <v>45.63</v>
      </c>
      <c r="U64" s="23" t="n">
        <v>-0.3745</v>
      </c>
      <c r="V64" s="23" t="n">
        <v>0.0476</v>
      </c>
      <c r="W64" s="23" t="n">
        <v>-0.2838</v>
      </c>
      <c r="X64" s="23"/>
      <c r="Y64" s="23"/>
      <c r="Z64" s="19" t="n">
        <v>2.721851059</v>
      </c>
      <c r="AA64" s="19" t="n">
        <v>41.19865191</v>
      </c>
      <c r="AB64" s="19" t="n">
        <v>10.64237639</v>
      </c>
      <c r="AC64" s="22" t="n">
        <v>39.05570423</v>
      </c>
      <c r="AD64" s="20"/>
      <c r="AE64" s="20"/>
      <c r="AF64" s="23"/>
      <c r="AG64" s="23"/>
      <c r="AH64" s="22"/>
      <c r="AI64" s="24"/>
      <c r="AL64" s="25" t="str">
        <f aca="false">IF(ISNUMBER(SEARCH("*bifacial*", C64)), "Y", "N")</f>
        <v>Y</v>
      </c>
    </row>
    <row r="65" customFormat="false" ht="28.35" hidden="false" customHeight="false" outlineLevel="0" collapsed="false">
      <c r="A65" s="15" t="s">
        <v>138</v>
      </c>
      <c r="B65" s="26" t="s">
        <v>175</v>
      </c>
      <c r="C65" s="15" t="s">
        <v>176</v>
      </c>
      <c r="D65" s="16" t="s">
        <v>48</v>
      </c>
      <c r="E65" s="17" t="n">
        <v>555</v>
      </c>
      <c r="F65" s="18" t="n">
        <f aca="false">IF(E65="","",ROUND(E65*(1+(U65/100)*((20+1.389*(T65-20)*(0.9-(E65/1000/L65)))-25)),1))</f>
        <v>525</v>
      </c>
      <c r="G65" s="15"/>
      <c r="H65" s="16" t="s">
        <v>49</v>
      </c>
      <c r="I65" s="16" t="s">
        <v>49</v>
      </c>
      <c r="J65" s="21" t="s">
        <v>50</v>
      </c>
      <c r="K65" s="21" t="s">
        <v>51</v>
      </c>
      <c r="L65" s="19" t="n">
        <v>2.58</v>
      </c>
      <c r="M65" s="20" t="n">
        <v>72</v>
      </c>
      <c r="N65" s="20" t="n">
        <v>2</v>
      </c>
      <c r="O65" s="21" t="s">
        <v>52</v>
      </c>
      <c r="P65" s="19" t="n">
        <v>13.84</v>
      </c>
      <c r="Q65" s="22" t="n">
        <v>50.3</v>
      </c>
      <c r="R65" s="19" t="n">
        <v>13.13</v>
      </c>
      <c r="S65" s="22" t="n">
        <v>42.27</v>
      </c>
      <c r="T65" s="22" t="n">
        <v>45.42</v>
      </c>
      <c r="U65" s="23" t="n">
        <v>-0.282</v>
      </c>
      <c r="V65" s="23" t="n">
        <v>0.033</v>
      </c>
      <c r="W65" s="23" t="n">
        <v>-0.229</v>
      </c>
      <c r="X65" s="23"/>
      <c r="Y65" s="23"/>
      <c r="Z65" s="19" t="n">
        <v>2.575990291</v>
      </c>
      <c r="AA65" s="19" t="n">
        <v>41.99535328</v>
      </c>
      <c r="AB65" s="19" t="n">
        <v>10.18040777</v>
      </c>
      <c r="AC65" s="22" t="n">
        <v>40.69102748</v>
      </c>
      <c r="AD65" s="20"/>
      <c r="AE65" s="20"/>
      <c r="AF65" s="23"/>
      <c r="AG65" s="23"/>
      <c r="AH65" s="22"/>
      <c r="AI65" s="24"/>
      <c r="AL65" s="25" t="str">
        <f aca="false">IF(ISNUMBER(SEARCH("*bifacial*", C65)), "Y", "N")</f>
        <v>Y</v>
      </c>
    </row>
    <row r="66" customFormat="false" ht="28.35" hidden="false" customHeight="false" outlineLevel="0" collapsed="false">
      <c r="A66" s="15" t="s">
        <v>138</v>
      </c>
      <c r="B66" s="26" t="s">
        <v>177</v>
      </c>
      <c r="C66" s="15" t="s">
        <v>178</v>
      </c>
      <c r="D66" s="16" t="s">
        <v>48</v>
      </c>
      <c r="E66" s="17" t="n">
        <v>555</v>
      </c>
      <c r="F66" s="18" t="n">
        <f aca="false">IF(E66="","",ROUND(E66*(1+(U66/100)*((20+1.389*(T66-20)*(0.9-(E66/1000/L66)))-25)),1))</f>
        <v>525.1</v>
      </c>
      <c r="G66" s="15"/>
      <c r="H66" s="16" t="s">
        <v>49</v>
      </c>
      <c r="I66" s="16" t="s">
        <v>49</v>
      </c>
      <c r="J66" s="21" t="s">
        <v>50</v>
      </c>
      <c r="K66" s="21" t="s">
        <v>51</v>
      </c>
      <c r="L66" s="19" t="n">
        <v>2.58</v>
      </c>
      <c r="M66" s="20" t="n">
        <v>72</v>
      </c>
      <c r="N66" s="20" t="n">
        <v>2</v>
      </c>
      <c r="O66" s="21" t="s">
        <v>52</v>
      </c>
      <c r="P66" s="19" t="n">
        <v>13.8</v>
      </c>
      <c r="Q66" s="22" t="n">
        <v>50.4</v>
      </c>
      <c r="R66" s="19" t="n">
        <v>13.21</v>
      </c>
      <c r="S66" s="22" t="n">
        <v>42</v>
      </c>
      <c r="T66" s="22" t="n">
        <v>45.6</v>
      </c>
      <c r="U66" s="23" t="n">
        <v>-0.278</v>
      </c>
      <c r="V66" s="23" t="n">
        <v>0.038</v>
      </c>
      <c r="W66" s="23" t="n">
        <v>-0.226</v>
      </c>
      <c r="X66" s="23"/>
      <c r="Y66" s="23"/>
      <c r="Z66" s="19" t="n">
        <v>2.558033999</v>
      </c>
      <c r="AA66" s="19" t="n">
        <v>42.15614118</v>
      </c>
      <c r="AB66" s="19" t="n">
        <v>10.16574427</v>
      </c>
      <c r="AC66" s="22" t="n">
        <v>40.75185882</v>
      </c>
      <c r="AD66" s="20"/>
      <c r="AE66" s="20"/>
      <c r="AF66" s="23"/>
      <c r="AG66" s="23"/>
      <c r="AH66" s="22"/>
      <c r="AI66" s="24"/>
      <c r="AL66" s="25" t="str">
        <f aca="false">IF(ISNUMBER(SEARCH("*bifacial*", C66)), "Y", "N")</f>
        <v>N</v>
      </c>
    </row>
    <row r="67" customFormat="false" ht="55.2" hidden="false" customHeight="false" outlineLevel="0" collapsed="false">
      <c r="A67" s="15" t="s">
        <v>138</v>
      </c>
      <c r="B67" s="26" t="s">
        <v>179</v>
      </c>
      <c r="C67" s="15" t="s">
        <v>180</v>
      </c>
      <c r="D67" s="16" t="s">
        <v>48</v>
      </c>
      <c r="E67" s="17" t="n">
        <v>560</v>
      </c>
      <c r="F67" s="18" t="n">
        <f aca="false">IF(E67="","",ROUND(E67*(1+(U67/100)*((20+1.389*(T67-20)*(0.9-(E67/1000/L67)))-25)),1))</f>
        <v>520.2</v>
      </c>
      <c r="G67" s="15" t="s">
        <v>141</v>
      </c>
      <c r="H67" s="16" t="s">
        <v>49</v>
      </c>
      <c r="I67" s="16" t="s">
        <v>49</v>
      </c>
      <c r="J67" s="16" t="s">
        <v>50</v>
      </c>
      <c r="K67" s="16" t="s">
        <v>51</v>
      </c>
      <c r="L67" s="19" t="n">
        <v>2.48</v>
      </c>
      <c r="M67" s="20" t="n">
        <v>72</v>
      </c>
      <c r="N67" s="20" t="n">
        <v>2</v>
      </c>
      <c r="O67" s="21" t="s">
        <v>52</v>
      </c>
      <c r="P67" s="19" t="n">
        <v>13.96379885</v>
      </c>
      <c r="Q67" s="22" t="n">
        <v>50.7</v>
      </c>
      <c r="R67" s="19" t="n">
        <v>13.14398422</v>
      </c>
      <c r="S67" s="22" t="n">
        <v>42.60504202</v>
      </c>
      <c r="T67" s="22" t="n">
        <v>45.63</v>
      </c>
      <c r="U67" s="23" t="n">
        <v>-0.3745</v>
      </c>
      <c r="V67" s="23" t="n">
        <v>0.0476</v>
      </c>
      <c r="W67" s="23" t="n">
        <v>-0.2838</v>
      </c>
      <c r="X67" s="23"/>
      <c r="Y67" s="23"/>
      <c r="Z67" s="19" t="n">
        <v>2.735538425</v>
      </c>
      <c r="AA67" s="19" t="n">
        <v>41.36181489</v>
      </c>
      <c r="AB67" s="19" t="n">
        <v>10.69589368</v>
      </c>
      <c r="AC67" s="22" t="n">
        <v>39.21038028</v>
      </c>
      <c r="AD67" s="20"/>
      <c r="AE67" s="20"/>
      <c r="AF67" s="23"/>
      <c r="AG67" s="23"/>
      <c r="AH67" s="22"/>
      <c r="AI67" s="24"/>
      <c r="AL67" s="25" t="str">
        <f aca="false">IF(ISNUMBER(SEARCH("*bifacial*", C67)), "Y", "N")</f>
        <v>Y</v>
      </c>
    </row>
    <row r="68" customFormat="false" ht="28.35" hidden="false" customHeight="false" outlineLevel="0" collapsed="false">
      <c r="A68" s="15" t="s">
        <v>138</v>
      </c>
      <c r="B68" s="26" t="s">
        <v>181</v>
      </c>
      <c r="C68" s="15" t="s">
        <v>182</v>
      </c>
      <c r="D68" s="16" t="s">
        <v>48</v>
      </c>
      <c r="E68" s="17" t="n">
        <v>560</v>
      </c>
      <c r="F68" s="18" t="n">
        <f aca="false">IF(E68="","",ROUND(E68*(1+(U68/100)*((20+1.389*(T68-20)*(0.9-(E68/1000/L68)))-25)),1))</f>
        <v>529.8</v>
      </c>
      <c r="G68" s="15"/>
      <c r="H68" s="16" t="s">
        <v>49</v>
      </c>
      <c r="I68" s="16" t="s">
        <v>49</v>
      </c>
      <c r="J68" s="21" t="s">
        <v>50</v>
      </c>
      <c r="K68" s="21" t="s">
        <v>51</v>
      </c>
      <c r="L68" s="19" t="n">
        <v>2.58</v>
      </c>
      <c r="M68" s="20" t="n">
        <v>72</v>
      </c>
      <c r="N68" s="20" t="n">
        <v>2</v>
      </c>
      <c r="O68" s="21" t="s">
        <v>52</v>
      </c>
      <c r="P68" s="19" t="n">
        <v>13.93</v>
      </c>
      <c r="Q68" s="22" t="n">
        <v>50.5</v>
      </c>
      <c r="R68" s="19" t="n">
        <v>13.2</v>
      </c>
      <c r="S68" s="22" t="n">
        <v>42.44</v>
      </c>
      <c r="T68" s="22" t="n">
        <v>45.42</v>
      </c>
      <c r="U68" s="23" t="n">
        <v>-0.282</v>
      </c>
      <c r="V68" s="23" t="n">
        <v>0.033</v>
      </c>
      <c r="W68" s="23" t="n">
        <v>-0.229</v>
      </c>
      <c r="X68" s="23"/>
      <c r="Y68" s="23"/>
      <c r="Z68" s="19" t="n">
        <v>2.589723674</v>
      </c>
      <c r="AA68" s="19" t="n">
        <v>42.16424872</v>
      </c>
      <c r="AB68" s="19" t="n">
        <v>10.2346826</v>
      </c>
      <c r="AC68" s="22" t="n">
        <v>40.85467722</v>
      </c>
      <c r="AD68" s="20"/>
      <c r="AE68" s="20"/>
      <c r="AF68" s="23"/>
      <c r="AG68" s="23"/>
      <c r="AH68" s="22"/>
      <c r="AI68" s="24"/>
      <c r="AL68" s="25" t="str">
        <f aca="false">IF(ISNUMBER(SEARCH("*bifacial*", C68)), "Y", "N")</f>
        <v>Y</v>
      </c>
    </row>
    <row r="69" customFormat="false" ht="28.35" hidden="false" customHeight="false" outlineLevel="0" collapsed="false">
      <c r="A69" s="15" t="s">
        <v>138</v>
      </c>
      <c r="B69" s="26" t="s">
        <v>183</v>
      </c>
      <c r="C69" s="15" t="s">
        <v>184</v>
      </c>
      <c r="D69" s="16" t="s">
        <v>48</v>
      </c>
      <c r="E69" s="17" t="n">
        <v>560</v>
      </c>
      <c r="F69" s="18" t="n">
        <f aca="false">IF(E69="","",ROUND(E69*(1+(U69/100)*((20+1.389*(T69-20)*(0.9-(E69/1000/L69)))-25)),1))</f>
        <v>530</v>
      </c>
      <c r="G69" s="15"/>
      <c r="H69" s="16" t="s">
        <v>49</v>
      </c>
      <c r="I69" s="16" t="s">
        <v>49</v>
      </c>
      <c r="J69" s="21" t="s">
        <v>50</v>
      </c>
      <c r="K69" s="21" t="s">
        <v>51</v>
      </c>
      <c r="L69" s="19" t="n">
        <v>2.58</v>
      </c>
      <c r="M69" s="20" t="n">
        <v>72</v>
      </c>
      <c r="N69" s="20" t="n">
        <v>2</v>
      </c>
      <c r="O69" s="21" t="s">
        <v>52</v>
      </c>
      <c r="P69" s="19" t="n">
        <v>13.9</v>
      </c>
      <c r="Q69" s="22" t="n">
        <v>50.55</v>
      </c>
      <c r="R69" s="19" t="n">
        <v>13.29</v>
      </c>
      <c r="S69" s="22" t="n">
        <v>42.13</v>
      </c>
      <c r="T69" s="22" t="n">
        <v>45.6</v>
      </c>
      <c r="U69" s="23" t="n">
        <v>-0.278</v>
      </c>
      <c r="V69" s="23" t="n">
        <v>0.038</v>
      </c>
      <c r="W69" s="23" t="n">
        <v>-0.226</v>
      </c>
      <c r="X69" s="23"/>
      <c r="Y69" s="23"/>
      <c r="Z69" s="19" t="n">
        <v>2.573525499</v>
      </c>
      <c r="AA69" s="19" t="n">
        <v>42.28662447</v>
      </c>
      <c r="AB69" s="19" t="n">
        <v>10.2273082</v>
      </c>
      <c r="AC69" s="22" t="n">
        <v>40.87799553</v>
      </c>
      <c r="AD69" s="20"/>
      <c r="AE69" s="20"/>
      <c r="AF69" s="23"/>
      <c r="AG69" s="23"/>
      <c r="AH69" s="22"/>
      <c r="AI69" s="24"/>
      <c r="AL69" s="25" t="str">
        <f aca="false">IF(ISNUMBER(SEARCH("*bifacial*", C69)), "Y", "N")</f>
        <v>N</v>
      </c>
    </row>
    <row r="70" customFormat="false" ht="28.35" hidden="false" customHeight="false" outlineLevel="0" collapsed="false">
      <c r="A70" s="15" t="s">
        <v>138</v>
      </c>
      <c r="B70" s="26" t="s">
        <v>185</v>
      </c>
      <c r="C70" s="15" t="s">
        <v>186</v>
      </c>
      <c r="D70" s="16" t="s">
        <v>48</v>
      </c>
      <c r="E70" s="17" t="n">
        <v>565</v>
      </c>
      <c r="F70" s="18" t="n">
        <f aca="false">IF(E70="","",ROUND(E70*(1+(U70/100)*((20+1.389*(T70-20)*(0.9-(E70/1000/L70)))-25)),1))</f>
        <v>534.7</v>
      </c>
      <c r="G70" s="15"/>
      <c r="H70" s="16" t="s">
        <v>49</v>
      </c>
      <c r="I70" s="16" t="s">
        <v>49</v>
      </c>
      <c r="J70" s="21" t="s">
        <v>50</v>
      </c>
      <c r="K70" s="21" t="s">
        <v>51</v>
      </c>
      <c r="L70" s="19" t="n">
        <v>2.58</v>
      </c>
      <c r="M70" s="20" t="n">
        <v>72</v>
      </c>
      <c r="N70" s="20" t="n">
        <v>2</v>
      </c>
      <c r="O70" s="21" t="s">
        <v>52</v>
      </c>
      <c r="P70" s="19" t="n">
        <v>14.02</v>
      </c>
      <c r="Q70" s="22" t="n">
        <v>50.7</v>
      </c>
      <c r="R70" s="19" t="n">
        <v>13.26</v>
      </c>
      <c r="S70" s="22" t="n">
        <v>42.61</v>
      </c>
      <c r="T70" s="22" t="n">
        <v>45.42</v>
      </c>
      <c r="U70" s="23" t="n">
        <v>-0.282</v>
      </c>
      <c r="V70" s="23" t="n">
        <v>0.033</v>
      </c>
      <c r="W70" s="23" t="n">
        <v>-0.229</v>
      </c>
      <c r="X70" s="23"/>
      <c r="Y70" s="23"/>
      <c r="Z70" s="19" t="n">
        <v>2.601495146</v>
      </c>
      <c r="AA70" s="19" t="n">
        <v>42.33314415</v>
      </c>
      <c r="AB70" s="19" t="n">
        <v>10.28120388</v>
      </c>
      <c r="AC70" s="22" t="n">
        <v>41.01832697</v>
      </c>
      <c r="AD70" s="20"/>
      <c r="AE70" s="20"/>
      <c r="AF70" s="23"/>
      <c r="AG70" s="23"/>
      <c r="AH70" s="22"/>
      <c r="AI70" s="24"/>
      <c r="AL70" s="25" t="str">
        <f aca="false">IF(ISNUMBER(SEARCH("*bifacial*", C70)), "Y", "N")</f>
        <v>Y</v>
      </c>
    </row>
    <row r="71" customFormat="false" ht="28.35" hidden="false" customHeight="false" outlineLevel="0" collapsed="false">
      <c r="A71" s="15" t="s">
        <v>138</v>
      </c>
      <c r="B71" s="26" t="s">
        <v>187</v>
      </c>
      <c r="C71" s="15" t="s">
        <v>188</v>
      </c>
      <c r="D71" s="16" t="s">
        <v>48</v>
      </c>
      <c r="E71" s="17" t="n">
        <v>565</v>
      </c>
      <c r="F71" s="18" t="n">
        <f aca="false">IF(E71="","",ROUND(E71*(1+(U71/100)*((20+1.389*(T71-20)*(0.9-(E71/1000/L71)))-25)),1))</f>
        <v>534.8</v>
      </c>
      <c r="G71" s="15"/>
      <c r="H71" s="16" t="s">
        <v>49</v>
      </c>
      <c r="I71" s="16" t="s">
        <v>49</v>
      </c>
      <c r="J71" s="21" t="s">
        <v>50</v>
      </c>
      <c r="K71" s="21" t="s">
        <v>51</v>
      </c>
      <c r="L71" s="19" t="n">
        <v>2.58</v>
      </c>
      <c r="M71" s="20" t="n">
        <v>72</v>
      </c>
      <c r="N71" s="20" t="n">
        <v>2</v>
      </c>
      <c r="O71" s="21" t="s">
        <v>52</v>
      </c>
      <c r="P71" s="19" t="n">
        <v>14</v>
      </c>
      <c r="Q71" s="22" t="n">
        <v>50.7</v>
      </c>
      <c r="R71" s="19" t="n">
        <v>13.37</v>
      </c>
      <c r="S71" s="22" t="n">
        <v>42.25</v>
      </c>
      <c r="T71" s="22" t="n">
        <v>45.6</v>
      </c>
      <c r="U71" s="23" t="n">
        <v>-0.278</v>
      </c>
      <c r="V71" s="23" t="n">
        <v>0.038</v>
      </c>
      <c r="W71" s="23" t="n">
        <v>-0.226</v>
      </c>
      <c r="X71" s="23"/>
      <c r="Y71" s="23"/>
      <c r="Z71" s="19" t="n">
        <v>2.589016999</v>
      </c>
      <c r="AA71" s="19" t="n">
        <v>42.40707059</v>
      </c>
      <c r="AB71" s="19" t="n">
        <v>10.28887214</v>
      </c>
      <c r="AC71" s="22" t="n">
        <v>40.99442941</v>
      </c>
      <c r="AD71" s="20"/>
      <c r="AE71" s="20"/>
      <c r="AF71" s="23"/>
      <c r="AG71" s="23"/>
      <c r="AH71" s="22"/>
      <c r="AI71" s="24"/>
      <c r="AL71" s="25" t="str">
        <f aca="false">IF(ISNUMBER(SEARCH("*bifacial*", C71)), "Y", "N")</f>
        <v>N</v>
      </c>
    </row>
    <row r="72" customFormat="false" ht="28.35" hidden="false" customHeight="false" outlineLevel="0" collapsed="false">
      <c r="A72" s="15" t="s">
        <v>138</v>
      </c>
      <c r="B72" s="26" t="s">
        <v>189</v>
      </c>
      <c r="C72" s="15" t="s">
        <v>190</v>
      </c>
      <c r="D72" s="16" t="s">
        <v>48</v>
      </c>
      <c r="E72" s="17" t="n">
        <v>570</v>
      </c>
      <c r="F72" s="18" t="n">
        <f aca="false">IF(E72="","",ROUND(E72*(1+(U72/100)*((20+1.389*(T72-20)*(0.9-(E72/1000/L72)))-25)),1))</f>
        <v>539.5</v>
      </c>
      <c r="G72" s="15"/>
      <c r="H72" s="16" t="s">
        <v>49</v>
      </c>
      <c r="I72" s="16" t="s">
        <v>49</v>
      </c>
      <c r="J72" s="21" t="s">
        <v>50</v>
      </c>
      <c r="K72" s="21" t="s">
        <v>51</v>
      </c>
      <c r="L72" s="19" t="n">
        <v>2.58</v>
      </c>
      <c r="M72" s="20" t="n">
        <v>72</v>
      </c>
      <c r="N72" s="20" t="n">
        <v>2</v>
      </c>
      <c r="O72" s="21" t="s">
        <v>52</v>
      </c>
      <c r="P72" s="19" t="n">
        <v>14.1</v>
      </c>
      <c r="Q72" s="22" t="n">
        <v>50.9</v>
      </c>
      <c r="R72" s="19" t="n">
        <v>13.33</v>
      </c>
      <c r="S72" s="22" t="n">
        <v>42.77</v>
      </c>
      <c r="T72" s="22" t="n">
        <v>45.42</v>
      </c>
      <c r="U72" s="23" t="n">
        <v>-0.282</v>
      </c>
      <c r="V72" s="23" t="n">
        <v>0.033</v>
      </c>
      <c r="W72" s="23" t="n">
        <v>-0.229</v>
      </c>
      <c r="X72" s="23"/>
      <c r="Y72" s="23"/>
      <c r="Z72" s="19" t="n">
        <v>2.615228529</v>
      </c>
      <c r="AA72" s="19" t="n">
        <v>42.49210456</v>
      </c>
      <c r="AB72" s="19" t="n">
        <v>10.33547872</v>
      </c>
      <c r="AC72" s="22" t="n">
        <v>41.17235026</v>
      </c>
      <c r="AD72" s="20"/>
      <c r="AE72" s="20"/>
      <c r="AF72" s="23"/>
      <c r="AG72" s="23"/>
      <c r="AH72" s="22"/>
      <c r="AI72" s="24"/>
      <c r="AL72" s="25" t="str">
        <f aca="false">IF(ISNUMBER(SEARCH("*bifacial*", C72)), "Y", "N")</f>
        <v>Y</v>
      </c>
    </row>
    <row r="73" customFormat="false" ht="28.35" hidden="false" customHeight="false" outlineLevel="0" collapsed="false">
      <c r="A73" s="15" t="s">
        <v>138</v>
      </c>
      <c r="B73" s="26" t="s">
        <v>191</v>
      </c>
      <c r="C73" s="15" t="s">
        <v>192</v>
      </c>
      <c r="D73" s="16" t="s">
        <v>48</v>
      </c>
      <c r="E73" s="17" t="n">
        <v>570</v>
      </c>
      <c r="F73" s="18" t="n">
        <f aca="false">IF(E73="","",ROUND(E73*(1+(U73/100)*((20+1.389*(T73-20)*(0.9-(E73/1000/L73)))-25)),1))</f>
        <v>539.7</v>
      </c>
      <c r="G73" s="15"/>
      <c r="H73" s="16" t="s">
        <v>49</v>
      </c>
      <c r="I73" s="16" t="s">
        <v>49</v>
      </c>
      <c r="J73" s="21" t="s">
        <v>50</v>
      </c>
      <c r="K73" s="21" t="s">
        <v>51</v>
      </c>
      <c r="L73" s="19" t="n">
        <v>2.58</v>
      </c>
      <c r="M73" s="20" t="n">
        <v>72</v>
      </c>
      <c r="N73" s="20" t="n">
        <v>2</v>
      </c>
      <c r="O73" s="21" t="s">
        <v>52</v>
      </c>
      <c r="P73" s="19" t="n">
        <v>14.1</v>
      </c>
      <c r="Q73" s="22" t="n">
        <v>50.85</v>
      </c>
      <c r="R73" s="19" t="n">
        <v>13.45</v>
      </c>
      <c r="S73" s="22" t="n">
        <v>42.38</v>
      </c>
      <c r="T73" s="22" t="n">
        <v>45.6</v>
      </c>
      <c r="U73" s="23" t="n">
        <v>-0.278</v>
      </c>
      <c r="V73" s="23" t="n">
        <v>0.038</v>
      </c>
      <c r="W73" s="23" t="n">
        <v>-0.226</v>
      </c>
      <c r="X73" s="23"/>
      <c r="Y73" s="23"/>
      <c r="Z73" s="19" t="n">
        <v>2.6045085</v>
      </c>
      <c r="AA73" s="19" t="n">
        <v>42.53755388</v>
      </c>
      <c r="AB73" s="19" t="n">
        <v>10.35043607</v>
      </c>
      <c r="AC73" s="22" t="n">
        <v>41.12056612</v>
      </c>
      <c r="AD73" s="20"/>
      <c r="AE73" s="20"/>
      <c r="AF73" s="23"/>
      <c r="AG73" s="23"/>
      <c r="AH73" s="22"/>
      <c r="AI73" s="24"/>
      <c r="AL73" s="25" t="str">
        <f aca="false">IF(ISNUMBER(SEARCH("*bifacial*", C73)), "Y", "N")</f>
        <v>N</v>
      </c>
    </row>
    <row r="74" customFormat="false" ht="28.35" hidden="false" customHeight="false" outlineLevel="0" collapsed="false">
      <c r="A74" s="15" t="s">
        <v>138</v>
      </c>
      <c r="B74" s="26" t="s">
        <v>193</v>
      </c>
      <c r="C74" s="15" t="s">
        <v>194</v>
      </c>
      <c r="D74" s="16" t="s">
        <v>48</v>
      </c>
      <c r="E74" s="17" t="n">
        <v>575</v>
      </c>
      <c r="F74" s="18" t="n">
        <f aca="false">IF(E74="","",ROUND(E74*(1+(U74/100)*((20+1.389*(T74-20)*(0.9-(E74/1000/L74)))-25)),1))</f>
        <v>544.3</v>
      </c>
      <c r="G74" s="15"/>
      <c r="H74" s="16" t="s">
        <v>49</v>
      </c>
      <c r="I74" s="16" t="s">
        <v>49</v>
      </c>
      <c r="J74" s="21" t="s">
        <v>50</v>
      </c>
      <c r="K74" s="21" t="s">
        <v>51</v>
      </c>
      <c r="L74" s="19" t="n">
        <v>2.58</v>
      </c>
      <c r="M74" s="20" t="n">
        <v>72</v>
      </c>
      <c r="N74" s="20" t="n">
        <v>2</v>
      </c>
      <c r="O74" s="21" t="s">
        <v>52</v>
      </c>
      <c r="P74" s="19" t="n">
        <v>14.19</v>
      </c>
      <c r="Q74" s="22" t="n">
        <v>51.1</v>
      </c>
      <c r="R74" s="19" t="n">
        <v>13.39</v>
      </c>
      <c r="S74" s="22" t="n">
        <v>42.94</v>
      </c>
      <c r="T74" s="22" t="n">
        <v>45.42</v>
      </c>
      <c r="U74" s="23" t="n">
        <v>-0.282</v>
      </c>
      <c r="V74" s="23" t="n">
        <v>0.033</v>
      </c>
      <c r="W74" s="23" t="n">
        <v>-0.229</v>
      </c>
      <c r="X74" s="23"/>
      <c r="Y74" s="23"/>
      <c r="Z74" s="19" t="n">
        <v>2.627</v>
      </c>
      <c r="AA74" s="19" t="n">
        <v>42.661</v>
      </c>
      <c r="AB74" s="19" t="n">
        <v>10.382</v>
      </c>
      <c r="AC74" s="22" t="n">
        <v>41.336</v>
      </c>
      <c r="AD74" s="20"/>
      <c r="AE74" s="20"/>
      <c r="AF74" s="23"/>
      <c r="AG74" s="23"/>
      <c r="AH74" s="22"/>
      <c r="AI74" s="24"/>
      <c r="AL74" s="25" t="str">
        <f aca="false">IF(ISNUMBER(SEARCH("*bifacial*", C74)), "Y", "N")</f>
        <v>Y</v>
      </c>
    </row>
    <row r="75" customFormat="false" ht="28.35" hidden="false" customHeight="false" outlineLevel="0" collapsed="false">
      <c r="A75" s="15" t="s">
        <v>138</v>
      </c>
      <c r="B75" s="26" t="s">
        <v>195</v>
      </c>
      <c r="C75" s="15" t="s">
        <v>196</v>
      </c>
      <c r="D75" s="16" t="s">
        <v>48</v>
      </c>
      <c r="E75" s="17" t="n">
        <v>575</v>
      </c>
      <c r="F75" s="18" t="n">
        <f aca="false">IF(E75="","",ROUND(E75*(1+(U75/100)*((20+1.389*(T75-20)*(0.9-(E75/1000/L75)))-25)),1))</f>
        <v>544.5</v>
      </c>
      <c r="G75" s="15"/>
      <c r="H75" s="16" t="s">
        <v>49</v>
      </c>
      <c r="I75" s="16" t="s">
        <v>49</v>
      </c>
      <c r="J75" s="21" t="s">
        <v>50</v>
      </c>
      <c r="K75" s="21" t="s">
        <v>51</v>
      </c>
      <c r="L75" s="19" t="n">
        <v>2.58</v>
      </c>
      <c r="M75" s="20" t="n">
        <v>72</v>
      </c>
      <c r="N75" s="20" t="n">
        <v>2</v>
      </c>
      <c r="O75" s="21" t="s">
        <v>52</v>
      </c>
      <c r="P75" s="19" t="n">
        <v>14.2</v>
      </c>
      <c r="Q75" s="22" t="n">
        <v>51</v>
      </c>
      <c r="R75" s="19" t="n">
        <v>13.53</v>
      </c>
      <c r="S75" s="22" t="n">
        <v>42.5</v>
      </c>
      <c r="T75" s="22" t="n">
        <v>45.6</v>
      </c>
      <c r="U75" s="23" t="n">
        <v>-0.278</v>
      </c>
      <c r="V75" s="23" t="n">
        <v>0.038</v>
      </c>
      <c r="W75" s="23" t="n">
        <v>-0.226</v>
      </c>
      <c r="X75" s="23"/>
      <c r="Y75" s="23"/>
      <c r="Z75" s="19" t="n">
        <v>2.62</v>
      </c>
      <c r="AA75" s="19" t="n">
        <v>42.658</v>
      </c>
      <c r="AB75" s="19" t="n">
        <v>10.412</v>
      </c>
      <c r="AC75" s="22" t="n">
        <v>41.237</v>
      </c>
      <c r="AD75" s="20"/>
      <c r="AE75" s="20"/>
      <c r="AF75" s="23"/>
      <c r="AG75" s="23"/>
      <c r="AH75" s="22"/>
      <c r="AI75" s="24"/>
      <c r="AL75" s="25" t="str">
        <f aca="false">IF(ISNUMBER(SEARCH("*bifacial*", C75)), "Y", "N")</f>
        <v>N</v>
      </c>
    </row>
    <row r="76" customFormat="false" ht="28.35" hidden="false" customHeight="false" outlineLevel="0" collapsed="false">
      <c r="A76" s="15" t="s">
        <v>138</v>
      </c>
      <c r="B76" s="26" t="s">
        <v>197</v>
      </c>
      <c r="C76" s="15" t="s">
        <v>198</v>
      </c>
      <c r="D76" s="16" t="s">
        <v>48</v>
      </c>
      <c r="E76" s="17" t="n">
        <v>580</v>
      </c>
      <c r="F76" s="18" t="n">
        <f aca="false">IF(E76="","",ROUND(E76*(1+(U76/100)*((20+1.389*(T76-20)*(0.9-(E76/1000/L76)))-25)),1))</f>
        <v>549.2</v>
      </c>
      <c r="G76" s="15"/>
      <c r="H76" s="16" t="s">
        <v>49</v>
      </c>
      <c r="I76" s="16" t="s">
        <v>49</v>
      </c>
      <c r="J76" s="21" t="s">
        <v>50</v>
      </c>
      <c r="K76" s="21" t="s">
        <v>51</v>
      </c>
      <c r="L76" s="19" t="n">
        <v>2.58</v>
      </c>
      <c r="M76" s="20" t="n">
        <v>72</v>
      </c>
      <c r="N76" s="20" t="n">
        <v>2</v>
      </c>
      <c r="O76" s="21" t="s">
        <v>52</v>
      </c>
      <c r="P76" s="19" t="n">
        <v>14.28</v>
      </c>
      <c r="Q76" s="22" t="n">
        <v>51.3</v>
      </c>
      <c r="R76" s="19" t="n">
        <v>13.45</v>
      </c>
      <c r="S76" s="22" t="n">
        <v>43.11</v>
      </c>
      <c r="T76" s="22" t="n">
        <v>45.42</v>
      </c>
      <c r="U76" s="23" t="n">
        <v>-0.282</v>
      </c>
      <c r="V76" s="23" t="n">
        <v>0.033</v>
      </c>
      <c r="W76" s="23" t="n">
        <v>-0.229</v>
      </c>
      <c r="X76" s="23"/>
      <c r="Y76" s="23"/>
      <c r="Z76" s="19" t="n">
        <v>2.638771471</v>
      </c>
      <c r="AA76" s="19" t="n">
        <v>42.82989544</v>
      </c>
      <c r="AB76" s="19" t="n">
        <v>10.42852128</v>
      </c>
      <c r="AC76" s="22" t="n">
        <v>41.49964974</v>
      </c>
      <c r="AD76" s="20"/>
      <c r="AE76" s="20"/>
      <c r="AF76" s="23"/>
      <c r="AG76" s="23"/>
      <c r="AH76" s="22"/>
      <c r="AI76" s="24"/>
      <c r="AL76" s="25" t="str">
        <f aca="false">IF(ISNUMBER(SEARCH("*bifacial*", C76)), "Y", "N")</f>
        <v>Y</v>
      </c>
    </row>
    <row r="77" customFormat="false" ht="28.35" hidden="false" customHeight="false" outlineLevel="0" collapsed="false">
      <c r="A77" s="15" t="s">
        <v>138</v>
      </c>
      <c r="B77" s="26" t="s">
        <v>199</v>
      </c>
      <c r="C77" s="15" t="s">
        <v>200</v>
      </c>
      <c r="D77" s="16" t="s">
        <v>48</v>
      </c>
      <c r="E77" s="17" t="n">
        <v>585</v>
      </c>
      <c r="F77" s="18" t="n">
        <f aca="false">IF(E77="","",ROUND(E77*(1+(U77/100)*((20+1.389*(T77-20)*(0.9-(E77/1000/L77)))-25)),1))</f>
        <v>557.4</v>
      </c>
      <c r="G77" s="15"/>
      <c r="H77" s="16" t="s">
        <v>49</v>
      </c>
      <c r="I77" s="16" t="s">
        <v>49</v>
      </c>
      <c r="J77" s="21" t="s">
        <v>50</v>
      </c>
      <c r="K77" s="21" t="s">
        <v>51</v>
      </c>
      <c r="L77" s="19" t="n">
        <v>2.7</v>
      </c>
      <c r="M77" s="20" t="n">
        <v>66</v>
      </c>
      <c r="N77" s="20" t="n">
        <v>2</v>
      </c>
      <c r="O77" s="21" t="s">
        <v>52</v>
      </c>
      <c r="P77" s="19" t="n">
        <v>15.53</v>
      </c>
      <c r="Q77" s="22" t="n">
        <v>47.99</v>
      </c>
      <c r="R77" s="19" t="n">
        <v>14.38</v>
      </c>
      <c r="S77" s="22" t="n">
        <v>40.67</v>
      </c>
      <c r="T77" s="22" t="n">
        <v>42.8</v>
      </c>
      <c r="U77" s="23" t="n">
        <v>-0.284</v>
      </c>
      <c r="V77" s="23" t="n">
        <v>0.042</v>
      </c>
      <c r="W77" s="23" t="n">
        <v>-0.229</v>
      </c>
      <c r="X77" s="23"/>
      <c r="Y77" s="23"/>
      <c r="Z77" s="19" t="n">
        <v>2.835673051</v>
      </c>
      <c r="AA77" s="19" t="n">
        <v>40.63730548</v>
      </c>
      <c r="AB77" s="19" t="n">
        <v>11.51285226</v>
      </c>
      <c r="AC77" s="22" t="n">
        <v>38.29717052</v>
      </c>
      <c r="AD77" s="20"/>
      <c r="AE77" s="20"/>
      <c r="AF77" s="23"/>
      <c r="AG77" s="23"/>
      <c r="AH77" s="22"/>
      <c r="AI77" s="24"/>
      <c r="AL77" s="25" t="str">
        <f aca="false">IF(ISNUMBER(SEARCH("*bifacial*", C77)), "Y", "N")</f>
        <v>N</v>
      </c>
    </row>
    <row r="78" customFormat="false" ht="28.35" hidden="false" customHeight="false" outlineLevel="0" collapsed="false">
      <c r="A78" s="15" t="s">
        <v>138</v>
      </c>
      <c r="B78" s="26" t="s">
        <v>201</v>
      </c>
      <c r="C78" s="15" t="s">
        <v>202</v>
      </c>
      <c r="D78" s="16" t="s">
        <v>48</v>
      </c>
      <c r="E78" s="17" t="n">
        <v>585</v>
      </c>
      <c r="F78" s="18" t="n">
        <f aca="false">IF(E78="","",ROUND(E78*(1+(U78/100)*((20+1.389*(T78-20)*(0.9-(E78/1000/L78)))-25)),1))</f>
        <v>554</v>
      </c>
      <c r="G78" s="15"/>
      <c r="H78" s="16" t="s">
        <v>49</v>
      </c>
      <c r="I78" s="16" t="s">
        <v>49</v>
      </c>
      <c r="J78" s="21" t="s">
        <v>50</v>
      </c>
      <c r="K78" s="21" t="s">
        <v>51</v>
      </c>
      <c r="L78" s="19" t="n">
        <v>2.58</v>
      </c>
      <c r="M78" s="20" t="n">
        <v>72</v>
      </c>
      <c r="N78" s="20" t="n">
        <v>2</v>
      </c>
      <c r="O78" s="21" t="s">
        <v>52</v>
      </c>
      <c r="P78" s="19" t="n">
        <v>14.36</v>
      </c>
      <c r="Q78" s="22" t="n">
        <v>51.5</v>
      </c>
      <c r="R78" s="19" t="n">
        <v>13.52</v>
      </c>
      <c r="S78" s="22" t="n">
        <v>43.27</v>
      </c>
      <c r="T78" s="22" t="n">
        <v>45.42</v>
      </c>
      <c r="U78" s="23" t="n">
        <v>-0.282</v>
      </c>
      <c r="V78" s="23" t="n">
        <v>0.033</v>
      </c>
      <c r="W78" s="23" t="n">
        <v>-0.229</v>
      </c>
      <c r="X78" s="23"/>
      <c r="Y78" s="23"/>
      <c r="Z78" s="19" t="n">
        <v>2.652504854</v>
      </c>
      <c r="AA78" s="19" t="n">
        <v>42.98885585</v>
      </c>
      <c r="AB78" s="19" t="n">
        <v>10.48279612</v>
      </c>
      <c r="AC78" s="22" t="n">
        <v>41.65367303</v>
      </c>
      <c r="AD78" s="20"/>
      <c r="AE78" s="20"/>
      <c r="AF78" s="23"/>
      <c r="AG78" s="23"/>
      <c r="AH78" s="22"/>
      <c r="AI78" s="24"/>
      <c r="AL78" s="25" t="str">
        <f aca="false">IF(ISNUMBER(SEARCH("*bifacial*", C78)), "Y", "N")</f>
        <v>Y</v>
      </c>
    </row>
    <row r="79" customFormat="false" ht="28.35" hidden="false" customHeight="false" outlineLevel="0" collapsed="false">
      <c r="A79" s="15" t="s">
        <v>138</v>
      </c>
      <c r="B79" s="26" t="s">
        <v>203</v>
      </c>
      <c r="C79" s="15" t="s">
        <v>204</v>
      </c>
      <c r="D79" s="16" t="s">
        <v>48</v>
      </c>
      <c r="E79" s="17" t="n">
        <v>590</v>
      </c>
      <c r="F79" s="18" t="n">
        <f aca="false">IF(E79="","",ROUND(E79*(1+(U79/100)*((20+1.389*(T79-20)*(0.9-(E79/1000/L79)))-25)),1))</f>
        <v>562.2</v>
      </c>
      <c r="G79" s="15"/>
      <c r="H79" s="16" t="s">
        <v>49</v>
      </c>
      <c r="I79" s="16" t="s">
        <v>49</v>
      </c>
      <c r="J79" s="21" t="s">
        <v>50</v>
      </c>
      <c r="K79" s="21" t="s">
        <v>51</v>
      </c>
      <c r="L79" s="19" t="n">
        <v>2.7</v>
      </c>
      <c r="M79" s="20" t="n">
        <v>66</v>
      </c>
      <c r="N79" s="20" t="n">
        <v>2</v>
      </c>
      <c r="O79" s="21" t="s">
        <v>52</v>
      </c>
      <c r="P79" s="19" t="n">
        <v>15.61</v>
      </c>
      <c r="Q79" s="22" t="n">
        <v>48.14</v>
      </c>
      <c r="R79" s="19" t="n">
        <v>14.46</v>
      </c>
      <c r="S79" s="22" t="n">
        <v>40.8</v>
      </c>
      <c r="T79" s="22" t="n">
        <v>42.8</v>
      </c>
      <c r="U79" s="23" t="n">
        <v>-0.284</v>
      </c>
      <c r="V79" s="23" t="n">
        <v>0.042</v>
      </c>
      <c r="W79" s="23" t="n">
        <v>-0.229</v>
      </c>
      <c r="X79" s="23"/>
      <c r="Y79" s="23"/>
      <c r="Z79" s="19" t="n">
        <v>2.8514487</v>
      </c>
      <c r="AA79" s="19" t="n">
        <v>40.76720097</v>
      </c>
      <c r="AB79" s="19" t="n">
        <v>11.5769015</v>
      </c>
      <c r="AC79" s="22" t="n">
        <v>38.41958587</v>
      </c>
      <c r="AD79" s="20"/>
      <c r="AE79" s="20"/>
      <c r="AF79" s="23"/>
      <c r="AG79" s="23"/>
      <c r="AH79" s="22"/>
      <c r="AI79" s="24"/>
      <c r="AL79" s="25" t="str">
        <f aca="false">IF(ISNUMBER(SEARCH("*bifacial*", C79)), "Y", "N")</f>
        <v>N</v>
      </c>
    </row>
    <row r="80" customFormat="false" ht="28.35" hidden="false" customHeight="false" outlineLevel="0" collapsed="false">
      <c r="A80" s="15" t="s">
        <v>138</v>
      </c>
      <c r="B80" s="26" t="s">
        <v>205</v>
      </c>
      <c r="C80" s="15" t="s">
        <v>206</v>
      </c>
      <c r="D80" s="16" t="s">
        <v>48</v>
      </c>
      <c r="E80" s="17" t="n">
        <v>590</v>
      </c>
      <c r="F80" s="18" t="n">
        <f aca="false">IF(E80="","",ROUND(E80*(1+(U80/100)*((20+1.389*(T80-20)*(0.9-(E80/1000/L80)))-25)),1))</f>
        <v>558.4</v>
      </c>
      <c r="G80" s="15"/>
      <c r="H80" s="16" t="s">
        <v>49</v>
      </c>
      <c r="I80" s="16" t="s">
        <v>49</v>
      </c>
      <c r="J80" s="21" t="s">
        <v>50</v>
      </c>
      <c r="K80" s="21" t="s">
        <v>51</v>
      </c>
      <c r="L80" s="19" t="n">
        <v>2.7</v>
      </c>
      <c r="M80" s="20" t="n">
        <v>72</v>
      </c>
      <c r="N80" s="20" t="n">
        <v>2</v>
      </c>
      <c r="O80" s="21" t="s">
        <v>52</v>
      </c>
      <c r="P80" s="19" t="n">
        <v>14.5</v>
      </c>
      <c r="Q80" s="22" t="n">
        <v>51</v>
      </c>
      <c r="R80" s="19" t="n">
        <v>13.77</v>
      </c>
      <c r="S80" s="22" t="n">
        <v>42.86</v>
      </c>
      <c r="T80" s="22" t="n">
        <v>45.88</v>
      </c>
      <c r="U80" s="23" t="n">
        <v>-0.275</v>
      </c>
      <c r="V80" s="23" t="n">
        <v>0.042</v>
      </c>
      <c r="W80" s="23" t="n">
        <v>-0.224</v>
      </c>
      <c r="X80" s="23"/>
      <c r="Y80" s="23"/>
      <c r="Z80" s="19" t="n">
        <v>2.748051836</v>
      </c>
      <c r="AA80" s="19" t="n">
        <v>41.56596342</v>
      </c>
      <c r="AB80" s="19" t="n">
        <v>10.82863283</v>
      </c>
      <c r="AC80" s="22" t="n">
        <v>40.76016763</v>
      </c>
      <c r="AD80" s="20"/>
      <c r="AE80" s="20"/>
      <c r="AF80" s="23"/>
      <c r="AG80" s="23"/>
      <c r="AH80" s="22"/>
      <c r="AI80" s="24"/>
      <c r="AL80" s="25" t="str">
        <f aca="false">IF(ISNUMBER(SEARCH("*bifacial*", C80)), "Y", "N")</f>
        <v>Y</v>
      </c>
    </row>
    <row r="81" customFormat="false" ht="28.35" hidden="false" customHeight="false" outlineLevel="0" collapsed="false">
      <c r="A81" s="15" t="s">
        <v>138</v>
      </c>
      <c r="B81" s="26" t="s">
        <v>207</v>
      </c>
      <c r="C81" s="15" t="s">
        <v>208</v>
      </c>
      <c r="D81" s="16" t="s">
        <v>48</v>
      </c>
      <c r="E81" s="17" t="n">
        <v>590</v>
      </c>
      <c r="F81" s="18" t="n">
        <f aca="false">IF(E81="","",ROUND(E81*(1+(U81/100)*((20+1.389*(T81-20)*(0.9-(E81/1000/L81)))-25)),1))</f>
        <v>557.9</v>
      </c>
      <c r="G81" s="15"/>
      <c r="H81" s="16" t="s">
        <v>49</v>
      </c>
      <c r="I81" s="16" t="s">
        <v>49</v>
      </c>
      <c r="J81" s="21" t="s">
        <v>50</v>
      </c>
      <c r="K81" s="21" t="s">
        <v>51</v>
      </c>
      <c r="L81" s="19" t="n">
        <v>2.59</v>
      </c>
      <c r="M81" s="20" t="n">
        <v>72</v>
      </c>
      <c r="N81" s="20" t="n">
        <v>2</v>
      </c>
      <c r="O81" s="21" t="s">
        <v>52</v>
      </c>
      <c r="P81" s="19" t="n">
        <v>14.5</v>
      </c>
      <c r="Q81" s="22" t="n">
        <v>51</v>
      </c>
      <c r="R81" s="19" t="n">
        <v>13.77</v>
      </c>
      <c r="S81" s="22" t="n">
        <v>42.86</v>
      </c>
      <c r="T81" s="22" t="n">
        <v>46.18</v>
      </c>
      <c r="U81" s="23" t="n">
        <v>-0.28</v>
      </c>
      <c r="V81" s="23" t="n">
        <v>0.038</v>
      </c>
      <c r="W81" s="23" t="n">
        <v>-0.228</v>
      </c>
      <c r="X81" s="23"/>
      <c r="Y81" s="23"/>
      <c r="Z81" s="19" t="n">
        <v>2.755982721</v>
      </c>
      <c r="AA81" s="19" t="n">
        <v>41.56695578</v>
      </c>
      <c r="AB81" s="19" t="n">
        <v>10.87126134</v>
      </c>
      <c r="AC81" s="22" t="n">
        <v>40.43467377</v>
      </c>
      <c r="AD81" s="20"/>
      <c r="AE81" s="20"/>
      <c r="AF81" s="23"/>
      <c r="AG81" s="23"/>
      <c r="AH81" s="22"/>
      <c r="AI81" s="24"/>
      <c r="AL81" s="25" t="str">
        <f aca="false">IF(ISNUMBER(SEARCH("*bifacial*", C81)), "Y", "N")</f>
        <v>N</v>
      </c>
    </row>
    <row r="82" customFormat="false" ht="28.35" hidden="false" customHeight="false" outlineLevel="0" collapsed="false">
      <c r="A82" s="15" t="s">
        <v>138</v>
      </c>
      <c r="B82" s="26" t="s">
        <v>209</v>
      </c>
      <c r="C82" s="15" t="s">
        <v>210</v>
      </c>
      <c r="D82" s="16" t="s">
        <v>48</v>
      </c>
      <c r="E82" s="17" t="n">
        <v>595</v>
      </c>
      <c r="F82" s="18" t="n">
        <f aca="false">IF(E82="","",ROUND(E82*(1+(U82/100)*((20+1.389*(T82-20)*(0.9-(E82/1000/L82)))-25)),1))</f>
        <v>567.1</v>
      </c>
      <c r="G82" s="15"/>
      <c r="H82" s="16" t="s">
        <v>49</v>
      </c>
      <c r="I82" s="16" t="s">
        <v>49</v>
      </c>
      <c r="J82" s="21" t="s">
        <v>50</v>
      </c>
      <c r="K82" s="21" t="s">
        <v>51</v>
      </c>
      <c r="L82" s="19" t="n">
        <v>2.7</v>
      </c>
      <c r="M82" s="20" t="n">
        <v>66</v>
      </c>
      <c r="N82" s="20" t="n">
        <v>2</v>
      </c>
      <c r="O82" s="21" t="s">
        <v>52</v>
      </c>
      <c r="P82" s="19" t="n">
        <v>15.7</v>
      </c>
      <c r="Q82" s="22" t="n">
        <v>48.29</v>
      </c>
      <c r="R82" s="19" t="n">
        <v>14.54</v>
      </c>
      <c r="S82" s="22" t="n">
        <v>40.92</v>
      </c>
      <c r="T82" s="22" t="n">
        <v>42.8</v>
      </c>
      <c r="U82" s="23" t="n">
        <v>-0.284</v>
      </c>
      <c r="V82" s="23" t="n">
        <v>0.042</v>
      </c>
      <c r="W82" s="23" t="n">
        <v>-0.229</v>
      </c>
      <c r="X82" s="23"/>
      <c r="Y82" s="23"/>
      <c r="Z82" s="19" t="n">
        <v>2.86722435</v>
      </c>
      <c r="AA82" s="19" t="n">
        <v>40.88710451</v>
      </c>
      <c r="AB82" s="19" t="n">
        <v>11.64095075</v>
      </c>
      <c r="AC82" s="22" t="n">
        <v>38.53258465</v>
      </c>
      <c r="AD82" s="20"/>
      <c r="AE82" s="20"/>
      <c r="AF82" s="23"/>
      <c r="AG82" s="23"/>
      <c r="AH82" s="22"/>
      <c r="AI82" s="24"/>
      <c r="AL82" s="25" t="str">
        <f aca="false">IF(ISNUMBER(SEARCH("*bifacial*", C82)), "Y", "N")</f>
        <v>N</v>
      </c>
    </row>
    <row r="83" customFormat="false" ht="28.35" hidden="false" customHeight="false" outlineLevel="0" collapsed="false">
      <c r="A83" s="15" t="s">
        <v>138</v>
      </c>
      <c r="B83" s="26" t="s">
        <v>211</v>
      </c>
      <c r="C83" s="15" t="s">
        <v>212</v>
      </c>
      <c r="D83" s="16" t="s">
        <v>48</v>
      </c>
      <c r="E83" s="17" t="n">
        <v>595</v>
      </c>
      <c r="F83" s="18" t="n">
        <f aca="false">IF(E83="","",ROUND(E83*(1+(U83/100)*((20+1.389*(T83-20)*(0.9-(E83/1000/L83)))-25)),1))</f>
        <v>563.2</v>
      </c>
      <c r="G83" s="15"/>
      <c r="H83" s="16" t="s">
        <v>49</v>
      </c>
      <c r="I83" s="16" t="s">
        <v>49</v>
      </c>
      <c r="J83" s="21" t="s">
        <v>50</v>
      </c>
      <c r="K83" s="21" t="s">
        <v>51</v>
      </c>
      <c r="L83" s="19" t="n">
        <v>2.7</v>
      </c>
      <c r="M83" s="20" t="n">
        <v>72</v>
      </c>
      <c r="N83" s="20" t="n">
        <v>2</v>
      </c>
      <c r="O83" s="21" t="s">
        <v>52</v>
      </c>
      <c r="P83" s="19" t="n">
        <v>14.56</v>
      </c>
      <c r="Q83" s="22" t="n">
        <v>51.2</v>
      </c>
      <c r="R83" s="19" t="n">
        <v>13.83</v>
      </c>
      <c r="S83" s="22" t="n">
        <v>43.03</v>
      </c>
      <c r="T83" s="22" t="n">
        <v>45.88</v>
      </c>
      <c r="U83" s="23" t="n">
        <v>-0.275</v>
      </c>
      <c r="V83" s="23" t="n">
        <v>0.042</v>
      </c>
      <c r="W83" s="23" t="n">
        <v>-0.224</v>
      </c>
      <c r="X83" s="23"/>
      <c r="Y83" s="23"/>
      <c r="Z83" s="19" t="n">
        <v>2.760025918</v>
      </c>
      <c r="AA83" s="19" t="n">
        <v>41.73083075</v>
      </c>
      <c r="AB83" s="19" t="n">
        <v>10.87581641</v>
      </c>
      <c r="AC83" s="22" t="n">
        <v>40.92183885</v>
      </c>
      <c r="AD83" s="20"/>
      <c r="AE83" s="20"/>
      <c r="AF83" s="23"/>
      <c r="AG83" s="23"/>
      <c r="AH83" s="22"/>
      <c r="AI83" s="24"/>
      <c r="AL83" s="25" t="str">
        <f aca="false">IF(ISNUMBER(SEARCH("*bifacial*", C83)), "Y", "N")</f>
        <v>Y</v>
      </c>
    </row>
    <row r="84" customFormat="false" ht="28.35" hidden="false" customHeight="false" outlineLevel="0" collapsed="false">
      <c r="A84" s="15" t="s">
        <v>138</v>
      </c>
      <c r="B84" s="26" t="s">
        <v>213</v>
      </c>
      <c r="C84" s="15" t="s">
        <v>214</v>
      </c>
      <c r="D84" s="16" t="s">
        <v>48</v>
      </c>
      <c r="E84" s="17" t="n">
        <v>595</v>
      </c>
      <c r="F84" s="18" t="n">
        <f aca="false">IF(E84="","",ROUND(E84*(1+(U84/100)*((20+1.389*(T84-20)*(0.9-(E84/1000/L84)))-25)),1))</f>
        <v>562.7</v>
      </c>
      <c r="G84" s="15"/>
      <c r="H84" s="16" t="s">
        <v>49</v>
      </c>
      <c r="I84" s="16" t="s">
        <v>49</v>
      </c>
      <c r="J84" s="21" t="s">
        <v>50</v>
      </c>
      <c r="K84" s="21" t="s">
        <v>51</v>
      </c>
      <c r="L84" s="19" t="n">
        <v>2.59</v>
      </c>
      <c r="M84" s="20" t="n">
        <v>72</v>
      </c>
      <c r="N84" s="20" t="n">
        <v>2</v>
      </c>
      <c r="O84" s="21" t="s">
        <v>52</v>
      </c>
      <c r="P84" s="19" t="n">
        <v>14.56</v>
      </c>
      <c r="Q84" s="22" t="n">
        <v>51.2</v>
      </c>
      <c r="R84" s="19" t="n">
        <v>13.83</v>
      </c>
      <c r="S84" s="22" t="n">
        <v>42.03</v>
      </c>
      <c r="T84" s="22" t="n">
        <v>46.18</v>
      </c>
      <c r="U84" s="23" t="n">
        <v>-0.28</v>
      </c>
      <c r="V84" s="23" t="n">
        <v>0.038</v>
      </c>
      <c r="W84" s="23" t="n">
        <v>-0.228</v>
      </c>
      <c r="X84" s="23"/>
      <c r="Y84" s="23"/>
      <c r="Z84" s="19" t="n">
        <v>2.767991361</v>
      </c>
      <c r="AA84" s="19" t="n">
        <v>40.76199606</v>
      </c>
      <c r="AB84" s="19" t="n">
        <v>10.91863067</v>
      </c>
      <c r="AC84" s="22" t="n">
        <v>39.65164112</v>
      </c>
      <c r="AD84" s="20"/>
      <c r="AE84" s="20"/>
      <c r="AF84" s="23"/>
      <c r="AG84" s="23"/>
      <c r="AH84" s="22"/>
      <c r="AI84" s="24"/>
      <c r="AL84" s="25" t="str">
        <f aca="false">IF(ISNUMBER(SEARCH("*bifacial*", C84)), "Y", "N")</f>
        <v>N</v>
      </c>
    </row>
    <row r="85" customFormat="false" ht="28.35" hidden="false" customHeight="false" outlineLevel="0" collapsed="false">
      <c r="A85" s="15" t="s">
        <v>138</v>
      </c>
      <c r="B85" s="26" t="s">
        <v>215</v>
      </c>
      <c r="C85" s="15" t="s">
        <v>216</v>
      </c>
      <c r="D85" s="16" t="s">
        <v>48</v>
      </c>
      <c r="E85" s="17" t="n">
        <v>600</v>
      </c>
      <c r="F85" s="18" t="n">
        <f aca="false">IF(E85="","",ROUND(E85*(1+(U85/100)*((20+1.389*(T85-20)*(0.9-(E85/1000/L85)))-25)),1))</f>
        <v>571.9</v>
      </c>
      <c r="G85" s="15"/>
      <c r="H85" s="16" t="s">
        <v>49</v>
      </c>
      <c r="I85" s="16" t="s">
        <v>49</v>
      </c>
      <c r="J85" s="21" t="s">
        <v>50</v>
      </c>
      <c r="K85" s="21" t="s">
        <v>51</v>
      </c>
      <c r="L85" s="19" t="n">
        <v>2.7</v>
      </c>
      <c r="M85" s="20" t="n">
        <v>66</v>
      </c>
      <c r="N85" s="20" t="n">
        <v>2</v>
      </c>
      <c r="O85" s="21" t="s">
        <v>52</v>
      </c>
      <c r="P85" s="19" t="n">
        <v>15.78</v>
      </c>
      <c r="Q85" s="22" t="n">
        <v>48.44</v>
      </c>
      <c r="R85" s="19" t="n">
        <v>14.62</v>
      </c>
      <c r="S85" s="22" t="n">
        <v>41.05</v>
      </c>
      <c r="T85" s="22" t="n">
        <v>42.8</v>
      </c>
      <c r="U85" s="23" t="n">
        <v>-0.284</v>
      </c>
      <c r="V85" s="23" t="n">
        <v>0.042</v>
      </c>
      <c r="W85" s="23" t="n">
        <v>-0.229</v>
      </c>
      <c r="X85" s="23"/>
      <c r="Y85" s="23"/>
      <c r="Z85" s="19" t="n">
        <v>2.883</v>
      </c>
      <c r="AA85" s="19" t="n">
        <v>41.017</v>
      </c>
      <c r="AB85" s="19" t="n">
        <v>11.705</v>
      </c>
      <c r="AC85" s="22" t="n">
        <v>38.655</v>
      </c>
      <c r="AD85" s="20"/>
      <c r="AE85" s="20"/>
      <c r="AF85" s="23"/>
      <c r="AG85" s="23"/>
      <c r="AH85" s="22"/>
      <c r="AI85" s="24"/>
      <c r="AL85" s="25" t="str">
        <f aca="false">IF(ISNUMBER(SEARCH("*bifacial*", C85)), "Y", "N")</f>
        <v>N</v>
      </c>
    </row>
    <row r="86" customFormat="false" ht="28.35" hidden="false" customHeight="false" outlineLevel="0" collapsed="false">
      <c r="A86" s="15" t="s">
        <v>138</v>
      </c>
      <c r="B86" s="26" t="s">
        <v>217</v>
      </c>
      <c r="C86" s="15" t="s">
        <v>218</v>
      </c>
      <c r="D86" s="16" t="s">
        <v>48</v>
      </c>
      <c r="E86" s="17" t="n">
        <v>600</v>
      </c>
      <c r="F86" s="18" t="n">
        <f aca="false">IF(E86="","",ROUND(E86*(1+(U86/100)*((20+1.389*(T86-20)*(0.9-(E86/1000/L86)))-25)),1))</f>
        <v>568</v>
      </c>
      <c r="G86" s="15"/>
      <c r="H86" s="16" t="s">
        <v>49</v>
      </c>
      <c r="I86" s="16" t="s">
        <v>49</v>
      </c>
      <c r="J86" s="21" t="s">
        <v>50</v>
      </c>
      <c r="K86" s="21" t="s">
        <v>51</v>
      </c>
      <c r="L86" s="19" t="n">
        <v>2.7</v>
      </c>
      <c r="M86" s="20" t="n">
        <v>72</v>
      </c>
      <c r="N86" s="20" t="n">
        <v>2</v>
      </c>
      <c r="O86" s="21" t="s">
        <v>52</v>
      </c>
      <c r="P86" s="19" t="n">
        <v>14.65</v>
      </c>
      <c r="Q86" s="22" t="n">
        <v>51.4</v>
      </c>
      <c r="R86" s="19" t="n">
        <v>13.89</v>
      </c>
      <c r="S86" s="22" t="n">
        <v>43.19</v>
      </c>
      <c r="T86" s="22" t="n">
        <v>45.88</v>
      </c>
      <c r="U86" s="23" t="n">
        <v>-0.275</v>
      </c>
      <c r="V86" s="23" t="n">
        <v>0.042</v>
      </c>
      <c r="W86" s="23" t="n">
        <v>-0.224</v>
      </c>
      <c r="X86" s="23"/>
      <c r="Y86" s="23"/>
      <c r="Z86" s="19" t="n">
        <v>2.772</v>
      </c>
      <c r="AA86" s="19" t="n">
        <v>41.886</v>
      </c>
      <c r="AB86" s="19" t="n">
        <v>10.923</v>
      </c>
      <c r="AC86" s="22" t="n">
        <v>41.074</v>
      </c>
      <c r="AD86" s="20"/>
      <c r="AE86" s="20"/>
      <c r="AF86" s="23"/>
      <c r="AG86" s="23"/>
      <c r="AH86" s="22"/>
      <c r="AI86" s="24"/>
      <c r="AL86" s="25" t="str">
        <f aca="false">IF(ISNUMBER(SEARCH("*bifacial*", C86)), "Y", "N")</f>
        <v>Y</v>
      </c>
    </row>
    <row r="87" customFormat="false" ht="28.35" hidden="false" customHeight="false" outlineLevel="0" collapsed="false">
      <c r="A87" s="15" t="s">
        <v>138</v>
      </c>
      <c r="B87" s="26" t="s">
        <v>219</v>
      </c>
      <c r="C87" s="15" t="s">
        <v>220</v>
      </c>
      <c r="D87" s="16" t="s">
        <v>48</v>
      </c>
      <c r="E87" s="17" t="n">
        <v>600</v>
      </c>
      <c r="F87" s="18" t="n">
        <f aca="false">IF(E87="","",ROUND(E87*(1+(U87/100)*((20+1.389*(T87-20)*(0.9-(E87/1000/L87)))-25)),1))</f>
        <v>567.6</v>
      </c>
      <c r="G87" s="15"/>
      <c r="H87" s="16" t="s">
        <v>49</v>
      </c>
      <c r="I87" s="16" t="s">
        <v>49</v>
      </c>
      <c r="J87" s="21" t="s">
        <v>50</v>
      </c>
      <c r="K87" s="21" t="s">
        <v>51</v>
      </c>
      <c r="L87" s="19" t="n">
        <v>2.59</v>
      </c>
      <c r="M87" s="20" t="n">
        <v>72</v>
      </c>
      <c r="N87" s="20" t="n">
        <v>2</v>
      </c>
      <c r="O87" s="21" t="s">
        <v>52</v>
      </c>
      <c r="P87" s="19" t="n">
        <v>14.65</v>
      </c>
      <c r="Q87" s="22" t="n">
        <v>51.4</v>
      </c>
      <c r="R87" s="19" t="n">
        <v>13.89</v>
      </c>
      <c r="S87" s="22" t="n">
        <v>43.19</v>
      </c>
      <c r="T87" s="22" t="n">
        <v>46.18</v>
      </c>
      <c r="U87" s="23" t="n">
        <v>-0.28</v>
      </c>
      <c r="V87" s="23" t="n">
        <v>0.038</v>
      </c>
      <c r="W87" s="23" t="n">
        <v>-0.228</v>
      </c>
      <c r="X87" s="23"/>
      <c r="Y87" s="23"/>
      <c r="Z87" s="19" t="n">
        <v>2.78</v>
      </c>
      <c r="AA87" s="19" t="n">
        <v>41.887</v>
      </c>
      <c r="AB87" s="19" t="n">
        <v>10.966</v>
      </c>
      <c r="AC87" s="22" t="n">
        <v>40.746</v>
      </c>
      <c r="AD87" s="20"/>
      <c r="AE87" s="20"/>
      <c r="AF87" s="23"/>
      <c r="AG87" s="23"/>
      <c r="AH87" s="22"/>
      <c r="AI87" s="24"/>
      <c r="AL87" s="25" t="str">
        <f aca="false">IF(ISNUMBER(SEARCH("*bifacial*", C87)), "Y", "N")</f>
        <v>N</v>
      </c>
    </row>
    <row r="88" customFormat="false" ht="28.35" hidden="false" customHeight="false" outlineLevel="0" collapsed="false">
      <c r="A88" s="15" t="s">
        <v>138</v>
      </c>
      <c r="B88" s="26" t="s">
        <v>221</v>
      </c>
      <c r="C88" s="15" t="s">
        <v>222</v>
      </c>
      <c r="D88" s="16" t="s">
        <v>48</v>
      </c>
      <c r="E88" s="17" t="n">
        <v>605</v>
      </c>
      <c r="F88" s="18" t="n">
        <f aca="false">IF(E88="","",ROUND(E88*(1+(U88/100)*((20+1.389*(T88-20)*(0.9-(E88/1000/L88)))-25)),1))</f>
        <v>576.8</v>
      </c>
      <c r="G88" s="15"/>
      <c r="H88" s="16" t="s">
        <v>49</v>
      </c>
      <c r="I88" s="16" t="s">
        <v>49</v>
      </c>
      <c r="J88" s="21" t="s">
        <v>50</v>
      </c>
      <c r="K88" s="21" t="s">
        <v>51</v>
      </c>
      <c r="L88" s="19" t="n">
        <v>2.7</v>
      </c>
      <c r="M88" s="20" t="n">
        <v>66</v>
      </c>
      <c r="N88" s="20" t="n">
        <v>2</v>
      </c>
      <c r="O88" s="21" t="s">
        <v>52</v>
      </c>
      <c r="P88" s="19" t="n">
        <v>15.86</v>
      </c>
      <c r="Q88" s="22" t="n">
        <v>48.59</v>
      </c>
      <c r="R88" s="19" t="n">
        <v>14.69</v>
      </c>
      <c r="S88" s="22" t="n">
        <v>41.18</v>
      </c>
      <c r="T88" s="22" t="n">
        <v>42.8</v>
      </c>
      <c r="U88" s="23" t="n">
        <v>-0.284</v>
      </c>
      <c r="V88" s="23" t="n">
        <v>0.042</v>
      </c>
      <c r="W88" s="23" t="n">
        <v>-0.229</v>
      </c>
      <c r="X88" s="23"/>
      <c r="Y88" s="23"/>
      <c r="Z88" s="19" t="n">
        <v>2.896803694</v>
      </c>
      <c r="AA88" s="19" t="n">
        <v>41.14689549</v>
      </c>
      <c r="AB88" s="19" t="n">
        <v>11.76104309</v>
      </c>
      <c r="AC88" s="22" t="n">
        <v>38.77741535</v>
      </c>
      <c r="AD88" s="20"/>
      <c r="AE88" s="20"/>
      <c r="AF88" s="23"/>
      <c r="AG88" s="23"/>
      <c r="AH88" s="22"/>
      <c r="AI88" s="24"/>
      <c r="AL88" s="25" t="str">
        <f aca="false">IF(ISNUMBER(SEARCH("*bifacial*", C88)), "Y", "N")</f>
        <v>N</v>
      </c>
    </row>
    <row r="89" customFormat="false" ht="28.35" hidden="false" customHeight="false" outlineLevel="0" collapsed="false">
      <c r="A89" s="15" t="s">
        <v>138</v>
      </c>
      <c r="B89" s="26" t="s">
        <v>223</v>
      </c>
      <c r="C89" s="15" t="s">
        <v>224</v>
      </c>
      <c r="D89" s="16" t="s">
        <v>48</v>
      </c>
      <c r="E89" s="17" t="n">
        <v>605</v>
      </c>
      <c r="F89" s="18" t="n">
        <f aca="false">IF(E89="","",ROUND(E89*(1+(U89/100)*((20+1.389*(T89-20)*(0.9-(E89/1000/L89)))-25)),1))</f>
        <v>572.9</v>
      </c>
      <c r="G89" s="15"/>
      <c r="H89" s="16" t="s">
        <v>49</v>
      </c>
      <c r="I89" s="16" t="s">
        <v>49</v>
      </c>
      <c r="J89" s="21" t="s">
        <v>50</v>
      </c>
      <c r="K89" s="21" t="s">
        <v>51</v>
      </c>
      <c r="L89" s="19" t="n">
        <v>2.7</v>
      </c>
      <c r="M89" s="20" t="n">
        <v>72</v>
      </c>
      <c r="N89" s="20" t="n">
        <v>2</v>
      </c>
      <c r="O89" s="21" t="s">
        <v>52</v>
      </c>
      <c r="P89" s="19" t="n">
        <v>14.71</v>
      </c>
      <c r="Q89" s="22" t="n">
        <v>51.6</v>
      </c>
      <c r="R89" s="19" t="n">
        <v>13.95</v>
      </c>
      <c r="S89" s="22" t="n">
        <v>43.36</v>
      </c>
      <c r="T89" s="22" t="n">
        <v>45.88</v>
      </c>
      <c r="U89" s="23" t="n">
        <v>-0.275</v>
      </c>
      <c r="V89" s="23" t="n">
        <v>0.042</v>
      </c>
      <c r="W89" s="23" t="n">
        <v>-0.224</v>
      </c>
      <c r="X89" s="23"/>
      <c r="Y89" s="23"/>
      <c r="Z89" s="19" t="n">
        <v>2.783974082</v>
      </c>
      <c r="AA89" s="19" t="n">
        <v>42.05086733</v>
      </c>
      <c r="AB89" s="19" t="n">
        <v>10.97018359</v>
      </c>
      <c r="AC89" s="22" t="n">
        <v>41.23567122</v>
      </c>
      <c r="AD89" s="20"/>
      <c r="AE89" s="20"/>
      <c r="AF89" s="23"/>
      <c r="AG89" s="23"/>
      <c r="AH89" s="22"/>
      <c r="AI89" s="24"/>
      <c r="AL89" s="25" t="str">
        <f aca="false">IF(ISNUMBER(SEARCH("*bifacial*", C89)), "Y", "N")</f>
        <v>Y</v>
      </c>
    </row>
    <row r="90" customFormat="false" ht="28.35" hidden="false" customHeight="false" outlineLevel="0" collapsed="false">
      <c r="A90" s="15" t="s">
        <v>138</v>
      </c>
      <c r="B90" s="26" t="s">
        <v>225</v>
      </c>
      <c r="C90" s="15" t="s">
        <v>226</v>
      </c>
      <c r="D90" s="16" t="s">
        <v>48</v>
      </c>
      <c r="E90" s="17" t="n">
        <v>605</v>
      </c>
      <c r="F90" s="18" t="n">
        <f aca="false">IF(E90="","",ROUND(E90*(1+(U90/100)*((20+1.389*(T90-20)*(0.9-(E90/1000/L90)))-25)),1))</f>
        <v>572.4</v>
      </c>
      <c r="G90" s="15"/>
      <c r="H90" s="16" t="s">
        <v>49</v>
      </c>
      <c r="I90" s="16" t="s">
        <v>49</v>
      </c>
      <c r="J90" s="21" t="s">
        <v>50</v>
      </c>
      <c r="K90" s="21" t="s">
        <v>51</v>
      </c>
      <c r="L90" s="19" t="n">
        <v>2.59</v>
      </c>
      <c r="M90" s="20" t="n">
        <v>72</v>
      </c>
      <c r="N90" s="20" t="n">
        <v>2</v>
      </c>
      <c r="O90" s="21" t="s">
        <v>52</v>
      </c>
      <c r="P90" s="19" t="n">
        <v>14.71</v>
      </c>
      <c r="Q90" s="22" t="n">
        <v>51.6</v>
      </c>
      <c r="R90" s="19" t="n">
        <v>13.95</v>
      </c>
      <c r="S90" s="22" t="n">
        <v>43.36</v>
      </c>
      <c r="T90" s="22" t="n">
        <v>46.18</v>
      </c>
      <c r="U90" s="23" t="n">
        <v>-0.28</v>
      </c>
      <c r="V90" s="23" t="n">
        <v>0.038</v>
      </c>
      <c r="W90" s="23" t="n">
        <v>-0.228</v>
      </c>
      <c r="X90" s="23"/>
      <c r="Y90" s="23"/>
      <c r="Z90" s="19" t="n">
        <v>2.792008639</v>
      </c>
      <c r="AA90" s="19" t="n">
        <v>42.05187127</v>
      </c>
      <c r="AB90" s="19" t="n">
        <v>11.01336933</v>
      </c>
      <c r="AC90" s="22" t="n">
        <v>40.90638018</v>
      </c>
      <c r="AD90" s="20"/>
      <c r="AE90" s="20"/>
      <c r="AF90" s="23"/>
      <c r="AG90" s="23"/>
      <c r="AH90" s="22"/>
      <c r="AI90" s="24"/>
      <c r="AL90" s="25" t="str">
        <f aca="false">IF(ISNUMBER(SEARCH("*bifacial*", C90)), "Y", "N")</f>
        <v>N</v>
      </c>
    </row>
    <row r="91" customFormat="false" ht="28.35" hidden="false" customHeight="false" outlineLevel="0" collapsed="false">
      <c r="A91" s="15" t="s">
        <v>138</v>
      </c>
      <c r="B91" s="26" t="s">
        <v>227</v>
      </c>
      <c r="C91" s="15" t="s">
        <v>228</v>
      </c>
      <c r="D91" s="16" t="s">
        <v>48</v>
      </c>
      <c r="E91" s="17" t="n">
        <v>610</v>
      </c>
      <c r="F91" s="18" t="n">
        <f aca="false">IF(E91="","",ROUND(E91*(1+(U91/100)*((20+1.389*(T91-20)*(0.9-(E91/1000/L91)))-25)),1))</f>
        <v>581.7</v>
      </c>
      <c r="G91" s="15"/>
      <c r="H91" s="16" t="s">
        <v>49</v>
      </c>
      <c r="I91" s="16" t="s">
        <v>49</v>
      </c>
      <c r="J91" s="21" t="s">
        <v>50</v>
      </c>
      <c r="K91" s="21" t="s">
        <v>51</v>
      </c>
      <c r="L91" s="19" t="n">
        <v>2.7</v>
      </c>
      <c r="M91" s="20" t="n">
        <v>66</v>
      </c>
      <c r="N91" s="20" t="n">
        <v>2</v>
      </c>
      <c r="O91" s="21" t="s">
        <v>52</v>
      </c>
      <c r="P91" s="19" t="n">
        <v>15.94</v>
      </c>
      <c r="Q91" s="22" t="n">
        <v>48.74</v>
      </c>
      <c r="R91" s="19" t="n">
        <v>14.77</v>
      </c>
      <c r="S91" s="22" t="n">
        <v>41.31</v>
      </c>
      <c r="T91" s="22" t="n">
        <v>42.8</v>
      </c>
      <c r="U91" s="23" t="n">
        <v>-0.284</v>
      </c>
      <c r="V91" s="23" t="n">
        <v>0.042</v>
      </c>
      <c r="W91" s="23" t="n">
        <v>-0.229</v>
      </c>
      <c r="X91" s="23"/>
      <c r="Y91" s="23"/>
      <c r="Z91" s="19" t="n">
        <v>2.912579343</v>
      </c>
      <c r="AA91" s="19" t="n">
        <v>41.27679099</v>
      </c>
      <c r="AB91" s="19" t="n">
        <v>11.82509234</v>
      </c>
      <c r="AC91" s="22" t="n">
        <v>38.89983069</v>
      </c>
      <c r="AD91" s="20"/>
      <c r="AE91" s="20"/>
      <c r="AF91" s="23"/>
      <c r="AG91" s="23"/>
      <c r="AH91" s="22"/>
      <c r="AI91" s="24"/>
      <c r="AL91" s="25" t="str">
        <f aca="false">IF(ISNUMBER(SEARCH("*bifacial*", C91)), "Y", "N")</f>
        <v>N</v>
      </c>
    </row>
    <row r="92" customFormat="false" ht="28.35" hidden="false" customHeight="false" outlineLevel="0" collapsed="false">
      <c r="A92" s="15" t="s">
        <v>138</v>
      </c>
      <c r="B92" s="26" t="s">
        <v>229</v>
      </c>
      <c r="C92" s="15" t="s">
        <v>230</v>
      </c>
      <c r="D92" s="16" t="s">
        <v>48</v>
      </c>
      <c r="E92" s="17" t="n">
        <v>610</v>
      </c>
      <c r="F92" s="18" t="n">
        <f aca="false">IF(E92="","",ROUND(E92*(1+(U92/100)*((20+1.389*(T92-20)*(0.9-(E92/1000/L92)))-25)),1))</f>
        <v>577.7</v>
      </c>
      <c r="G92" s="15"/>
      <c r="H92" s="16" t="s">
        <v>49</v>
      </c>
      <c r="I92" s="16" t="s">
        <v>49</v>
      </c>
      <c r="J92" s="21" t="s">
        <v>50</v>
      </c>
      <c r="K92" s="21" t="s">
        <v>51</v>
      </c>
      <c r="L92" s="19" t="n">
        <v>2.7</v>
      </c>
      <c r="M92" s="20" t="n">
        <v>72</v>
      </c>
      <c r="N92" s="20" t="n">
        <v>2</v>
      </c>
      <c r="O92" s="21" t="s">
        <v>52</v>
      </c>
      <c r="P92" s="19" t="n">
        <v>14.79</v>
      </c>
      <c r="Q92" s="22" t="n">
        <v>51.8</v>
      </c>
      <c r="R92" s="19" t="n">
        <v>14.01</v>
      </c>
      <c r="S92" s="22" t="n">
        <v>43.53</v>
      </c>
      <c r="T92" s="22" t="n">
        <v>45.88</v>
      </c>
      <c r="U92" s="23" t="n">
        <v>-0.275</v>
      </c>
      <c r="V92" s="23" t="n">
        <v>0.042</v>
      </c>
      <c r="W92" s="23" t="n">
        <v>-0.224</v>
      </c>
      <c r="X92" s="23"/>
      <c r="Y92" s="23"/>
      <c r="Z92" s="19" t="n">
        <v>2.795948164</v>
      </c>
      <c r="AA92" s="19" t="n">
        <v>42.21573466</v>
      </c>
      <c r="AB92" s="19" t="n">
        <v>11.01736717</v>
      </c>
      <c r="AC92" s="22" t="n">
        <v>41.39734244</v>
      </c>
      <c r="AD92" s="20"/>
      <c r="AE92" s="20"/>
      <c r="AF92" s="23"/>
      <c r="AG92" s="23"/>
      <c r="AH92" s="22"/>
      <c r="AI92" s="24"/>
      <c r="AL92" s="25" t="str">
        <f aca="false">IF(ISNUMBER(SEARCH("*bifacial*", C92)), "Y", "N")</f>
        <v>Y</v>
      </c>
    </row>
    <row r="93" customFormat="false" ht="28.35" hidden="false" customHeight="false" outlineLevel="0" collapsed="false">
      <c r="A93" s="15" t="s">
        <v>138</v>
      </c>
      <c r="B93" s="26" t="s">
        <v>231</v>
      </c>
      <c r="C93" s="15" t="s">
        <v>232</v>
      </c>
      <c r="D93" s="16" t="s">
        <v>48</v>
      </c>
      <c r="E93" s="17" t="n">
        <v>610</v>
      </c>
      <c r="F93" s="18" t="n">
        <f aca="false">IF(E93="","",ROUND(E93*(1+(U93/100)*((20+1.389*(T93-20)*(0.9-(E93/1000/L93)))-25)),1))</f>
        <v>577.3</v>
      </c>
      <c r="G93" s="15"/>
      <c r="H93" s="16" t="s">
        <v>49</v>
      </c>
      <c r="I93" s="16" t="s">
        <v>49</v>
      </c>
      <c r="J93" s="21" t="s">
        <v>50</v>
      </c>
      <c r="K93" s="21" t="s">
        <v>51</v>
      </c>
      <c r="L93" s="19" t="n">
        <v>2.59</v>
      </c>
      <c r="M93" s="20" t="n">
        <v>72</v>
      </c>
      <c r="N93" s="20" t="n">
        <v>2</v>
      </c>
      <c r="O93" s="21" t="s">
        <v>52</v>
      </c>
      <c r="P93" s="19" t="n">
        <v>14.79</v>
      </c>
      <c r="Q93" s="22" t="n">
        <v>51.8</v>
      </c>
      <c r="R93" s="19" t="n">
        <v>14.01</v>
      </c>
      <c r="S93" s="22" t="n">
        <v>43.53</v>
      </c>
      <c r="T93" s="22" t="n">
        <v>46.18</v>
      </c>
      <c r="U93" s="23" t="n">
        <v>-0.28</v>
      </c>
      <c r="V93" s="23" t="n">
        <v>0.038</v>
      </c>
      <c r="W93" s="23" t="n">
        <v>-0.228</v>
      </c>
      <c r="X93" s="23"/>
      <c r="Y93" s="23"/>
      <c r="Z93" s="19" t="n">
        <v>2.804017279</v>
      </c>
      <c r="AA93" s="19" t="n">
        <v>42.21674253</v>
      </c>
      <c r="AB93" s="19" t="n">
        <v>11.06073866</v>
      </c>
      <c r="AC93" s="22" t="n">
        <v>41.06676036</v>
      </c>
      <c r="AD93" s="20"/>
      <c r="AE93" s="20"/>
      <c r="AF93" s="23"/>
      <c r="AG93" s="23"/>
      <c r="AH93" s="22"/>
      <c r="AI93" s="24"/>
      <c r="AL93" s="25" t="str">
        <f aca="false">IF(ISNUMBER(SEARCH("*bifacial*", C93)), "Y", "N")</f>
        <v>N</v>
      </c>
    </row>
    <row r="94" customFormat="false" ht="28.35" hidden="false" customHeight="false" outlineLevel="0" collapsed="false">
      <c r="A94" s="15" t="s">
        <v>138</v>
      </c>
      <c r="B94" s="26" t="s">
        <v>233</v>
      </c>
      <c r="C94" s="15" t="s">
        <v>234</v>
      </c>
      <c r="D94" s="16" t="s">
        <v>48</v>
      </c>
      <c r="E94" s="17" t="n">
        <v>615</v>
      </c>
      <c r="F94" s="18" t="n">
        <f aca="false">IF(E94="","",ROUND(E94*(1+(U94/100)*((20+1.389*(T94-20)*(0.9-(E94/1000/L94)))-25)),1))</f>
        <v>586.6</v>
      </c>
      <c r="G94" s="15"/>
      <c r="H94" s="16" t="s">
        <v>49</v>
      </c>
      <c r="I94" s="16" t="s">
        <v>49</v>
      </c>
      <c r="J94" s="21" t="s">
        <v>50</v>
      </c>
      <c r="K94" s="21" t="s">
        <v>51</v>
      </c>
      <c r="L94" s="19" t="n">
        <v>2.7</v>
      </c>
      <c r="M94" s="20" t="n">
        <v>66</v>
      </c>
      <c r="N94" s="20" t="n">
        <v>2</v>
      </c>
      <c r="O94" s="21" t="s">
        <v>52</v>
      </c>
      <c r="P94" s="19" t="n">
        <v>16.02</v>
      </c>
      <c r="Q94" s="22" t="n">
        <v>48.89</v>
      </c>
      <c r="R94" s="19" t="n">
        <v>14.84</v>
      </c>
      <c r="S94" s="22" t="n">
        <v>41.43</v>
      </c>
      <c r="T94" s="22" t="n">
        <v>42.8</v>
      </c>
      <c r="U94" s="23" t="n">
        <v>-0.284</v>
      </c>
      <c r="V94" s="23" t="n">
        <v>0.042</v>
      </c>
      <c r="W94" s="23" t="n">
        <v>-0.229</v>
      </c>
      <c r="X94" s="23"/>
      <c r="Y94" s="23"/>
      <c r="Z94" s="19" t="n">
        <v>2.926383037</v>
      </c>
      <c r="AA94" s="19" t="n">
        <v>41.39669452</v>
      </c>
      <c r="AB94" s="19" t="n">
        <v>11.88113543</v>
      </c>
      <c r="AC94" s="22" t="n">
        <v>39.01282948</v>
      </c>
      <c r="AD94" s="20"/>
      <c r="AE94" s="20"/>
      <c r="AF94" s="23"/>
      <c r="AG94" s="23"/>
      <c r="AH94" s="22"/>
      <c r="AI94" s="24"/>
      <c r="AL94" s="25" t="str">
        <f aca="false">IF(ISNUMBER(SEARCH("*bifacial*", C94)), "Y", "N")</f>
        <v>N</v>
      </c>
    </row>
    <row r="95" customFormat="false" ht="28.35" hidden="false" customHeight="false" outlineLevel="0" collapsed="false">
      <c r="A95" s="15" t="s">
        <v>138</v>
      </c>
      <c r="B95" s="26" t="s">
        <v>235</v>
      </c>
      <c r="C95" s="15" t="s">
        <v>236</v>
      </c>
      <c r="D95" s="16" t="s">
        <v>48</v>
      </c>
      <c r="E95" s="17" t="n">
        <v>615</v>
      </c>
      <c r="F95" s="18" t="n">
        <f aca="false">IF(E95="","",ROUND(E95*(1+(U95/100)*((20+1.389*(T95-20)*(0.9-(E95/1000/L95)))-25)),1))</f>
        <v>582.6</v>
      </c>
      <c r="G95" s="15"/>
      <c r="H95" s="16" t="s">
        <v>49</v>
      </c>
      <c r="I95" s="16" t="s">
        <v>49</v>
      </c>
      <c r="J95" s="21" t="s">
        <v>50</v>
      </c>
      <c r="K95" s="21" t="s">
        <v>51</v>
      </c>
      <c r="L95" s="19" t="n">
        <v>2.7</v>
      </c>
      <c r="M95" s="20" t="n">
        <v>72</v>
      </c>
      <c r="N95" s="20" t="n">
        <v>2</v>
      </c>
      <c r="O95" s="21" t="s">
        <v>52</v>
      </c>
      <c r="P95" s="19" t="n">
        <v>14.86</v>
      </c>
      <c r="Q95" s="22" t="n">
        <v>52</v>
      </c>
      <c r="R95" s="19" t="n">
        <v>14.07</v>
      </c>
      <c r="S95" s="22" t="n">
        <v>43.7</v>
      </c>
      <c r="T95" s="22" t="n">
        <v>45.88</v>
      </c>
      <c r="U95" s="23" t="n">
        <v>-0.275</v>
      </c>
      <c r="V95" s="23" t="n">
        <v>0.042</v>
      </c>
      <c r="W95" s="23" t="n">
        <v>-0.224</v>
      </c>
      <c r="X95" s="23"/>
      <c r="Y95" s="23"/>
      <c r="Z95" s="19" t="n">
        <v>2.807922246</v>
      </c>
      <c r="AA95" s="19" t="n">
        <v>42.38060199</v>
      </c>
      <c r="AB95" s="19" t="n">
        <v>11.06455076</v>
      </c>
      <c r="AC95" s="22" t="n">
        <v>41.55901366</v>
      </c>
      <c r="AD95" s="20"/>
      <c r="AE95" s="20"/>
      <c r="AF95" s="23"/>
      <c r="AG95" s="23"/>
      <c r="AH95" s="22"/>
      <c r="AI95" s="24"/>
      <c r="AL95" s="25" t="str">
        <f aca="false">IF(ISNUMBER(SEARCH("*bifacial*", C95)), "Y", "N")</f>
        <v>Y</v>
      </c>
    </row>
    <row r="96" customFormat="false" ht="28.35" hidden="false" customHeight="false" outlineLevel="0" collapsed="false">
      <c r="A96" s="15" t="s">
        <v>138</v>
      </c>
      <c r="B96" s="26" t="s">
        <v>237</v>
      </c>
      <c r="C96" s="15" t="s">
        <v>238</v>
      </c>
      <c r="D96" s="16" t="s">
        <v>48</v>
      </c>
      <c r="E96" s="17" t="n">
        <v>615</v>
      </c>
      <c r="F96" s="18" t="n">
        <f aca="false">IF(E96="","",ROUND(E96*(1+(U96/100)*((20+1.389*(T96-20)*(0.9-(E96/1000/L96)))-25)),1))</f>
        <v>582.1</v>
      </c>
      <c r="G96" s="15"/>
      <c r="H96" s="16" t="s">
        <v>49</v>
      </c>
      <c r="I96" s="16" t="s">
        <v>49</v>
      </c>
      <c r="J96" s="21" t="s">
        <v>50</v>
      </c>
      <c r="K96" s="21" t="s">
        <v>51</v>
      </c>
      <c r="L96" s="19" t="n">
        <v>2.59</v>
      </c>
      <c r="M96" s="20" t="n">
        <v>72</v>
      </c>
      <c r="N96" s="20" t="n">
        <v>2</v>
      </c>
      <c r="O96" s="21" t="s">
        <v>52</v>
      </c>
      <c r="P96" s="19" t="n">
        <v>14.86</v>
      </c>
      <c r="Q96" s="22" t="n">
        <v>52</v>
      </c>
      <c r="R96" s="19" t="n">
        <v>14.07</v>
      </c>
      <c r="S96" s="22" t="n">
        <v>43.7</v>
      </c>
      <c r="T96" s="22" t="n">
        <v>46.18</v>
      </c>
      <c r="U96" s="23" t="n">
        <v>-0.28</v>
      </c>
      <c r="V96" s="23" t="n">
        <v>0.038</v>
      </c>
      <c r="W96" s="23" t="n">
        <v>-0.228</v>
      </c>
      <c r="X96" s="23"/>
      <c r="Y96" s="23"/>
      <c r="Z96" s="19" t="n">
        <v>2.816025918</v>
      </c>
      <c r="AA96" s="19" t="n">
        <v>42.3816138</v>
      </c>
      <c r="AB96" s="19" t="n">
        <v>11.10810799</v>
      </c>
      <c r="AC96" s="22" t="n">
        <v>41.22714054</v>
      </c>
      <c r="AD96" s="20"/>
      <c r="AE96" s="20"/>
      <c r="AF96" s="23"/>
      <c r="AG96" s="23"/>
      <c r="AH96" s="22"/>
      <c r="AI96" s="24"/>
      <c r="AL96" s="25" t="str">
        <f aca="false">IF(ISNUMBER(SEARCH("*bifacial*", C96)), "Y", "N")</f>
        <v>N</v>
      </c>
    </row>
    <row r="97" customFormat="false" ht="28.35" hidden="false" customHeight="false" outlineLevel="0" collapsed="false">
      <c r="A97" s="15" t="s">
        <v>138</v>
      </c>
      <c r="B97" s="26" t="s">
        <v>239</v>
      </c>
      <c r="C97" s="15" t="s">
        <v>240</v>
      </c>
      <c r="D97" s="16" t="s">
        <v>48</v>
      </c>
      <c r="E97" s="17" t="n">
        <v>620</v>
      </c>
      <c r="F97" s="18" t="n">
        <f aca="false">IF(E97="","",ROUND(E97*(1+(U97/100)*((20+1.389*(T97-20)*(0.9-(E97/1000/L97)))-25)),1))</f>
        <v>591.4</v>
      </c>
      <c r="G97" s="15"/>
      <c r="H97" s="16" t="s">
        <v>49</v>
      </c>
      <c r="I97" s="16" t="s">
        <v>49</v>
      </c>
      <c r="J97" s="21" t="s">
        <v>50</v>
      </c>
      <c r="K97" s="21" t="s">
        <v>51</v>
      </c>
      <c r="L97" s="19" t="n">
        <v>2.7</v>
      </c>
      <c r="M97" s="20" t="n">
        <v>66</v>
      </c>
      <c r="N97" s="20" t="n">
        <v>2</v>
      </c>
      <c r="O97" s="21" t="s">
        <v>52</v>
      </c>
      <c r="P97" s="19" t="n">
        <v>16.11</v>
      </c>
      <c r="Q97" s="22" t="n">
        <v>49.04</v>
      </c>
      <c r="R97" s="19" t="n">
        <v>14.92</v>
      </c>
      <c r="S97" s="22" t="n">
        <v>41.56</v>
      </c>
      <c r="T97" s="22" t="n">
        <v>42.8</v>
      </c>
      <c r="U97" s="23" t="n">
        <v>-0.284</v>
      </c>
      <c r="V97" s="23" t="n">
        <v>0.042</v>
      </c>
      <c r="W97" s="23" t="n">
        <v>-0.229</v>
      </c>
      <c r="X97" s="23"/>
      <c r="Y97" s="23"/>
      <c r="Z97" s="19" t="n">
        <v>2.942158687</v>
      </c>
      <c r="AA97" s="19" t="n">
        <v>41.52659001</v>
      </c>
      <c r="AB97" s="19" t="n">
        <v>11.94518468</v>
      </c>
      <c r="AC97" s="22" t="n">
        <v>39.13524482</v>
      </c>
      <c r="AD97" s="20"/>
      <c r="AE97" s="20"/>
      <c r="AF97" s="23"/>
      <c r="AG97" s="23"/>
      <c r="AH97" s="22"/>
      <c r="AI97" s="24"/>
      <c r="AL97" s="25" t="str">
        <f aca="false">IF(ISNUMBER(SEARCH("*bifacial*", C97)), "Y", "N")</f>
        <v>N</v>
      </c>
    </row>
    <row r="98" customFormat="false" ht="28.35" hidden="false" customHeight="false" outlineLevel="0" collapsed="false">
      <c r="A98" s="15" t="s">
        <v>138</v>
      </c>
      <c r="B98" s="26" t="s">
        <v>241</v>
      </c>
      <c r="C98" s="15" t="s">
        <v>242</v>
      </c>
      <c r="D98" s="16" t="s">
        <v>48</v>
      </c>
      <c r="E98" s="17" t="n">
        <v>620</v>
      </c>
      <c r="F98" s="18" t="n">
        <f aca="false">IF(E98="","",ROUND(E98*(1+(U98/100)*((20+1.389*(T98-20)*(0.9-(E98/1000/L98)))-25)),1))</f>
        <v>587.4</v>
      </c>
      <c r="G98" s="15"/>
      <c r="H98" s="16" t="s">
        <v>49</v>
      </c>
      <c r="I98" s="16" t="s">
        <v>49</v>
      </c>
      <c r="J98" s="21" t="s">
        <v>50</v>
      </c>
      <c r="K98" s="21" t="s">
        <v>51</v>
      </c>
      <c r="L98" s="19" t="n">
        <v>2.7</v>
      </c>
      <c r="M98" s="20" t="n">
        <v>72</v>
      </c>
      <c r="N98" s="20" t="n">
        <v>2</v>
      </c>
      <c r="O98" s="21" t="s">
        <v>52</v>
      </c>
      <c r="P98" s="19" t="n">
        <v>14.94</v>
      </c>
      <c r="Q98" s="22" t="n">
        <v>52.2</v>
      </c>
      <c r="R98" s="19" t="n">
        <v>14.13</v>
      </c>
      <c r="S98" s="22" t="n">
        <v>43.87</v>
      </c>
      <c r="T98" s="22" t="n">
        <v>45.88</v>
      </c>
      <c r="U98" s="23" t="n">
        <v>-0.275</v>
      </c>
      <c r="V98" s="23" t="n">
        <v>0.042</v>
      </c>
      <c r="W98" s="23" t="n">
        <v>-0.224</v>
      </c>
      <c r="X98" s="23"/>
      <c r="Y98" s="23"/>
      <c r="Z98" s="19" t="n">
        <v>2.819896328</v>
      </c>
      <c r="AA98" s="19" t="n">
        <v>42.54546932</v>
      </c>
      <c r="AB98" s="19" t="n">
        <v>11.11173434</v>
      </c>
      <c r="AC98" s="22" t="n">
        <v>41.72068488</v>
      </c>
      <c r="AD98" s="20"/>
      <c r="AE98" s="20"/>
      <c r="AF98" s="23"/>
      <c r="AG98" s="23"/>
      <c r="AH98" s="22"/>
      <c r="AI98" s="24"/>
      <c r="AL98" s="25" t="str">
        <f aca="false">IF(ISNUMBER(SEARCH("*bifacial*", C98)), "Y", "N")</f>
        <v>Y</v>
      </c>
    </row>
    <row r="99" customFormat="false" ht="28.35" hidden="false" customHeight="false" outlineLevel="0" collapsed="false">
      <c r="A99" s="15" t="s">
        <v>138</v>
      </c>
      <c r="B99" s="26" t="s">
        <v>243</v>
      </c>
      <c r="C99" s="15" t="s">
        <v>244</v>
      </c>
      <c r="D99" s="16" t="s">
        <v>48</v>
      </c>
      <c r="E99" s="17" t="n">
        <v>620</v>
      </c>
      <c r="F99" s="18" t="n">
        <f aca="false">IF(E99="","",ROUND(E99*(1+(U99/100)*((20+1.389*(T99-20)*(0.9-(E99/1000/L99)))-25)),1))</f>
        <v>587</v>
      </c>
      <c r="G99" s="15"/>
      <c r="H99" s="16" t="s">
        <v>49</v>
      </c>
      <c r="I99" s="16" t="s">
        <v>49</v>
      </c>
      <c r="J99" s="21" t="s">
        <v>50</v>
      </c>
      <c r="K99" s="21" t="s">
        <v>51</v>
      </c>
      <c r="L99" s="19" t="n">
        <v>2.59</v>
      </c>
      <c r="M99" s="20" t="n">
        <v>72</v>
      </c>
      <c r="N99" s="20" t="n">
        <v>2</v>
      </c>
      <c r="O99" s="21" t="s">
        <v>52</v>
      </c>
      <c r="P99" s="19" t="n">
        <v>14.94</v>
      </c>
      <c r="Q99" s="22" t="n">
        <v>52.2</v>
      </c>
      <c r="R99" s="19" t="n">
        <v>14.13</v>
      </c>
      <c r="S99" s="22" t="n">
        <v>43.87</v>
      </c>
      <c r="T99" s="22" t="n">
        <v>46.18</v>
      </c>
      <c r="U99" s="23" t="n">
        <v>-0.28</v>
      </c>
      <c r="V99" s="23" t="n">
        <v>0.038</v>
      </c>
      <c r="W99" s="23" t="n">
        <v>-0.228</v>
      </c>
      <c r="X99" s="23"/>
      <c r="Y99" s="23"/>
      <c r="Z99" s="19" t="n">
        <v>2.828034557</v>
      </c>
      <c r="AA99" s="19" t="n">
        <v>42.54648507</v>
      </c>
      <c r="AB99" s="19" t="n">
        <v>11.15547732</v>
      </c>
      <c r="AC99" s="22" t="n">
        <v>41.38752072</v>
      </c>
      <c r="AD99" s="20"/>
      <c r="AE99" s="20"/>
      <c r="AF99" s="23"/>
      <c r="AG99" s="23"/>
      <c r="AH99" s="22"/>
      <c r="AI99" s="24"/>
      <c r="AL99" s="25" t="str">
        <f aca="false">IF(ISNUMBER(SEARCH("*bifacial*", C99)), "Y", "N")</f>
        <v>N</v>
      </c>
    </row>
    <row r="100" customFormat="false" ht="28.35" hidden="false" customHeight="false" outlineLevel="0" collapsed="false">
      <c r="A100" s="15" t="s">
        <v>138</v>
      </c>
      <c r="B100" s="26" t="s">
        <v>245</v>
      </c>
      <c r="C100" s="15" t="s">
        <v>246</v>
      </c>
      <c r="D100" s="16" t="s">
        <v>48</v>
      </c>
      <c r="E100" s="17" t="n">
        <v>625</v>
      </c>
      <c r="F100" s="18" t="n">
        <f aca="false">IF(E100="","",ROUND(E100*(1+(U100/100)*((20+1.389*(T100-20)*(0.9-(E100/1000/L100)))-25)),1))</f>
        <v>596.3</v>
      </c>
      <c r="G100" s="15"/>
      <c r="H100" s="16" t="s">
        <v>49</v>
      </c>
      <c r="I100" s="16" t="s">
        <v>49</v>
      </c>
      <c r="J100" s="21" t="s">
        <v>50</v>
      </c>
      <c r="K100" s="21" t="s">
        <v>51</v>
      </c>
      <c r="L100" s="19" t="n">
        <v>2.7</v>
      </c>
      <c r="M100" s="20" t="n">
        <v>66</v>
      </c>
      <c r="N100" s="20" t="n">
        <v>2</v>
      </c>
      <c r="O100" s="21" t="s">
        <v>52</v>
      </c>
      <c r="P100" s="19" t="n">
        <v>16.19</v>
      </c>
      <c r="Q100" s="22" t="n">
        <v>49.19</v>
      </c>
      <c r="R100" s="19" t="n">
        <v>14.99</v>
      </c>
      <c r="S100" s="22" t="n">
        <v>41.69</v>
      </c>
      <c r="T100" s="22" t="n">
        <v>42.8</v>
      </c>
      <c r="U100" s="23" t="n">
        <v>-0.284</v>
      </c>
      <c r="V100" s="23" t="n">
        <v>0.042</v>
      </c>
      <c r="W100" s="23" t="n">
        <v>-0.229</v>
      </c>
      <c r="X100" s="23"/>
      <c r="Y100" s="23"/>
      <c r="Z100" s="19" t="n">
        <v>2.95596238</v>
      </c>
      <c r="AA100" s="19" t="n">
        <v>41.65648551</v>
      </c>
      <c r="AB100" s="19" t="n">
        <v>12.00122777</v>
      </c>
      <c r="AC100" s="22" t="n">
        <v>39.25766017</v>
      </c>
      <c r="AD100" s="20"/>
      <c r="AE100" s="20"/>
      <c r="AF100" s="23"/>
      <c r="AG100" s="23"/>
      <c r="AH100" s="22"/>
      <c r="AI100" s="24"/>
      <c r="AL100" s="25" t="str">
        <f aca="false">IF(ISNUMBER(SEARCH("*bifacial*", C100)), "Y", "N")</f>
        <v>N</v>
      </c>
    </row>
    <row r="101" customFormat="false" ht="55.2" hidden="false" customHeight="false" outlineLevel="0" collapsed="false">
      <c r="A101" s="15" t="s">
        <v>138</v>
      </c>
      <c r="B101" s="26" t="s">
        <v>247</v>
      </c>
      <c r="C101" s="15" t="s">
        <v>248</v>
      </c>
      <c r="D101" s="16" t="s">
        <v>48</v>
      </c>
      <c r="E101" s="17" t="n">
        <v>635</v>
      </c>
      <c r="F101" s="18" t="n">
        <f aca="false">IF(E101="","",ROUND(E101*(1+(U101/100)*((20+1.389*(T101-20)*(0.9-(E101/1000/L101)))-25)),1))</f>
        <v>589</v>
      </c>
      <c r="G101" s="15" t="s">
        <v>141</v>
      </c>
      <c r="H101" s="16" t="s">
        <v>49</v>
      </c>
      <c r="I101" s="16" t="s">
        <v>49</v>
      </c>
      <c r="J101" s="16" t="s">
        <v>50</v>
      </c>
      <c r="K101" s="16" t="s">
        <v>51</v>
      </c>
      <c r="L101" s="19" t="n">
        <v>3.03</v>
      </c>
      <c r="M101" s="20" t="n">
        <v>66</v>
      </c>
      <c r="N101" s="20" t="n">
        <v>2</v>
      </c>
      <c r="O101" s="21" t="s">
        <v>52</v>
      </c>
      <c r="P101" s="19" t="n">
        <v>18.17</v>
      </c>
      <c r="Q101" s="22" t="n">
        <v>44.89</v>
      </c>
      <c r="R101" s="19" t="n">
        <v>17.13</v>
      </c>
      <c r="S101" s="22" t="n">
        <v>37.08</v>
      </c>
      <c r="T101" s="22" t="n">
        <v>44.8</v>
      </c>
      <c r="U101" s="23" t="n">
        <v>-0.386</v>
      </c>
      <c r="V101" s="23" t="n">
        <v>0.05</v>
      </c>
      <c r="W101" s="23" t="n">
        <v>-0.291</v>
      </c>
      <c r="X101" s="23"/>
      <c r="Y101" s="23"/>
      <c r="Z101" s="19" t="n">
        <v>3.427980347</v>
      </c>
      <c r="AA101" s="19" t="n">
        <v>35.7526378</v>
      </c>
      <c r="AB101" s="19" t="n">
        <v>13.76043988</v>
      </c>
      <c r="AC101" s="22" t="n">
        <v>34.20404857</v>
      </c>
      <c r="AD101" s="20"/>
      <c r="AE101" s="20"/>
      <c r="AF101" s="23"/>
      <c r="AG101" s="23"/>
      <c r="AH101" s="22"/>
      <c r="AI101" s="24"/>
      <c r="AL101" s="25" t="str">
        <f aca="false">IF(ISNUMBER(SEARCH("*bifacial*", C101)), "Y", "N")</f>
        <v>Y</v>
      </c>
    </row>
    <row r="102" customFormat="false" ht="55.2" hidden="false" customHeight="false" outlineLevel="0" collapsed="false">
      <c r="A102" s="15" t="s">
        <v>138</v>
      </c>
      <c r="B102" s="26" t="s">
        <v>249</v>
      </c>
      <c r="C102" s="15" t="s">
        <v>250</v>
      </c>
      <c r="D102" s="16" t="s">
        <v>48</v>
      </c>
      <c r="E102" s="17" t="n">
        <v>640</v>
      </c>
      <c r="F102" s="18" t="n">
        <f aca="false">IF(E102="","",ROUND(E102*(1+(U102/100)*((20+1.389*(T102-20)*(0.9-(E102/1000/L102)))-25)),1))</f>
        <v>593.7</v>
      </c>
      <c r="G102" s="15" t="s">
        <v>141</v>
      </c>
      <c r="H102" s="16" t="s">
        <v>49</v>
      </c>
      <c r="I102" s="16" t="s">
        <v>49</v>
      </c>
      <c r="J102" s="16" t="s">
        <v>50</v>
      </c>
      <c r="K102" s="16" t="s">
        <v>51</v>
      </c>
      <c r="L102" s="19" t="n">
        <v>3.03</v>
      </c>
      <c r="M102" s="20" t="n">
        <v>66</v>
      </c>
      <c r="N102" s="20" t="n">
        <v>2</v>
      </c>
      <c r="O102" s="21" t="s">
        <v>52</v>
      </c>
      <c r="P102" s="19" t="n">
        <v>18.22</v>
      </c>
      <c r="Q102" s="22" t="n">
        <v>45.09</v>
      </c>
      <c r="R102" s="19" t="n">
        <v>17.17</v>
      </c>
      <c r="S102" s="22" t="n">
        <v>37.28</v>
      </c>
      <c r="T102" s="22" t="n">
        <v>44.8</v>
      </c>
      <c r="U102" s="23" t="n">
        <v>-0.386</v>
      </c>
      <c r="V102" s="23" t="n">
        <v>0.05</v>
      </c>
      <c r="W102" s="23" t="n">
        <v>-0.291</v>
      </c>
      <c r="X102" s="23"/>
      <c r="Y102" s="23"/>
      <c r="Z102" s="19" t="n">
        <v>3.435984971</v>
      </c>
      <c r="AA102" s="19" t="n">
        <v>35.94547835</v>
      </c>
      <c r="AB102" s="19" t="n">
        <v>13.79257168</v>
      </c>
      <c r="AC102" s="22" t="n">
        <v>34.38853643</v>
      </c>
      <c r="AD102" s="20"/>
      <c r="AE102" s="20"/>
      <c r="AF102" s="23"/>
      <c r="AG102" s="23"/>
      <c r="AH102" s="22"/>
      <c r="AI102" s="24"/>
      <c r="AL102" s="25" t="str">
        <f aca="false">IF(ISNUMBER(SEARCH("*bifacial*", C102)), "Y", "N")</f>
        <v>Y</v>
      </c>
    </row>
    <row r="103" customFormat="false" ht="55.2" hidden="false" customHeight="false" outlineLevel="0" collapsed="false">
      <c r="A103" s="15" t="s">
        <v>138</v>
      </c>
      <c r="B103" s="26" t="s">
        <v>251</v>
      </c>
      <c r="C103" s="15" t="s">
        <v>252</v>
      </c>
      <c r="D103" s="16" t="s">
        <v>48</v>
      </c>
      <c r="E103" s="17" t="n">
        <v>645</v>
      </c>
      <c r="F103" s="18" t="n">
        <f aca="false">IF(E103="","",ROUND(E103*(1+(U103/100)*((20+1.389*(T103-20)*(0.9-(E103/1000/L103)))-25)),1))</f>
        <v>598.5</v>
      </c>
      <c r="G103" s="15" t="s">
        <v>141</v>
      </c>
      <c r="H103" s="16" t="s">
        <v>49</v>
      </c>
      <c r="I103" s="16" t="s">
        <v>49</v>
      </c>
      <c r="J103" s="16" t="s">
        <v>50</v>
      </c>
      <c r="K103" s="16" t="s">
        <v>51</v>
      </c>
      <c r="L103" s="19" t="n">
        <v>3.03</v>
      </c>
      <c r="M103" s="20" t="n">
        <v>66</v>
      </c>
      <c r="N103" s="20" t="n">
        <v>2</v>
      </c>
      <c r="O103" s="21" t="s">
        <v>52</v>
      </c>
      <c r="P103" s="19" t="n">
        <v>18.27</v>
      </c>
      <c r="Q103" s="22" t="n">
        <v>45.29</v>
      </c>
      <c r="R103" s="19" t="n">
        <v>17.21</v>
      </c>
      <c r="S103" s="22" t="n">
        <v>37.48</v>
      </c>
      <c r="T103" s="22" t="n">
        <v>44.8</v>
      </c>
      <c r="U103" s="23" t="n">
        <v>-0.386</v>
      </c>
      <c r="V103" s="23" t="n">
        <v>0.05</v>
      </c>
      <c r="W103" s="23" t="n">
        <v>-0.291</v>
      </c>
      <c r="X103" s="23"/>
      <c r="Y103" s="23"/>
      <c r="Z103" s="19" t="n">
        <v>3.443989595</v>
      </c>
      <c r="AA103" s="19" t="n">
        <v>36.1383189</v>
      </c>
      <c r="AB103" s="19" t="n">
        <v>13.82470347</v>
      </c>
      <c r="AC103" s="22" t="n">
        <v>34.57302429</v>
      </c>
      <c r="AD103" s="20"/>
      <c r="AE103" s="20"/>
      <c r="AF103" s="23"/>
      <c r="AG103" s="23"/>
      <c r="AH103" s="22"/>
      <c r="AI103" s="24"/>
      <c r="AL103" s="25" t="str">
        <f aca="false">IF(ISNUMBER(SEARCH("*bifacial*", C103)), "Y", "N")</f>
        <v>Y</v>
      </c>
    </row>
    <row r="104" customFormat="false" ht="55.2" hidden="false" customHeight="false" outlineLevel="0" collapsed="false">
      <c r="A104" s="15" t="s">
        <v>138</v>
      </c>
      <c r="B104" s="26" t="s">
        <v>253</v>
      </c>
      <c r="C104" s="15" t="s">
        <v>254</v>
      </c>
      <c r="D104" s="16" t="s">
        <v>48</v>
      </c>
      <c r="E104" s="17" t="n">
        <v>645</v>
      </c>
      <c r="F104" s="18" t="n">
        <f aca="false">IF(E104="","",ROUND(E104*(1+(U104/100)*((20+1.389*(T104-20)*(0.9-(E104/1000/L104)))-25)),1))</f>
        <v>597.2</v>
      </c>
      <c r="G104" s="15" t="s">
        <v>141</v>
      </c>
      <c r="H104" s="16" t="s">
        <v>49</v>
      </c>
      <c r="I104" s="16" t="s">
        <v>49</v>
      </c>
      <c r="J104" s="16" t="s">
        <v>50</v>
      </c>
      <c r="K104" s="16" t="s">
        <v>51</v>
      </c>
      <c r="L104" s="19" t="n">
        <v>3.02</v>
      </c>
      <c r="M104" s="20" t="n">
        <v>66</v>
      </c>
      <c r="N104" s="20" t="n">
        <v>2</v>
      </c>
      <c r="O104" s="21" t="s">
        <v>52</v>
      </c>
      <c r="P104" s="19" t="n">
        <v>18.38</v>
      </c>
      <c r="Q104" s="22" t="n">
        <v>45.08</v>
      </c>
      <c r="R104" s="19" t="n">
        <v>17.32</v>
      </c>
      <c r="S104" s="22" t="n">
        <v>37.25</v>
      </c>
      <c r="T104" s="22" t="n">
        <v>45.4</v>
      </c>
      <c r="U104" s="23" t="n">
        <v>-0.386</v>
      </c>
      <c r="V104" s="23" t="n">
        <v>0.05</v>
      </c>
      <c r="W104" s="23" t="n">
        <v>-0.291</v>
      </c>
      <c r="X104" s="23"/>
      <c r="Y104" s="23"/>
      <c r="Z104" s="19" t="n">
        <v>3.443156447</v>
      </c>
      <c r="AA104" s="19" t="n">
        <v>36.05721268</v>
      </c>
      <c r="AB104" s="19" t="n">
        <v>13.77461089</v>
      </c>
      <c r="AC104" s="22" t="n">
        <v>34.34873184</v>
      </c>
      <c r="AD104" s="20"/>
      <c r="AE104" s="20"/>
      <c r="AF104" s="23"/>
      <c r="AG104" s="23"/>
      <c r="AH104" s="22"/>
      <c r="AI104" s="24"/>
      <c r="AL104" s="25" t="str">
        <f aca="false">IF(ISNUMBER(SEARCH("*bifacial*", C104)), "Y", "N")</f>
        <v>N</v>
      </c>
    </row>
    <row r="105" customFormat="false" ht="55.2" hidden="false" customHeight="false" outlineLevel="0" collapsed="false">
      <c r="A105" s="15" t="s">
        <v>138</v>
      </c>
      <c r="B105" s="26" t="s">
        <v>255</v>
      </c>
      <c r="C105" s="15" t="s">
        <v>256</v>
      </c>
      <c r="D105" s="16" t="s">
        <v>48</v>
      </c>
      <c r="E105" s="17" t="n">
        <v>650</v>
      </c>
      <c r="F105" s="18" t="n">
        <f aca="false">IF(E105="","",ROUND(E105*(1+(U105/100)*((20+1.389*(T105-20)*(0.9-(E105/1000/L105)))-25)),1))</f>
        <v>603.3</v>
      </c>
      <c r="G105" s="15" t="s">
        <v>141</v>
      </c>
      <c r="H105" s="16" t="s">
        <v>49</v>
      </c>
      <c r="I105" s="16" t="s">
        <v>49</v>
      </c>
      <c r="J105" s="16" t="s">
        <v>50</v>
      </c>
      <c r="K105" s="16" t="s">
        <v>51</v>
      </c>
      <c r="L105" s="19" t="n">
        <v>3.03</v>
      </c>
      <c r="M105" s="20" t="n">
        <v>66</v>
      </c>
      <c r="N105" s="20" t="n">
        <v>2</v>
      </c>
      <c r="O105" s="21" t="s">
        <v>52</v>
      </c>
      <c r="P105" s="19" t="n">
        <v>18.32</v>
      </c>
      <c r="Q105" s="22" t="n">
        <v>45.49</v>
      </c>
      <c r="R105" s="19" t="n">
        <v>17.26</v>
      </c>
      <c r="S105" s="22" t="n">
        <v>37.68</v>
      </c>
      <c r="T105" s="22" t="n">
        <v>44.8</v>
      </c>
      <c r="U105" s="23" t="n">
        <v>-0.386</v>
      </c>
      <c r="V105" s="23" t="n">
        <v>0.05</v>
      </c>
      <c r="W105" s="23" t="n">
        <v>-0.291</v>
      </c>
      <c r="X105" s="23"/>
      <c r="Y105" s="23"/>
      <c r="Z105" s="19" t="n">
        <v>3.453995376</v>
      </c>
      <c r="AA105" s="19" t="n">
        <v>36.33115945</v>
      </c>
      <c r="AB105" s="19" t="n">
        <v>13.86486821</v>
      </c>
      <c r="AC105" s="22" t="n">
        <v>34.75751214</v>
      </c>
      <c r="AD105" s="20"/>
      <c r="AE105" s="20"/>
      <c r="AF105" s="23"/>
      <c r="AG105" s="23"/>
      <c r="AH105" s="22"/>
      <c r="AI105" s="24"/>
      <c r="AL105" s="25" t="str">
        <f aca="false">IF(ISNUMBER(SEARCH("*bifacial*", C105)), "Y", "N")</f>
        <v>Y</v>
      </c>
    </row>
    <row r="106" customFormat="false" ht="55.2" hidden="false" customHeight="false" outlineLevel="0" collapsed="false">
      <c r="A106" s="15" t="s">
        <v>138</v>
      </c>
      <c r="B106" s="26" t="s">
        <v>257</v>
      </c>
      <c r="C106" s="15" t="s">
        <v>258</v>
      </c>
      <c r="D106" s="16" t="s">
        <v>48</v>
      </c>
      <c r="E106" s="17" t="n">
        <v>650</v>
      </c>
      <c r="F106" s="18" t="n">
        <f aca="false">IF(E106="","",ROUND(E106*(1+(U106/100)*((20+1.389*(T106-20)*(0.9-(E106/1000/L106)))-25)),1))</f>
        <v>601.9</v>
      </c>
      <c r="G106" s="15" t="s">
        <v>141</v>
      </c>
      <c r="H106" s="16" t="s">
        <v>49</v>
      </c>
      <c r="I106" s="16" t="s">
        <v>49</v>
      </c>
      <c r="J106" s="16" t="s">
        <v>50</v>
      </c>
      <c r="K106" s="16" t="s">
        <v>51</v>
      </c>
      <c r="L106" s="19" t="n">
        <v>3.02</v>
      </c>
      <c r="M106" s="20" t="n">
        <v>66</v>
      </c>
      <c r="N106" s="20" t="n">
        <v>2</v>
      </c>
      <c r="O106" s="21" t="s">
        <v>52</v>
      </c>
      <c r="P106" s="19" t="n">
        <v>18.43</v>
      </c>
      <c r="Q106" s="22" t="n">
        <v>45.28</v>
      </c>
      <c r="R106" s="19" t="n">
        <v>17.36</v>
      </c>
      <c r="S106" s="22" t="n">
        <v>37.45</v>
      </c>
      <c r="T106" s="22" t="n">
        <v>45.4</v>
      </c>
      <c r="U106" s="23" t="n">
        <v>-0.386</v>
      </c>
      <c r="V106" s="23" t="n">
        <v>0.05</v>
      </c>
      <c r="W106" s="23" t="n">
        <v>-0.291</v>
      </c>
      <c r="X106" s="23"/>
      <c r="Y106" s="23"/>
      <c r="Z106" s="19" t="n">
        <v>3.451108309</v>
      </c>
      <c r="AA106" s="19" t="n">
        <v>36.25080845</v>
      </c>
      <c r="AB106" s="19" t="n">
        <v>13.80642292</v>
      </c>
      <c r="AC106" s="22" t="n">
        <v>34.53315456</v>
      </c>
      <c r="AD106" s="20"/>
      <c r="AE106" s="20"/>
      <c r="AF106" s="23"/>
      <c r="AG106" s="23"/>
      <c r="AH106" s="22"/>
      <c r="AI106" s="24"/>
      <c r="AL106" s="25" t="str">
        <f aca="false">IF(ISNUMBER(SEARCH("*bifacial*", C106)), "Y", "N")</f>
        <v>N</v>
      </c>
    </row>
    <row r="107" customFormat="false" ht="55.2" hidden="false" customHeight="false" outlineLevel="0" collapsed="false">
      <c r="A107" s="15" t="s">
        <v>138</v>
      </c>
      <c r="B107" s="26" t="s">
        <v>259</v>
      </c>
      <c r="C107" s="15" t="s">
        <v>260</v>
      </c>
      <c r="D107" s="16" t="s">
        <v>48</v>
      </c>
      <c r="E107" s="17" t="n">
        <v>655</v>
      </c>
      <c r="F107" s="18" t="n">
        <f aca="false">IF(E107="","",ROUND(E107*(1+(U107/100)*((20+1.389*(T107-20)*(0.9-(E107/1000/L107)))-25)),1))</f>
        <v>608.1</v>
      </c>
      <c r="G107" s="15" t="s">
        <v>141</v>
      </c>
      <c r="H107" s="16" t="s">
        <v>49</v>
      </c>
      <c r="I107" s="16" t="s">
        <v>49</v>
      </c>
      <c r="J107" s="16" t="s">
        <v>50</v>
      </c>
      <c r="K107" s="16" t="s">
        <v>51</v>
      </c>
      <c r="L107" s="19" t="n">
        <v>3.03</v>
      </c>
      <c r="M107" s="20" t="n">
        <v>66</v>
      </c>
      <c r="N107" s="20" t="n">
        <v>2</v>
      </c>
      <c r="O107" s="21" t="s">
        <v>52</v>
      </c>
      <c r="P107" s="19" t="n">
        <v>18.37</v>
      </c>
      <c r="Q107" s="22" t="n">
        <v>45.69</v>
      </c>
      <c r="R107" s="19" t="n">
        <v>17.3</v>
      </c>
      <c r="S107" s="22" t="n">
        <v>37.88</v>
      </c>
      <c r="T107" s="22" t="n">
        <v>44.8</v>
      </c>
      <c r="U107" s="23" t="n">
        <v>-0.386</v>
      </c>
      <c r="V107" s="23" t="n">
        <v>0.05</v>
      </c>
      <c r="W107" s="23" t="n">
        <v>-0.291</v>
      </c>
      <c r="X107" s="23"/>
      <c r="Y107" s="23"/>
      <c r="Z107" s="19" t="n">
        <v>3.462</v>
      </c>
      <c r="AA107" s="19" t="n">
        <v>36.524</v>
      </c>
      <c r="AB107" s="19" t="n">
        <v>13.897</v>
      </c>
      <c r="AC107" s="22" t="n">
        <v>34.942</v>
      </c>
      <c r="AD107" s="20"/>
      <c r="AE107" s="20"/>
      <c r="AF107" s="23"/>
      <c r="AG107" s="23"/>
      <c r="AH107" s="22"/>
      <c r="AI107" s="24"/>
      <c r="AL107" s="25" t="str">
        <f aca="false">IF(ISNUMBER(SEARCH("*bifacial*", C107)), "Y", "N")</f>
        <v>Y</v>
      </c>
    </row>
    <row r="108" customFormat="false" ht="55.2" hidden="false" customHeight="false" outlineLevel="0" collapsed="false">
      <c r="A108" s="15" t="s">
        <v>138</v>
      </c>
      <c r="B108" s="26" t="s">
        <v>261</v>
      </c>
      <c r="C108" s="15" t="s">
        <v>262</v>
      </c>
      <c r="D108" s="16" t="s">
        <v>48</v>
      </c>
      <c r="E108" s="17" t="n">
        <v>655</v>
      </c>
      <c r="F108" s="18" t="n">
        <f aca="false">IF(E108="","",ROUND(E108*(1+(U108/100)*((20+1.389*(T108-20)*(0.9-(E108/1000/L108)))-25)),1))</f>
        <v>606.7</v>
      </c>
      <c r="G108" s="15" t="s">
        <v>141</v>
      </c>
      <c r="H108" s="16" t="s">
        <v>49</v>
      </c>
      <c r="I108" s="16" t="s">
        <v>49</v>
      </c>
      <c r="J108" s="16" t="s">
        <v>50</v>
      </c>
      <c r="K108" s="16" t="s">
        <v>51</v>
      </c>
      <c r="L108" s="19" t="n">
        <v>3.02</v>
      </c>
      <c r="M108" s="20" t="n">
        <v>66</v>
      </c>
      <c r="N108" s="20" t="n">
        <v>2</v>
      </c>
      <c r="O108" s="21" t="s">
        <v>52</v>
      </c>
      <c r="P108" s="19" t="n">
        <v>18.48</v>
      </c>
      <c r="Q108" s="22" t="n">
        <v>45.48</v>
      </c>
      <c r="R108" s="19" t="n">
        <v>17.41</v>
      </c>
      <c r="S108" s="22" t="n">
        <v>37.65</v>
      </c>
      <c r="T108" s="22" t="n">
        <v>45.4</v>
      </c>
      <c r="U108" s="23" t="n">
        <v>-0.386</v>
      </c>
      <c r="V108" s="23" t="n">
        <v>0.05</v>
      </c>
      <c r="W108" s="23" t="n">
        <v>-0.291</v>
      </c>
      <c r="X108" s="23"/>
      <c r="Y108" s="23"/>
      <c r="Z108" s="19" t="n">
        <v>3.461048138</v>
      </c>
      <c r="AA108" s="19" t="n">
        <v>36.44440423</v>
      </c>
      <c r="AB108" s="19" t="n">
        <v>13.84618797</v>
      </c>
      <c r="AC108" s="22" t="n">
        <v>34.71757728</v>
      </c>
      <c r="AD108" s="20"/>
      <c r="AE108" s="20"/>
      <c r="AF108" s="23"/>
      <c r="AG108" s="23"/>
      <c r="AH108" s="22"/>
      <c r="AI108" s="24"/>
      <c r="AL108" s="25" t="str">
        <f aca="false">IF(ISNUMBER(SEARCH("*bifacial*", C108)), "Y", "N")</f>
        <v>N</v>
      </c>
    </row>
    <row r="109" customFormat="false" ht="28.35" hidden="false" customHeight="false" outlineLevel="0" collapsed="false">
      <c r="A109" s="15" t="s">
        <v>138</v>
      </c>
      <c r="B109" s="26" t="s">
        <v>263</v>
      </c>
      <c r="C109" s="15" t="s">
        <v>264</v>
      </c>
      <c r="D109" s="16" t="s">
        <v>48</v>
      </c>
      <c r="E109" s="17" t="n">
        <v>655</v>
      </c>
      <c r="F109" s="18" t="n">
        <f aca="false">IF(E109="","",ROUND(E109*(1+(U109/100)*((20+1.389*(T109-20)*(0.9-(E109/1000/L109)))-25)),1))</f>
        <v>619</v>
      </c>
      <c r="G109" s="15"/>
      <c r="H109" s="16" t="s">
        <v>49</v>
      </c>
      <c r="I109" s="16" t="s">
        <v>49</v>
      </c>
      <c r="J109" s="21" t="s">
        <v>50</v>
      </c>
      <c r="K109" s="21" t="s">
        <v>51</v>
      </c>
      <c r="L109" s="19" t="n">
        <v>3.11</v>
      </c>
      <c r="M109" s="20" t="n">
        <v>66</v>
      </c>
      <c r="N109" s="20" t="n">
        <v>2</v>
      </c>
      <c r="O109" s="21" t="s">
        <v>52</v>
      </c>
      <c r="P109" s="19" t="n">
        <v>17.54</v>
      </c>
      <c r="Q109" s="22" t="n">
        <v>46.56</v>
      </c>
      <c r="R109" s="19" t="n">
        <v>16.95</v>
      </c>
      <c r="S109" s="22" t="n">
        <v>38.64</v>
      </c>
      <c r="T109" s="22" t="n">
        <v>44.6</v>
      </c>
      <c r="U109" s="23" t="n">
        <v>-0.296</v>
      </c>
      <c r="V109" s="23" t="n">
        <v>0.036</v>
      </c>
      <c r="W109" s="23" t="n">
        <v>-0.236</v>
      </c>
      <c r="X109" s="23"/>
      <c r="Y109" s="23"/>
      <c r="Z109" s="19" t="n">
        <v>3.353367407</v>
      </c>
      <c r="AA109" s="19" t="n">
        <v>38.35074297</v>
      </c>
      <c r="AB109" s="19" t="n">
        <v>13.56495035</v>
      </c>
      <c r="AC109" s="22" t="n">
        <v>36.21241288</v>
      </c>
      <c r="AD109" s="20"/>
      <c r="AE109" s="20"/>
      <c r="AF109" s="23"/>
      <c r="AG109" s="23"/>
      <c r="AH109" s="22"/>
      <c r="AI109" s="24"/>
      <c r="AL109" s="25" t="str">
        <f aca="false">IF(ISNUMBER(SEARCH("*bifacial*", C109)), "Y", "N")</f>
        <v>Y</v>
      </c>
    </row>
    <row r="110" customFormat="false" ht="28.35" hidden="false" customHeight="false" outlineLevel="0" collapsed="false">
      <c r="A110" s="15" t="s">
        <v>138</v>
      </c>
      <c r="B110" s="26" t="s">
        <v>265</v>
      </c>
      <c r="C110" s="15" t="s">
        <v>266</v>
      </c>
      <c r="D110" s="16" t="s">
        <v>48</v>
      </c>
      <c r="E110" s="17" t="n">
        <v>655</v>
      </c>
      <c r="F110" s="18" t="n">
        <f aca="false">IF(E110="","",ROUND(E110*(1+(U110/100)*((20+1.389*(T110-20)*(0.9-(E110/1000/L110)))-25)),1))</f>
        <v>617.4</v>
      </c>
      <c r="G110" s="15"/>
      <c r="H110" s="16" t="s">
        <v>49</v>
      </c>
      <c r="I110" s="16" t="s">
        <v>49</v>
      </c>
      <c r="J110" s="21" t="s">
        <v>50</v>
      </c>
      <c r="K110" s="21" t="s">
        <v>51</v>
      </c>
      <c r="L110" s="19" t="n">
        <v>3.11</v>
      </c>
      <c r="M110" s="20" t="n">
        <v>66</v>
      </c>
      <c r="N110" s="20" t="n">
        <v>2</v>
      </c>
      <c r="O110" s="21" t="s">
        <v>52</v>
      </c>
      <c r="P110" s="19" t="n">
        <v>17.64</v>
      </c>
      <c r="Q110" s="22" t="n">
        <v>46.36</v>
      </c>
      <c r="R110" s="19" t="n">
        <v>17.03</v>
      </c>
      <c r="S110" s="22" t="n">
        <v>38.47</v>
      </c>
      <c r="T110" s="22" t="n">
        <v>45</v>
      </c>
      <c r="U110" s="23" t="n">
        <v>-0.303</v>
      </c>
      <c r="V110" s="23" t="n">
        <v>0.039</v>
      </c>
      <c r="W110" s="23" t="n">
        <v>-0.241</v>
      </c>
      <c r="X110" s="23"/>
      <c r="Y110" s="23"/>
      <c r="Z110" s="19" t="n">
        <v>3.316577596</v>
      </c>
      <c r="AA110" s="19" t="n">
        <v>38.7495295</v>
      </c>
      <c r="AB110" s="19" t="n">
        <v>13.44217445</v>
      </c>
      <c r="AC110" s="22" t="n">
        <v>36.29026462</v>
      </c>
      <c r="AD110" s="20"/>
      <c r="AE110" s="20"/>
      <c r="AF110" s="23"/>
      <c r="AG110" s="23"/>
      <c r="AH110" s="22"/>
      <c r="AI110" s="24"/>
      <c r="AL110" s="25" t="str">
        <f aca="false">IF(ISNUMBER(SEARCH("*bifacial*", C110)), "Y", "N")</f>
        <v>N</v>
      </c>
    </row>
    <row r="111" customFormat="false" ht="55.2" hidden="false" customHeight="false" outlineLevel="0" collapsed="false">
      <c r="A111" s="15" t="s">
        <v>138</v>
      </c>
      <c r="B111" s="26" t="s">
        <v>267</v>
      </c>
      <c r="C111" s="15" t="s">
        <v>268</v>
      </c>
      <c r="D111" s="16" t="s">
        <v>48</v>
      </c>
      <c r="E111" s="17" t="n">
        <v>660</v>
      </c>
      <c r="F111" s="18" t="n">
        <f aca="false">IF(E111="","",ROUND(E111*(1+(U111/100)*((20+1.389*(T111-20)*(0.9-(E111/1000/L111)))-25)),1))</f>
        <v>612.9</v>
      </c>
      <c r="G111" s="15" t="s">
        <v>141</v>
      </c>
      <c r="H111" s="16" t="s">
        <v>49</v>
      </c>
      <c r="I111" s="16" t="s">
        <v>49</v>
      </c>
      <c r="J111" s="16" t="s">
        <v>50</v>
      </c>
      <c r="K111" s="16" t="s">
        <v>51</v>
      </c>
      <c r="L111" s="19" t="n">
        <v>3.03</v>
      </c>
      <c r="M111" s="20" t="n">
        <v>66</v>
      </c>
      <c r="N111" s="20" t="n">
        <v>2</v>
      </c>
      <c r="O111" s="21" t="s">
        <v>52</v>
      </c>
      <c r="P111" s="19" t="n">
        <v>18.42</v>
      </c>
      <c r="Q111" s="22" t="n">
        <v>45.89</v>
      </c>
      <c r="R111" s="19" t="n">
        <v>17.34</v>
      </c>
      <c r="S111" s="22" t="n">
        <v>38.08</v>
      </c>
      <c r="T111" s="22" t="n">
        <v>44.8</v>
      </c>
      <c r="U111" s="23" t="n">
        <v>-0.386</v>
      </c>
      <c r="V111" s="23" t="n">
        <v>0.05</v>
      </c>
      <c r="W111" s="23" t="n">
        <v>-0.291</v>
      </c>
      <c r="X111" s="23"/>
      <c r="Y111" s="23"/>
      <c r="Z111" s="19" t="n">
        <v>3.470004624</v>
      </c>
      <c r="AA111" s="19" t="n">
        <v>36.71684055</v>
      </c>
      <c r="AB111" s="19" t="n">
        <v>13.92913179</v>
      </c>
      <c r="AC111" s="22" t="n">
        <v>35.12648786</v>
      </c>
      <c r="AD111" s="20"/>
      <c r="AE111" s="20"/>
      <c r="AF111" s="23"/>
      <c r="AG111" s="23"/>
      <c r="AH111" s="22"/>
      <c r="AI111" s="24"/>
      <c r="AL111" s="25" t="str">
        <f aca="false">IF(ISNUMBER(SEARCH("*bifacial*", C111)), "Y", "N")</f>
        <v>Y</v>
      </c>
    </row>
    <row r="112" customFormat="false" ht="55.2" hidden="false" customHeight="false" outlineLevel="0" collapsed="false">
      <c r="A112" s="15" t="s">
        <v>138</v>
      </c>
      <c r="B112" s="26" t="s">
        <v>269</v>
      </c>
      <c r="C112" s="15" t="s">
        <v>270</v>
      </c>
      <c r="D112" s="16" t="s">
        <v>48</v>
      </c>
      <c r="E112" s="17" t="n">
        <v>660</v>
      </c>
      <c r="F112" s="18" t="n">
        <f aca="false">IF(E112="","",ROUND(E112*(1+(U112/100)*((20+1.389*(T112-20)*(0.9-(E112/1000/L112)))-25)),1))</f>
        <v>611.5</v>
      </c>
      <c r="G112" s="15" t="s">
        <v>141</v>
      </c>
      <c r="H112" s="16" t="s">
        <v>49</v>
      </c>
      <c r="I112" s="16" t="s">
        <v>49</v>
      </c>
      <c r="J112" s="16" t="s">
        <v>50</v>
      </c>
      <c r="K112" s="16" t="s">
        <v>51</v>
      </c>
      <c r="L112" s="19" t="n">
        <v>3.02</v>
      </c>
      <c r="M112" s="20" t="n">
        <v>66</v>
      </c>
      <c r="N112" s="20" t="n">
        <v>2</v>
      </c>
      <c r="O112" s="21" t="s">
        <v>52</v>
      </c>
      <c r="P112" s="19" t="n">
        <v>18.53</v>
      </c>
      <c r="Q112" s="22" t="n">
        <v>45.68</v>
      </c>
      <c r="R112" s="19" t="n">
        <v>17.45</v>
      </c>
      <c r="S112" s="22" t="n">
        <v>37.85</v>
      </c>
      <c r="T112" s="22" t="n">
        <v>45.4</v>
      </c>
      <c r="U112" s="23" t="n">
        <v>-0.386</v>
      </c>
      <c r="V112" s="23" t="n">
        <v>0.05</v>
      </c>
      <c r="W112" s="23" t="n">
        <v>-0.291</v>
      </c>
      <c r="X112" s="23"/>
      <c r="Y112" s="23"/>
      <c r="Z112" s="19" t="n">
        <v>3.469</v>
      </c>
      <c r="AA112" s="19" t="n">
        <v>36.638</v>
      </c>
      <c r="AB112" s="19" t="n">
        <v>13.878</v>
      </c>
      <c r="AC112" s="22" t="n">
        <v>34.902</v>
      </c>
      <c r="AD112" s="20"/>
      <c r="AE112" s="20"/>
      <c r="AF112" s="23"/>
      <c r="AG112" s="23"/>
      <c r="AH112" s="22"/>
      <c r="AI112" s="24"/>
      <c r="AL112" s="25" t="str">
        <f aca="false">IF(ISNUMBER(SEARCH("*bifacial*", C112)), "Y", "N")</f>
        <v>N</v>
      </c>
    </row>
    <row r="113" customFormat="false" ht="28.35" hidden="false" customHeight="false" outlineLevel="0" collapsed="false">
      <c r="A113" s="15" t="s">
        <v>138</v>
      </c>
      <c r="B113" s="26" t="s">
        <v>271</v>
      </c>
      <c r="C113" s="15" t="s">
        <v>272</v>
      </c>
      <c r="D113" s="16" t="s">
        <v>48</v>
      </c>
      <c r="E113" s="17" t="n">
        <v>660</v>
      </c>
      <c r="F113" s="18" t="n">
        <f aca="false">IF(E113="","",ROUND(E113*(1+(U113/100)*((20+1.389*(T113-20)*(0.9-(E113/1000/L113)))-25)),1))</f>
        <v>623.9</v>
      </c>
      <c r="G113" s="15"/>
      <c r="H113" s="16" t="s">
        <v>49</v>
      </c>
      <c r="I113" s="16" t="s">
        <v>49</v>
      </c>
      <c r="J113" s="21" t="s">
        <v>50</v>
      </c>
      <c r="K113" s="21" t="s">
        <v>51</v>
      </c>
      <c r="L113" s="19" t="n">
        <v>3.11</v>
      </c>
      <c r="M113" s="20" t="n">
        <v>66</v>
      </c>
      <c r="N113" s="20" t="n">
        <v>2</v>
      </c>
      <c r="O113" s="21" t="s">
        <v>52</v>
      </c>
      <c r="P113" s="19" t="n">
        <v>17.62</v>
      </c>
      <c r="Q113" s="22" t="n">
        <v>46.76</v>
      </c>
      <c r="R113" s="19" t="n">
        <v>17.01</v>
      </c>
      <c r="S113" s="22" t="n">
        <v>38.8</v>
      </c>
      <c r="T113" s="22" t="n">
        <v>44.6</v>
      </c>
      <c r="U113" s="23" t="n">
        <v>-0.296</v>
      </c>
      <c r="V113" s="23" t="n">
        <v>0.036</v>
      </c>
      <c r="W113" s="23" t="n">
        <v>-0.236</v>
      </c>
      <c r="X113" s="23"/>
      <c r="Y113" s="23"/>
      <c r="Z113" s="19" t="n">
        <v>3.365237734</v>
      </c>
      <c r="AA113" s="19" t="n">
        <v>38.50954522</v>
      </c>
      <c r="AB113" s="19" t="n">
        <v>13.61296787</v>
      </c>
      <c r="AC113" s="22" t="n">
        <v>36.36236076</v>
      </c>
      <c r="AD113" s="20"/>
      <c r="AE113" s="20"/>
      <c r="AF113" s="23"/>
      <c r="AG113" s="23"/>
      <c r="AH113" s="22"/>
      <c r="AI113" s="24"/>
      <c r="AL113" s="25" t="str">
        <f aca="false">IF(ISNUMBER(SEARCH("*bifacial*", C113)), "Y", "N")</f>
        <v>Y</v>
      </c>
    </row>
    <row r="114" customFormat="false" ht="28.35" hidden="false" customHeight="false" outlineLevel="0" collapsed="false">
      <c r="A114" s="15" t="s">
        <v>138</v>
      </c>
      <c r="B114" s="26" t="s">
        <v>273</v>
      </c>
      <c r="C114" s="15" t="s">
        <v>274</v>
      </c>
      <c r="D114" s="16" t="s">
        <v>48</v>
      </c>
      <c r="E114" s="17" t="n">
        <v>660</v>
      </c>
      <c r="F114" s="18" t="n">
        <f aca="false">IF(E114="","",ROUND(E114*(1+(U114/100)*((20+1.389*(T114-20)*(0.9-(E114/1000/L114)))-25)),1))</f>
        <v>622.2</v>
      </c>
      <c r="G114" s="15"/>
      <c r="H114" s="16" t="s">
        <v>49</v>
      </c>
      <c r="I114" s="16" t="s">
        <v>49</v>
      </c>
      <c r="J114" s="21" t="s">
        <v>50</v>
      </c>
      <c r="K114" s="21" t="s">
        <v>51</v>
      </c>
      <c r="L114" s="19" t="n">
        <v>3.11</v>
      </c>
      <c r="M114" s="20" t="n">
        <v>66</v>
      </c>
      <c r="N114" s="20" t="n">
        <v>2</v>
      </c>
      <c r="O114" s="21" t="s">
        <v>52</v>
      </c>
      <c r="P114" s="19" t="n">
        <v>17.72</v>
      </c>
      <c r="Q114" s="22" t="n">
        <v>46.56</v>
      </c>
      <c r="R114" s="19" t="n">
        <v>17.08</v>
      </c>
      <c r="S114" s="22" t="n">
        <v>38.64</v>
      </c>
      <c r="T114" s="22" t="n">
        <v>45</v>
      </c>
      <c r="U114" s="23" t="n">
        <v>-0.303</v>
      </c>
      <c r="V114" s="23" t="n">
        <v>0.039</v>
      </c>
      <c r="W114" s="23" t="n">
        <v>-0.241</v>
      </c>
      <c r="X114" s="23"/>
      <c r="Y114" s="23"/>
      <c r="Z114" s="19" t="n">
        <v>3.326315053</v>
      </c>
      <c r="AA114" s="19" t="n">
        <v>38.92076475</v>
      </c>
      <c r="AB114" s="19" t="n">
        <v>13.48164061</v>
      </c>
      <c r="AC114" s="22" t="n">
        <v>36.45063231</v>
      </c>
      <c r="AD114" s="20"/>
      <c r="AE114" s="20"/>
      <c r="AF114" s="23"/>
      <c r="AG114" s="23"/>
      <c r="AH114" s="22"/>
      <c r="AI114" s="24"/>
      <c r="AL114" s="25" t="str">
        <f aca="false">IF(ISNUMBER(SEARCH("*bifacial*", C114)), "Y", "N")</f>
        <v>N</v>
      </c>
    </row>
    <row r="115" customFormat="false" ht="55.2" hidden="false" customHeight="false" outlineLevel="0" collapsed="false">
      <c r="A115" s="15" t="s">
        <v>138</v>
      </c>
      <c r="B115" s="26" t="s">
        <v>275</v>
      </c>
      <c r="C115" s="15" t="s">
        <v>276</v>
      </c>
      <c r="D115" s="16" t="s">
        <v>48</v>
      </c>
      <c r="E115" s="17" t="n">
        <v>665</v>
      </c>
      <c r="F115" s="18" t="n">
        <f aca="false">IF(E115="","",ROUND(E115*(1+(U115/100)*((20+1.389*(T115-20)*(0.9-(E115/1000/L115)))-25)),1))</f>
        <v>617.7</v>
      </c>
      <c r="G115" s="15" t="s">
        <v>141</v>
      </c>
      <c r="H115" s="16" t="s">
        <v>49</v>
      </c>
      <c r="I115" s="16" t="s">
        <v>49</v>
      </c>
      <c r="J115" s="16" t="s">
        <v>50</v>
      </c>
      <c r="K115" s="16" t="s">
        <v>51</v>
      </c>
      <c r="L115" s="19" t="n">
        <v>3.03</v>
      </c>
      <c r="M115" s="20" t="n">
        <v>66</v>
      </c>
      <c r="N115" s="20" t="n">
        <v>2</v>
      </c>
      <c r="O115" s="21" t="s">
        <v>52</v>
      </c>
      <c r="P115" s="19" t="n">
        <v>18.47</v>
      </c>
      <c r="Q115" s="22" t="n">
        <v>46.09</v>
      </c>
      <c r="R115" s="19" t="n">
        <v>17.38</v>
      </c>
      <c r="S115" s="22" t="n">
        <v>38.28</v>
      </c>
      <c r="T115" s="22" t="n">
        <v>44.8</v>
      </c>
      <c r="U115" s="23" t="n">
        <v>-0.386</v>
      </c>
      <c r="V115" s="23" t="n">
        <v>0.05</v>
      </c>
      <c r="W115" s="23" t="n">
        <v>-0.291</v>
      </c>
      <c r="X115" s="23"/>
      <c r="Y115" s="23"/>
      <c r="Z115" s="19" t="n">
        <v>3.478009249</v>
      </c>
      <c r="AA115" s="19" t="n">
        <v>36.9096811</v>
      </c>
      <c r="AB115" s="19" t="n">
        <v>13.96126358</v>
      </c>
      <c r="AC115" s="22" t="n">
        <v>35.31097571</v>
      </c>
      <c r="AD115" s="20"/>
      <c r="AE115" s="20"/>
      <c r="AF115" s="23"/>
      <c r="AG115" s="23"/>
      <c r="AH115" s="22"/>
      <c r="AI115" s="24"/>
      <c r="AL115" s="25" t="str">
        <f aca="false">IF(ISNUMBER(SEARCH("*bifacial*", C115)), "Y", "N")</f>
        <v>Y</v>
      </c>
    </row>
    <row r="116" customFormat="false" ht="55.2" hidden="false" customHeight="false" outlineLevel="0" collapsed="false">
      <c r="A116" s="15" t="s">
        <v>138</v>
      </c>
      <c r="B116" s="26" t="s">
        <v>277</v>
      </c>
      <c r="C116" s="15" t="s">
        <v>278</v>
      </c>
      <c r="D116" s="16" t="s">
        <v>48</v>
      </c>
      <c r="E116" s="17" t="n">
        <v>665</v>
      </c>
      <c r="F116" s="18" t="n">
        <f aca="false">IF(E116="","",ROUND(E116*(1+(U116/100)*((20+1.389*(T116-20)*(0.9-(E116/1000/L116)))-25)),1))</f>
        <v>616.3</v>
      </c>
      <c r="G116" s="15" t="s">
        <v>141</v>
      </c>
      <c r="H116" s="16" t="s">
        <v>49</v>
      </c>
      <c r="I116" s="16" t="s">
        <v>49</v>
      </c>
      <c r="J116" s="16" t="s">
        <v>50</v>
      </c>
      <c r="K116" s="16" t="s">
        <v>51</v>
      </c>
      <c r="L116" s="19" t="n">
        <v>3.02</v>
      </c>
      <c r="M116" s="20" t="n">
        <v>66</v>
      </c>
      <c r="N116" s="20" t="n">
        <v>2</v>
      </c>
      <c r="O116" s="21" t="s">
        <v>52</v>
      </c>
      <c r="P116" s="19" t="n">
        <v>18.58</v>
      </c>
      <c r="Q116" s="22" t="n">
        <v>45.88</v>
      </c>
      <c r="R116" s="19" t="n">
        <v>17.5</v>
      </c>
      <c r="S116" s="22" t="n">
        <v>38.05</v>
      </c>
      <c r="T116" s="22" t="n">
        <v>45.4</v>
      </c>
      <c r="U116" s="23" t="n">
        <v>-0.386</v>
      </c>
      <c r="V116" s="23" t="n">
        <v>0.05</v>
      </c>
      <c r="W116" s="23" t="n">
        <v>-0.291</v>
      </c>
      <c r="X116" s="23"/>
      <c r="Y116" s="23"/>
      <c r="Z116" s="19" t="n">
        <v>3.478939828</v>
      </c>
      <c r="AA116" s="19" t="n">
        <v>36.83159577</v>
      </c>
      <c r="AB116" s="19" t="n">
        <v>13.91776504</v>
      </c>
      <c r="AC116" s="22" t="n">
        <v>35.08642272</v>
      </c>
      <c r="AD116" s="20"/>
      <c r="AE116" s="20"/>
      <c r="AF116" s="23"/>
      <c r="AG116" s="23"/>
      <c r="AH116" s="22"/>
      <c r="AI116" s="24"/>
      <c r="AL116" s="25" t="str">
        <f aca="false">IF(ISNUMBER(SEARCH("*bifacial*", C116)), "Y", "N")</f>
        <v>N</v>
      </c>
    </row>
    <row r="117" customFormat="false" ht="28.35" hidden="false" customHeight="false" outlineLevel="0" collapsed="false">
      <c r="A117" s="15" t="s">
        <v>138</v>
      </c>
      <c r="B117" s="26" t="s">
        <v>279</v>
      </c>
      <c r="C117" s="15" t="s">
        <v>280</v>
      </c>
      <c r="D117" s="16" t="s">
        <v>48</v>
      </c>
      <c r="E117" s="17" t="n">
        <v>665</v>
      </c>
      <c r="F117" s="18" t="n">
        <f aca="false">IF(E117="","",ROUND(E117*(1+(U117/100)*((20+1.389*(T117-20)*(0.9-(E117/1000/L117)))-25)),1))</f>
        <v>628.7</v>
      </c>
      <c r="G117" s="15"/>
      <c r="H117" s="16" t="s">
        <v>49</v>
      </c>
      <c r="I117" s="16" t="s">
        <v>49</v>
      </c>
      <c r="J117" s="21" t="s">
        <v>50</v>
      </c>
      <c r="K117" s="21" t="s">
        <v>51</v>
      </c>
      <c r="L117" s="19" t="n">
        <v>3.11</v>
      </c>
      <c r="M117" s="20" t="n">
        <v>66</v>
      </c>
      <c r="N117" s="20" t="n">
        <v>2</v>
      </c>
      <c r="O117" s="21" t="s">
        <v>52</v>
      </c>
      <c r="P117" s="19" t="n">
        <v>17.7</v>
      </c>
      <c r="Q117" s="22" t="n">
        <v>46.96</v>
      </c>
      <c r="R117" s="19" t="n">
        <v>17.06</v>
      </c>
      <c r="S117" s="22" t="n">
        <v>38.97</v>
      </c>
      <c r="T117" s="22" t="n">
        <v>44.6</v>
      </c>
      <c r="U117" s="23" t="n">
        <v>-0.296</v>
      </c>
      <c r="V117" s="23" t="n">
        <v>0.036</v>
      </c>
      <c r="W117" s="23" t="n">
        <v>-0.236</v>
      </c>
      <c r="X117" s="23"/>
      <c r="Y117" s="23"/>
      <c r="Z117" s="19" t="n">
        <v>3.375129673</v>
      </c>
      <c r="AA117" s="19" t="n">
        <v>38.67827261</v>
      </c>
      <c r="AB117" s="19" t="n">
        <v>13.65298248</v>
      </c>
      <c r="AC117" s="22" t="n">
        <v>36.52168038</v>
      </c>
      <c r="AD117" s="20"/>
      <c r="AE117" s="20"/>
      <c r="AF117" s="23"/>
      <c r="AG117" s="23"/>
      <c r="AH117" s="22"/>
      <c r="AI117" s="24"/>
      <c r="AL117" s="25" t="str">
        <f aca="false">IF(ISNUMBER(SEARCH("*bifacial*", C117)), "Y", "N")</f>
        <v>Y</v>
      </c>
    </row>
    <row r="118" customFormat="false" ht="28.35" hidden="false" customHeight="false" outlineLevel="0" collapsed="false">
      <c r="A118" s="15" t="s">
        <v>138</v>
      </c>
      <c r="B118" s="26" t="s">
        <v>281</v>
      </c>
      <c r="C118" s="15" t="s">
        <v>282</v>
      </c>
      <c r="D118" s="16" t="s">
        <v>48</v>
      </c>
      <c r="E118" s="17" t="n">
        <v>665</v>
      </c>
      <c r="F118" s="18" t="n">
        <f aca="false">IF(E118="","",ROUND(E118*(1+(U118/100)*((20+1.389*(T118-20)*(0.9-(E118/1000/L118)))-25)),1))</f>
        <v>627.1</v>
      </c>
      <c r="G118" s="15"/>
      <c r="H118" s="16" t="s">
        <v>49</v>
      </c>
      <c r="I118" s="16" t="s">
        <v>49</v>
      </c>
      <c r="J118" s="21" t="s">
        <v>50</v>
      </c>
      <c r="K118" s="21" t="s">
        <v>51</v>
      </c>
      <c r="L118" s="19" t="n">
        <v>3.11</v>
      </c>
      <c r="M118" s="20" t="n">
        <v>66</v>
      </c>
      <c r="N118" s="20" t="n">
        <v>2</v>
      </c>
      <c r="O118" s="21" t="s">
        <v>52</v>
      </c>
      <c r="P118" s="19" t="n">
        <v>17.8</v>
      </c>
      <c r="Q118" s="22" t="n">
        <v>46.76</v>
      </c>
      <c r="R118" s="19" t="n">
        <v>17.14</v>
      </c>
      <c r="S118" s="22" t="n">
        <v>38.81</v>
      </c>
      <c r="T118" s="22" t="n">
        <v>45</v>
      </c>
      <c r="U118" s="23" t="n">
        <v>-0.303</v>
      </c>
      <c r="V118" s="23" t="n">
        <v>0.039</v>
      </c>
      <c r="W118" s="23" t="n">
        <v>-0.241</v>
      </c>
      <c r="X118" s="23"/>
      <c r="Y118" s="23"/>
      <c r="Z118" s="19" t="n">
        <v>3.338</v>
      </c>
      <c r="AA118" s="19" t="n">
        <v>39.092</v>
      </c>
      <c r="AB118" s="19" t="n">
        <v>13.529</v>
      </c>
      <c r="AC118" s="22" t="n">
        <v>36.611</v>
      </c>
      <c r="AD118" s="20"/>
      <c r="AE118" s="20"/>
      <c r="AF118" s="23"/>
      <c r="AG118" s="23"/>
      <c r="AH118" s="22"/>
      <c r="AI118" s="24"/>
      <c r="AL118" s="25" t="str">
        <f aca="false">IF(ISNUMBER(SEARCH("*bifacial*", C118)), "Y", "N")</f>
        <v>N</v>
      </c>
    </row>
    <row r="119" customFormat="false" ht="55.2" hidden="false" customHeight="false" outlineLevel="0" collapsed="false">
      <c r="A119" s="15" t="s">
        <v>138</v>
      </c>
      <c r="B119" s="26" t="s">
        <v>283</v>
      </c>
      <c r="C119" s="15" t="s">
        <v>284</v>
      </c>
      <c r="D119" s="16" t="s">
        <v>48</v>
      </c>
      <c r="E119" s="17" t="n">
        <v>670</v>
      </c>
      <c r="F119" s="18" t="n">
        <f aca="false">IF(E119="","",ROUND(E119*(1+(U119/100)*((20+1.389*(T119-20)*(0.9-(E119/1000/L119)))-25)),1))</f>
        <v>622.5</v>
      </c>
      <c r="G119" s="15" t="s">
        <v>141</v>
      </c>
      <c r="H119" s="16" t="s">
        <v>49</v>
      </c>
      <c r="I119" s="16" t="s">
        <v>49</v>
      </c>
      <c r="J119" s="16" t="s">
        <v>50</v>
      </c>
      <c r="K119" s="16" t="s">
        <v>51</v>
      </c>
      <c r="L119" s="19" t="n">
        <v>3.03</v>
      </c>
      <c r="M119" s="20" t="n">
        <v>66</v>
      </c>
      <c r="N119" s="20" t="n">
        <v>2</v>
      </c>
      <c r="O119" s="21" t="s">
        <v>52</v>
      </c>
      <c r="P119" s="19" t="n">
        <v>18.52</v>
      </c>
      <c r="Q119" s="22" t="n">
        <v>46.29</v>
      </c>
      <c r="R119" s="19" t="n">
        <v>17.42</v>
      </c>
      <c r="S119" s="22" t="n">
        <v>38.48</v>
      </c>
      <c r="T119" s="22" t="n">
        <v>44.8</v>
      </c>
      <c r="U119" s="23" t="n">
        <v>-0.386</v>
      </c>
      <c r="V119" s="23" t="n">
        <v>0.05</v>
      </c>
      <c r="W119" s="23" t="n">
        <v>-0.291</v>
      </c>
      <c r="X119" s="23"/>
      <c r="Y119" s="23"/>
      <c r="Z119" s="19" t="n">
        <v>3.486013873</v>
      </c>
      <c r="AA119" s="19" t="n">
        <v>37.10252165</v>
      </c>
      <c r="AB119" s="19" t="n">
        <v>13.99339538</v>
      </c>
      <c r="AC119" s="22" t="n">
        <v>35.49546357</v>
      </c>
      <c r="AD119" s="20"/>
      <c r="AE119" s="20"/>
      <c r="AF119" s="23"/>
      <c r="AG119" s="23"/>
      <c r="AH119" s="22"/>
      <c r="AI119" s="24"/>
      <c r="AL119" s="25" t="str">
        <f aca="false">IF(ISNUMBER(SEARCH("*bifacial*", C119)), "Y", "N")</f>
        <v>Y</v>
      </c>
    </row>
    <row r="120" customFormat="false" ht="55.2" hidden="false" customHeight="false" outlineLevel="0" collapsed="false">
      <c r="A120" s="15" t="s">
        <v>138</v>
      </c>
      <c r="B120" s="26" t="s">
        <v>285</v>
      </c>
      <c r="C120" s="15" t="s">
        <v>286</v>
      </c>
      <c r="D120" s="16" t="s">
        <v>48</v>
      </c>
      <c r="E120" s="17" t="n">
        <v>670</v>
      </c>
      <c r="F120" s="18" t="n">
        <f aca="false">IF(E120="","",ROUND(E120*(1+(U120/100)*((20+1.389*(T120-20)*(0.9-(E120/1000/L120)))-25)),1))</f>
        <v>621.1</v>
      </c>
      <c r="G120" s="15" t="s">
        <v>141</v>
      </c>
      <c r="H120" s="16" t="s">
        <v>49</v>
      </c>
      <c r="I120" s="16" t="s">
        <v>49</v>
      </c>
      <c r="J120" s="16" t="s">
        <v>50</v>
      </c>
      <c r="K120" s="16" t="s">
        <v>51</v>
      </c>
      <c r="L120" s="19" t="n">
        <v>3.02</v>
      </c>
      <c r="M120" s="20" t="n">
        <v>66</v>
      </c>
      <c r="N120" s="20" t="n">
        <v>2</v>
      </c>
      <c r="O120" s="21" t="s">
        <v>52</v>
      </c>
      <c r="P120" s="19" t="n">
        <v>18.63</v>
      </c>
      <c r="Q120" s="22" t="n">
        <v>46.08</v>
      </c>
      <c r="R120" s="19" t="n">
        <v>17.54</v>
      </c>
      <c r="S120" s="22" t="n">
        <v>38.23</v>
      </c>
      <c r="T120" s="22" t="n">
        <v>45.4</v>
      </c>
      <c r="U120" s="23" t="n">
        <v>-0.386</v>
      </c>
      <c r="V120" s="23" t="n">
        <v>0.05</v>
      </c>
      <c r="W120" s="23" t="n">
        <v>-0.291</v>
      </c>
      <c r="X120" s="23"/>
      <c r="Y120" s="23"/>
      <c r="Z120" s="19" t="n">
        <v>3.486891691</v>
      </c>
      <c r="AA120" s="19" t="n">
        <v>37.00583197</v>
      </c>
      <c r="AB120" s="19" t="n">
        <v>13.94957708</v>
      </c>
      <c r="AC120" s="22" t="n">
        <v>35.25240317</v>
      </c>
      <c r="AD120" s="20"/>
      <c r="AE120" s="20"/>
      <c r="AF120" s="23"/>
      <c r="AG120" s="23"/>
      <c r="AH120" s="22"/>
      <c r="AI120" s="24"/>
      <c r="AL120" s="25" t="str">
        <f aca="false">IF(ISNUMBER(SEARCH("*bifacial*", C120)), "Y", "N")</f>
        <v>N</v>
      </c>
    </row>
    <row r="121" customFormat="false" ht="28.35" hidden="false" customHeight="false" outlineLevel="0" collapsed="false">
      <c r="A121" s="15" t="s">
        <v>138</v>
      </c>
      <c r="B121" s="26" t="s">
        <v>287</v>
      </c>
      <c r="C121" s="15" t="s">
        <v>288</v>
      </c>
      <c r="D121" s="16" t="s">
        <v>48</v>
      </c>
      <c r="E121" s="17" t="n">
        <v>670</v>
      </c>
      <c r="F121" s="18" t="n">
        <f aca="false">IF(E121="","",ROUND(E121*(1+(U121/100)*((20+1.389*(T121-20)*(0.9-(E121/1000/L121)))-25)),1))</f>
        <v>633.5</v>
      </c>
      <c r="G121" s="15"/>
      <c r="H121" s="16" t="s">
        <v>49</v>
      </c>
      <c r="I121" s="16" t="s">
        <v>49</v>
      </c>
      <c r="J121" s="21" t="s">
        <v>50</v>
      </c>
      <c r="K121" s="21" t="s">
        <v>51</v>
      </c>
      <c r="L121" s="19" t="n">
        <v>3.11</v>
      </c>
      <c r="M121" s="20" t="n">
        <v>66</v>
      </c>
      <c r="N121" s="20" t="n">
        <v>2</v>
      </c>
      <c r="O121" s="21" t="s">
        <v>52</v>
      </c>
      <c r="P121" s="19" t="n">
        <v>17.78</v>
      </c>
      <c r="Q121" s="22" t="n">
        <v>47.17</v>
      </c>
      <c r="R121" s="19" t="n">
        <v>17.12</v>
      </c>
      <c r="S121" s="22" t="n">
        <v>39.14</v>
      </c>
      <c r="T121" s="22" t="n">
        <v>44.6</v>
      </c>
      <c r="U121" s="23" t="n">
        <v>-0.296</v>
      </c>
      <c r="V121" s="23" t="n">
        <v>0.036</v>
      </c>
      <c r="W121" s="23" t="n">
        <v>-0.236</v>
      </c>
      <c r="X121" s="23"/>
      <c r="Y121" s="23"/>
      <c r="Z121" s="19" t="n">
        <v>3.387</v>
      </c>
      <c r="AA121" s="19" t="n">
        <v>38.847</v>
      </c>
      <c r="AB121" s="19" t="n">
        <v>13.701</v>
      </c>
      <c r="AC121" s="22" t="n">
        <v>36.681</v>
      </c>
      <c r="AD121" s="20"/>
      <c r="AE121" s="20"/>
      <c r="AF121" s="23"/>
      <c r="AG121" s="23"/>
      <c r="AH121" s="22"/>
      <c r="AI121" s="24"/>
      <c r="AL121" s="25" t="str">
        <f aca="false">IF(ISNUMBER(SEARCH("*bifacial*", C121)), "Y", "N")</f>
        <v>Y</v>
      </c>
    </row>
    <row r="122" customFormat="false" ht="28.35" hidden="false" customHeight="false" outlineLevel="0" collapsed="false">
      <c r="A122" s="15" t="s">
        <v>138</v>
      </c>
      <c r="B122" s="26" t="s">
        <v>289</v>
      </c>
      <c r="C122" s="15" t="s">
        <v>290</v>
      </c>
      <c r="D122" s="16" t="s">
        <v>48</v>
      </c>
      <c r="E122" s="17" t="n">
        <v>670</v>
      </c>
      <c r="F122" s="18" t="n">
        <f aca="false">IF(E122="","",ROUND(E122*(1+(U122/100)*((20+1.389*(T122-20)*(0.9-(E122/1000/L122)))-25)),1))</f>
        <v>631.9</v>
      </c>
      <c r="G122" s="15"/>
      <c r="H122" s="16" t="s">
        <v>49</v>
      </c>
      <c r="I122" s="16" t="s">
        <v>49</v>
      </c>
      <c r="J122" s="21" t="s">
        <v>50</v>
      </c>
      <c r="K122" s="21" t="s">
        <v>51</v>
      </c>
      <c r="L122" s="19" t="n">
        <v>3.11</v>
      </c>
      <c r="M122" s="20" t="n">
        <v>66</v>
      </c>
      <c r="N122" s="20" t="n">
        <v>2</v>
      </c>
      <c r="O122" s="21" t="s">
        <v>52</v>
      </c>
      <c r="P122" s="19" t="n">
        <v>17.88</v>
      </c>
      <c r="Q122" s="22" t="n">
        <v>46.96</v>
      </c>
      <c r="R122" s="19" t="n">
        <v>17.19</v>
      </c>
      <c r="S122" s="22" t="n">
        <v>38.97</v>
      </c>
      <c r="T122" s="22" t="n">
        <v>45</v>
      </c>
      <c r="U122" s="23" t="n">
        <v>-0.303</v>
      </c>
      <c r="V122" s="23" t="n">
        <v>0.039</v>
      </c>
      <c r="W122" s="23" t="n">
        <v>-0.241</v>
      </c>
      <c r="X122" s="23"/>
      <c r="Y122" s="23"/>
      <c r="Z122" s="19" t="n">
        <v>3.347737456</v>
      </c>
      <c r="AA122" s="19" t="n">
        <v>39.25316259</v>
      </c>
      <c r="AB122" s="19" t="n">
        <v>13.56846616</v>
      </c>
      <c r="AC122" s="22" t="n">
        <v>36.7619343</v>
      </c>
      <c r="AD122" s="20"/>
      <c r="AE122" s="20"/>
      <c r="AF122" s="23"/>
      <c r="AG122" s="23"/>
      <c r="AH122" s="22"/>
      <c r="AI122" s="24"/>
      <c r="AL122" s="25" t="str">
        <f aca="false">IF(ISNUMBER(SEARCH("*bifacial*", C122)), "Y", "N")</f>
        <v>N</v>
      </c>
    </row>
    <row r="123" customFormat="false" ht="55.2" hidden="false" customHeight="false" outlineLevel="0" collapsed="false">
      <c r="A123" s="15" t="s">
        <v>138</v>
      </c>
      <c r="B123" s="26" t="s">
        <v>291</v>
      </c>
      <c r="C123" s="15" t="s">
        <v>292</v>
      </c>
      <c r="D123" s="16" t="s">
        <v>48</v>
      </c>
      <c r="E123" s="17" t="n">
        <v>675</v>
      </c>
      <c r="F123" s="18" t="n">
        <f aca="false">IF(E123="","",ROUND(E123*(1+(U123/100)*((20+1.389*(T123-20)*(0.9-(E123/1000/L123)))-25)),1))</f>
        <v>627.2</v>
      </c>
      <c r="G123" s="15" t="s">
        <v>141</v>
      </c>
      <c r="H123" s="16" t="s">
        <v>49</v>
      </c>
      <c r="I123" s="16" t="s">
        <v>49</v>
      </c>
      <c r="J123" s="16" t="s">
        <v>50</v>
      </c>
      <c r="K123" s="16" t="s">
        <v>51</v>
      </c>
      <c r="L123" s="19" t="n">
        <v>3.03</v>
      </c>
      <c r="M123" s="20" t="n">
        <v>66</v>
      </c>
      <c r="N123" s="20" t="n">
        <v>2</v>
      </c>
      <c r="O123" s="21" t="s">
        <v>52</v>
      </c>
      <c r="P123" s="19" t="n">
        <v>18.57</v>
      </c>
      <c r="Q123" s="22" t="n">
        <v>46.49</v>
      </c>
      <c r="R123" s="19" t="n">
        <v>17.46</v>
      </c>
      <c r="S123" s="22" t="n">
        <v>38.68</v>
      </c>
      <c r="T123" s="22" t="n">
        <v>44.8</v>
      </c>
      <c r="U123" s="23" t="n">
        <v>-0.386</v>
      </c>
      <c r="V123" s="23" t="n">
        <v>0.05</v>
      </c>
      <c r="W123" s="23" t="n">
        <v>-0.291</v>
      </c>
      <c r="X123" s="23"/>
      <c r="Y123" s="23"/>
      <c r="Z123" s="19" t="n">
        <v>3.494018497</v>
      </c>
      <c r="AA123" s="19" t="n">
        <v>37.2953622</v>
      </c>
      <c r="AB123" s="19" t="n">
        <v>14.02552717</v>
      </c>
      <c r="AC123" s="22" t="n">
        <v>35.67995143</v>
      </c>
      <c r="AD123" s="20"/>
      <c r="AE123" s="20"/>
      <c r="AF123" s="23"/>
      <c r="AG123" s="23"/>
      <c r="AH123" s="22"/>
      <c r="AI123" s="24"/>
      <c r="AL123" s="25" t="str">
        <f aca="false">IF(ISNUMBER(SEARCH("*bifacial*", C123)), "Y", "N")</f>
        <v>Y</v>
      </c>
    </row>
    <row r="124" customFormat="false" ht="55.2" hidden="false" customHeight="false" outlineLevel="0" collapsed="false">
      <c r="A124" s="15" t="s">
        <v>138</v>
      </c>
      <c r="B124" s="26" t="s">
        <v>293</v>
      </c>
      <c r="C124" s="15" t="s">
        <v>294</v>
      </c>
      <c r="D124" s="16" t="s">
        <v>48</v>
      </c>
      <c r="E124" s="17" t="n">
        <v>675</v>
      </c>
      <c r="F124" s="18" t="n">
        <f aca="false">IF(E124="","",ROUND(E124*(1+(U124/100)*((20+1.389*(T124-20)*(0.9-(E124/1000/L124)))-25)),1))</f>
        <v>625.8</v>
      </c>
      <c r="G124" s="15" t="s">
        <v>141</v>
      </c>
      <c r="H124" s="16" t="s">
        <v>49</v>
      </c>
      <c r="I124" s="16" t="s">
        <v>49</v>
      </c>
      <c r="J124" s="16" t="s">
        <v>50</v>
      </c>
      <c r="K124" s="16" t="s">
        <v>51</v>
      </c>
      <c r="L124" s="19" t="n">
        <v>3.02</v>
      </c>
      <c r="M124" s="20" t="n">
        <v>66</v>
      </c>
      <c r="N124" s="20" t="n">
        <v>2</v>
      </c>
      <c r="O124" s="21" t="s">
        <v>52</v>
      </c>
      <c r="P124" s="19" t="n">
        <v>18.68</v>
      </c>
      <c r="Q124" s="22" t="n">
        <v>46.28</v>
      </c>
      <c r="R124" s="19" t="n">
        <v>17.58</v>
      </c>
      <c r="S124" s="22" t="n">
        <v>38.42</v>
      </c>
      <c r="T124" s="22" t="n">
        <v>45.4</v>
      </c>
      <c r="U124" s="23" t="n">
        <v>-0.386</v>
      </c>
      <c r="V124" s="23" t="n">
        <v>0.05</v>
      </c>
      <c r="W124" s="23" t="n">
        <v>-0.291</v>
      </c>
      <c r="X124" s="23"/>
      <c r="Y124" s="23"/>
      <c r="Z124" s="19" t="n">
        <v>3.494843553</v>
      </c>
      <c r="AA124" s="19" t="n">
        <v>37.18974795</v>
      </c>
      <c r="AB124" s="19" t="n">
        <v>13.98138911</v>
      </c>
      <c r="AC124" s="22" t="n">
        <v>35.42760476</v>
      </c>
      <c r="AD124" s="20"/>
      <c r="AE124" s="20"/>
      <c r="AF124" s="23"/>
      <c r="AG124" s="23"/>
      <c r="AH124" s="22"/>
      <c r="AI124" s="24"/>
      <c r="AL124" s="25" t="str">
        <f aca="false">IF(ISNUMBER(SEARCH("*bifacial*", C124)), "Y", "N")</f>
        <v>N</v>
      </c>
    </row>
    <row r="125" customFormat="false" ht="28.35" hidden="false" customHeight="false" outlineLevel="0" collapsed="false">
      <c r="A125" s="15" t="s">
        <v>138</v>
      </c>
      <c r="B125" s="26" t="s">
        <v>295</v>
      </c>
      <c r="C125" s="15" t="s">
        <v>296</v>
      </c>
      <c r="D125" s="16" t="s">
        <v>48</v>
      </c>
      <c r="E125" s="17" t="n">
        <v>675</v>
      </c>
      <c r="F125" s="18" t="n">
        <f aca="false">IF(E125="","",ROUND(E125*(1+(U125/100)*((20+1.389*(T125-20)*(0.9-(E125/1000/L125)))-25)),1))</f>
        <v>638.4</v>
      </c>
      <c r="G125" s="15"/>
      <c r="H125" s="16" t="s">
        <v>49</v>
      </c>
      <c r="I125" s="16" t="s">
        <v>49</v>
      </c>
      <c r="J125" s="21" t="s">
        <v>50</v>
      </c>
      <c r="K125" s="21" t="s">
        <v>51</v>
      </c>
      <c r="L125" s="19" t="n">
        <v>3.11</v>
      </c>
      <c r="M125" s="20" t="n">
        <v>66</v>
      </c>
      <c r="N125" s="20" t="n">
        <v>2</v>
      </c>
      <c r="O125" s="21" t="s">
        <v>52</v>
      </c>
      <c r="P125" s="19" t="n">
        <v>17.86</v>
      </c>
      <c r="Q125" s="22" t="n">
        <v>47.37</v>
      </c>
      <c r="R125" s="19" t="n">
        <v>17.17</v>
      </c>
      <c r="S125" s="22" t="n">
        <v>39.31</v>
      </c>
      <c r="T125" s="22" t="n">
        <v>44.6</v>
      </c>
      <c r="U125" s="23" t="n">
        <v>-0.296</v>
      </c>
      <c r="V125" s="23" t="n">
        <v>0.036</v>
      </c>
      <c r="W125" s="23" t="n">
        <v>-0.236</v>
      </c>
      <c r="X125" s="23"/>
      <c r="Y125" s="23"/>
      <c r="Z125" s="19" t="n">
        <v>3.396891939</v>
      </c>
      <c r="AA125" s="19" t="n">
        <v>39.01572739</v>
      </c>
      <c r="AB125" s="19" t="n">
        <v>13.7410146</v>
      </c>
      <c r="AC125" s="22" t="n">
        <v>36.84031962</v>
      </c>
      <c r="AD125" s="20"/>
      <c r="AE125" s="20"/>
      <c r="AF125" s="23"/>
      <c r="AG125" s="23"/>
      <c r="AH125" s="22"/>
      <c r="AI125" s="24"/>
      <c r="AL125" s="25" t="str">
        <f aca="false">IF(ISNUMBER(SEARCH("*bifacial*", C125)), "Y", "N")</f>
        <v>Y</v>
      </c>
    </row>
    <row r="126" customFormat="false" ht="28.35" hidden="false" customHeight="false" outlineLevel="0" collapsed="false">
      <c r="A126" s="15" t="s">
        <v>138</v>
      </c>
      <c r="B126" s="26" t="s">
        <v>297</v>
      </c>
      <c r="C126" s="15" t="s">
        <v>298</v>
      </c>
      <c r="D126" s="16" t="s">
        <v>48</v>
      </c>
      <c r="E126" s="17" t="n">
        <v>675</v>
      </c>
      <c r="F126" s="18" t="n">
        <f aca="false">IF(E126="","",ROUND(E126*(1+(U126/100)*((20+1.389*(T126-20)*(0.9-(E126/1000/L126)))-25)),1))</f>
        <v>636.7</v>
      </c>
      <c r="G126" s="15"/>
      <c r="H126" s="16" t="s">
        <v>49</v>
      </c>
      <c r="I126" s="16" t="s">
        <v>49</v>
      </c>
      <c r="J126" s="21" t="s">
        <v>50</v>
      </c>
      <c r="K126" s="21" t="s">
        <v>51</v>
      </c>
      <c r="L126" s="19" t="n">
        <v>3.11</v>
      </c>
      <c r="M126" s="20" t="n">
        <v>66</v>
      </c>
      <c r="N126" s="20" t="n">
        <v>2</v>
      </c>
      <c r="O126" s="21" t="s">
        <v>52</v>
      </c>
      <c r="P126" s="19" t="n">
        <v>17.96</v>
      </c>
      <c r="Q126" s="22" t="n">
        <v>47.17</v>
      </c>
      <c r="R126" s="19" t="n">
        <v>17.24</v>
      </c>
      <c r="S126" s="22" t="n">
        <v>39.14</v>
      </c>
      <c r="T126" s="22" t="n">
        <v>45</v>
      </c>
      <c r="U126" s="23" t="n">
        <v>-0.303</v>
      </c>
      <c r="V126" s="23" t="n">
        <v>0.039</v>
      </c>
      <c r="W126" s="23" t="n">
        <v>-0.241</v>
      </c>
      <c r="X126" s="23"/>
      <c r="Y126" s="23"/>
      <c r="Z126" s="19" t="n">
        <v>3.357474912</v>
      </c>
      <c r="AA126" s="19" t="n">
        <v>39.42439784</v>
      </c>
      <c r="AB126" s="19" t="n">
        <v>13.60793232</v>
      </c>
      <c r="AC126" s="22" t="n">
        <v>36.92230198</v>
      </c>
      <c r="AD126" s="20"/>
      <c r="AE126" s="20"/>
      <c r="AF126" s="23"/>
      <c r="AG126" s="23"/>
      <c r="AH126" s="22"/>
      <c r="AI126" s="24"/>
      <c r="AL126" s="25" t="str">
        <f aca="false">IF(ISNUMBER(SEARCH("*bifacial*", C126)), "Y", "N")</f>
        <v>N</v>
      </c>
    </row>
    <row r="127" customFormat="false" ht="28.35" hidden="false" customHeight="false" outlineLevel="0" collapsed="false">
      <c r="A127" s="15" t="s">
        <v>138</v>
      </c>
      <c r="B127" s="26" t="s">
        <v>299</v>
      </c>
      <c r="C127" s="15" t="s">
        <v>300</v>
      </c>
      <c r="D127" s="16" t="s">
        <v>48</v>
      </c>
      <c r="E127" s="17" t="n">
        <v>680</v>
      </c>
      <c r="F127" s="18" t="n">
        <f aca="false">IF(E127="","",ROUND(E127*(1+(U127/100)*((20+1.389*(T127-20)*(0.9-(E127/1000/L127)))-25)),1))</f>
        <v>643.2</v>
      </c>
      <c r="G127" s="15"/>
      <c r="H127" s="16" t="s">
        <v>49</v>
      </c>
      <c r="I127" s="16" t="s">
        <v>49</v>
      </c>
      <c r="J127" s="21" t="s">
        <v>50</v>
      </c>
      <c r="K127" s="21" t="s">
        <v>51</v>
      </c>
      <c r="L127" s="19" t="n">
        <v>3.11</v>
      </c>
      <c r="M127" s="20" t="n">
        <v>66</v>
      </c>
      <c r="N127" s="20" t="n">
        <v>2</v>
      </c>
      <c r="O127" s="21" t="s">
        <v>52</v>
      </c>
      <c r="P127" s="19" t="n">
        <v>17.94</v>
      </c>
      <c r="Q127" s="22" t="n">
        <v>47.57</v>
      </c>
      <c r="R127" s="19" t="n">
        <v>17.22</v>
      </c>
      <c r="S127" s="22" t="n">
        <v>39.48</v>
      </c>
      <c r="T127" s="22" t="n">
        <v>44.6</v>
      </c>
      <c r="U127" s="23" t="n">
        <v>-0.296</v>
      </c>
      <c r="V127" s="23" t="n">
        <v>0.036</v>
      </c>
      <c r="W127" s="23" t="n">
        <v>-0.236</v>
      </c>
      <c r="X127" s="23"/>
      <c r="Y127" s="23"/>
      <c r="Z127" s="19" t="n">
        <v>3.406783879</v>
      </c>
      <c r="AA127" s="19" t="n">
        <v>39.18445478</v>
      </c>
      <c r="AB127" s="19" t="n">
        <v>13.78102921</v>
      </c>
      <c r="AC127" s="22" t="n">
        <v>36.99963924</v>
      </c>
      <c r="AD127" s="20"/>
      <c r="AE127" s="20"/>
      <c r="AF127" s="23"/>
      <c r="AG127" s="23"/>
      <c r="AH127" s="22"/>
      <c r="AI127" s="24"/>
      <c r="AL127" s="25" t="str">
        <f aca="false">IF(ISNUMBER(SEARCH("*bifacial*", C127)), "Y", "N")</f>
        <v>Y</v>
      </c>
    </row>
    <row r="128" customFormat="false" ht="28.35" hidden="false" customHeight="false" outlineLevel="0" collapsed="false">
      <c r="A128" s="15" t="s">
        <v>138</v>
      </c>
      <c r="B128" s="26" t="s">
        <v>301</v>
      </c>
      <c r="C128" s="15" t="s">
        <v>302</v>
      </c>
      <c r="D128" s="16" t="s">
        <v>48</v>
      </c>
      <c r="E128" s="17" t="n">
        <v>680</v>
      </c>
      <c r="F128" s="18" t="n">
        <f aca="false">IF(E128="","",ROUND(E128*(1+(U128/100)*((20+1.389*(T128-20)*(0.9-(E128/1000/L128)))-25)),1))</f>
        <v>641.6</v>
      </c>
      <c r="G128" s="15"/>
      <c r="H128" s="16" t="s">
        <v>49</v>
      </c>
      <c r="I128" s="16" t="s">
        <v>49</v>
      </c>
      <c r="J128" s="21" t="s">
        <v>50</v>
      </c>
      <c r="K128" s="21" t="s">
        <v>51</v>
      </c>
      <c r="L128" s="19" t="n">
        <v>3.11</v>
      </c>
      <c r="M128" s="20" t="n">
        <v>66</v>
      </c>
      <c r="N128" s="20" t="n">
        <v>2</v>
      </c>
      <c r="O128" s="21" t="s">
        <v>52</v>
      </c>
      <c r="P128" s="19" t="n">
        <v>18.03</v>
      </c>
      <c r="Q128" s="22" t="n">
        <v>47.37</v>
      </c>
      <c r="R128" s="19" t="n">
        <v>17.3</v>
      </c>
      <c r="S128" s="22" t="n">
        <v>39.31</v>
      </c>
      <c r="T128" s="22" t="n">
        <v>45</v>
      </c>
      <c r="U128" s="23" t="n">
        <v>-0.303</v>
      </c>
      <c r="V128" s="23" t="n">
        <v>0.039</v>
      </c>
      <c r="W128" s="23" t="n">
        <v>-0.241</v>
      </c>
      <c r="X128" s="23"/>
      <c r="Y128" s="23"/>
      <c r="Z128" s="19" t="n">
        <v>3.36915986</v>
      </c>
      <c r="AA128" s="19" t="n">
        <v>39.59563308</v>
      </c>
      <c r="AB128" s="19" t="n">
        <v>13.65529172</v>
      </c>
      <c r="AC128" s="22" t="n">
        <v>37.08266967</v>
      </c>
      <c r="AD128" s="20"/>
      <c r="AE128" s="20"/>
      <c r="AF128" s="23"/>
      <c r="AG128" s="23"/>
      <c r="AH128" s="22"/>
      <c r="AI128" s="24"/>
      <c r="AL128" s="25" t="str">
        <f aca="false">IF(ISNUMBER(SEARCH("*bifacial*", C128)), "Y", "N")</f>
        <v>N</v>
      </c>
    </row>
    <row r="129" customFormat="false" ht="28.35" hidden="false" customHeight="false" outlineLevel="0" collapsed="false">
      <c r="A129" s="15" t="s">
        <v>138</v>
      </c>
      <c r="B129" s="26" t="s">
        <v>303</v>
      </c>
      <c r="C129" s="15" t="s">
        <v>304</v>
      </c>
      <c r="D129" s="16" t="s">
        <v>48</v>
      </c>
      <c r="E129" s="17" t="n">
        <v>685</v>
      </c>
      <c r="F129" s="18" t="n">
        <f aca="false">IF(E129="","",ROUND(E129*(1+(U129/100)*((20+1.389*(T129-20)*(0.9-(E129/1000/L129)))-25)),1))</f>
        <v>648</v>
      </c>
      <c r="G129" s="15"/>
      <c r="H129" s="16" t="s">
        <v>49</v>
      </c>
      <c r="I129" s="16" t="s">
        <v>49</v>
      </c>
      <c r="J129" s="21" t="s">
        <v>50</v>
      </c>
      <c r="K129" s="21" t="s">
        <v>51</v>
      </c>
      <c r="L129" s="19" t="n">
        <v>3.11</v>
      </c>
      <c r="M129" s="20" t="n">
        <v>66</v>
      </c>
      <c r="N129" s="20" t="n">
        <v>2</v>
      </c>
      <c r="O129" s="21" t="s">
        <v>52</v>
      </c>
      <c r="P129" s="19" t="n">
        <v>18.01</v>
      </c>
      <c r="Q129" s="22" t="n">
        <v>47.77</v>
      </c>
      <c r="R129" s="19" t="n">
        <v>17.28</v>
      </c>
      <c r="S129" s="22" t="n">
        <v>39.65</v>
      </c>
      <c r="T129" s="22" t="n">
        <v>44.6</v>
      </c>
      <c r="U129" s="23" t="n">
        <v>-0.296</v>
      </c>
      <c r="V129" s="23" t="n">
        <v>0.036</v>
      </c>
      <c r="W129" s="23" t="n">
        <v>-0.236</v>
      </c>
      <c r="X129" s="23"/>
      <c r="Y129" s="23"/>
      <c r="Z129" s="19" t="n">
        <v>3.418654206</v>
      </c>
      <c r="AA129" s="19" t="n">
        <v>39.35318217</v>
      </c>
      <c r="AB129" s="19" t="n">
        <v>13.82904673</v>
      </c>
      <c r="AC129" s="22" t="n">
        <v>37.15895887</v>
      </c>
      <c r="AD129" s="20"/>
      <c r="AE129" s="20"/>
      <c r="AF129" s="23"/>
      <c r="AG129" s="23"/>
      <c r="AH129" s="22"/>
      <c r="AI129" s="24"/>
      <c r="AL129" s="25" t="str">
        <f aca="false">IF(ISNUMBER(SEARCH("*bifacial*", C129)), "Y", "N")</f>
        <v>Y</v>
      </c>
    </row>
    <row r="130" customFormat="false" ht="28.35" hidden="false" customHeight="false" outlineLevel="0" collapsed="false">
      <c r="A130" s="15" t="s">
        <v>138</v>
      </c>
      <c r="B130" s="26" t="s">
        <v>305</v>
      </c>
      <c r="C130" s="15" t="s">
        <v>306</v>
      </c>
      <c r="D130" s="16" t="s">
        <v>48</v>
      </c>
      <c r="E130" s="17" t="n">
        <v>685</v>
      </c>
      <c r="F130" s="18" t="n">
        <f aca="false">IF(E130="","",ROUND(E130*(1+(U130/100)*((20+1.389*(T130-20)*(0.9-(E130/1000/L130)))-25)),1))</f>
        <v>646.4</v>
      </c>
      <c r="G130" s="15"/>
      <c r="H130" s="16" t="s">
        <v>49</v>
      </c>
      <c r="I130" s="16" t="s">
        <v>49</v>
      </c>
      <c r="J130" s="21" t="s">
        <v>50</v>
      </c>
      <c r="K130" s="21" t="s">
        <v>51</v>
      </c>
      <c r="L130" s="19" t="n">
        <v>3.11</v>
      </c>
      <c r="M130" s="20" t="n">
        <v>66</v>
      </c>
      <c r="N130" s="20" t="n">
        <v>2</v>
      </c>
      <c r="O130" s="21" t="s">
        <v>52</v>
      </c>
      <c r="P130" s="19" t="n">
        <v>18.11</v>
      </c>
      <c r="Q130" s="22" t="n">
        <v>47.57</v>
      </c>
      <c r="R130" s="19" t="n">
        <v>17.35</v>
      </c>
      <c r="S130" s="22" t="n">
        <v>39.48</v>
      </c>
      <c r="T130" s="22" t="n">
        <v>45</v>
      </c>
      <c r="U130" s="23" t="n">
        <v>-0.303</v>
      </c>
      <c r="V130" s="23" t="n">
        <v>0.039</v>
      </c>
      <c r="W130" s="23" t="n">
        <v>-0.241</v>
      </c>
      <c r="X130" s="23"/>
      <c r="Y130" s="23"/>
      <c r="Z130" s="19" t="n">
        <v>3.378897316</v>
      </c>
      <c r="AA130" s="19" t="n">
        <v>39.76686833</v>
      </c>
      <c r="AB130" s="19" t="n">
        <v>13.69475788</v>
      </c>
      <c r="AC130" s="22" t="n">
        <v>37.24303736</v>
      </c>
      <c r="AD130" s="20"/>
      <c r="AE130" s="20"/>
      <c r="AF130" s="23"/>
      <c r="AG130" s="23"/>
      <c r="AH130" s="22"/>
      <c r="AI130" s="24"/>
      <c r="AL130" s="25" t="str">
        <f aca="false">IF(ISNUMBER(SEARCH("*bifacial*", C130)), "Y", "N")</f>
        <v>N</v>
      </c>
    </row>
    <row r="131" customFormat="false" ht="28.35" hidden="false" customHeight="false" outlineLevel="0" collapsed="false">
      <c r="A131" s="15" t="s">
        <v>138</v>
      </c>
      <c r="B131" s="26" t="s">
        <v>307</v>
      </c>
      <c r="C131" s="15" t="s">
        <v>308</v>
      </c>
      <c r="D131" s="16" t="s">
        <v>48</v>
      </c>
      <c r="E131" s="17" t="n">
        <v>690</v>
      </c>
      <c r="F131" s="18" t="n">
        <f aca="false">IF(E131="","",ROUND(E131*(1+(U131/100)*((20+1.389*(T131-20)*(0.9-(E131/1000/L131)))-25)),1))</f>
        <v>652.9</v>
      </c>
      <c r="G131" s="15"/>
      <c r="H131" s="16" t="s">
        <v>49</v>
      </c>
      <c r="I131" s="16" t="s">
        <v>49</v>
      </c>
      <c r="J131" s="21" t="s">
        <v>50</v>
      </c>
      <c r="K131" s="21" t="s">
        <v>51</v>
      </c>
      <c r="L131" s="19" t="n">
        <v>3.11</v>
      </c>
      <c r="M131" s="20" t="n">
        <v>66</v>
      </c>
      <c r="N131" s="20" t="n">
        <v>2</v>
      </c>
      <c r="O131" s="21" t="s">
        <v>52</v>
      </c>
      <c r="P131" s="19" t="n">
        <v>18.09</v>
      </c>
      <c r="Q131" s="22" t="n">
        <v>47.98</v>
      </c>
      <c r="R131" s="19" t="n">
        <v>17.33</v>
      </c>
      <c r="S131" s="22" t="n">
        <v>39.81</v>
      </c>
      <c r="T131" s="22" t="n">
        <v>44.6</v>
      </c>
      <c r="U131" s="23" t="n">
        <v>-0.296</v>
      </c>
      <c r="V131" s="23" t="n">
        <v>0.036</v>
      </c>
      <c r="W131" s="23" t="n">
        <v>-0.236</v>
      </c>
      <c r="X131" s="23"/>
      <c r="Y131" s="23"/>
      <c r="Z131" s="19" t="n">
        <v>3.428546145</v>
      </c>
      <c r="AA131" s="19" t="n">
        <v>39.51198441</v>
      </c>
      <c r="AB131" s="19" t="n">
        <v>13.86906133</v>
      </c>
      <c r="AC131" s="22" t="n">
        <v>37.30890675</v>
      </c>
      <c r="AD131" s="20"/>
      <c r="AE131" s="20"/>
      <c r="AF131" s="23"/>
      <c r="AG131" s="23"/>
      <c r="AH131" s="22"/>
      <c r="AI131" s="24"/>
      <c r="AL131" s="25" t="str">
        <f aca="false">IF(ISNUMBER(SEARCH("*bifacial*", C131)), "Y", "N")</f>
        <v>Y</v>
      </c>
    </row>
    <row r="132" customFormat="false" ht="28.35" hidden="false" customHeight="false" outlineLevel="0" collapsed="false">
      <c r="A132" s="15" t="s">
        <v>138</v>
      </c>
      <c r="B132" s="26" t="s">
        <v>309</v>
      </c>
      <c r="C132" s="15" t="s">
        <v>310</v>
      </c>
      <c r="D132" s="16" t="s">
        <v>48</v>
      </c>
      <c r="E132" s="17" t="n">
        <v>690</v>
      </c>
      <c r="F132" s="18" t="n">
        <f aca="false">IF(E132="","",ROUND(E132*(1+(U132/100)*((20+1.389*(T132-20)*(0.9-(E132/1000/L132)))-25)),1))</f>
        <v>651.2</v>
      </c>
      <c r="G132" s="15"/>
      <c r="H132" s="16" t="s">
        <v>49</v>
      </c>
      <c r="I132" s="16" t="s">
        <v>49</v>
      </c>
      <c r="J132" s="21" t="s">
        <v>50</v>
      </c>
      <c r="K132" s="21" t="s">
        <v>51</v>
      </c>
      <c r="L132" s="19" t="n">
        <v>3.11</v>
      </c>
      <c r="M132" s="20" t="n">
        <v>66</v>
      </c>
      <c r="N132" s="20" t="n">
        <v>2</v>
      </c>
      <c r="O132" s="21" t="s">
        <v>52</v>
      </c>
      <c r="P132" s="19" t="n">
        <v>18.19</v>
      </c>
      <c r="Q132" s="22" t="n">
        <v>47.78</v>
      </c>
      <c r="R132" s="19" t="n">
        <v>17.4</v>
      </c>
      <c r="S132" s="22" t="n">
        <v>39.65</v>
      </c>
      <c r="T132" s="22" t="n">
        <v>45</v>
      </c>
      <c r="U132" s="23" t="n">
        <v>-0.303</v>
      </c>
      <c r="V132" s="23" t="n">
        <v>0.039</v>
      </c>
      <c r="W132" s="23" t="n">
        <v>-0.241</v>
      </c>
      <c r="X132" s="23"/>
      <c r="Y132" s="23"/>
      <c r="Z132" s="19" t="n">
        <v>3.388634772</v>
      </c>
      <c r="AA132" s="19" t="n">
        <v>39.93810358</v>
      </c>
      <c r="AB132" s="19" t="n">
        <v>13.73422404</v>
      </c>
      <c r="AC132" s="22" t="n">
        <v>37.40340505</v>
      </c>
      <c r="AD132" s="20"/>
      <c r="AE132" s="20"/>
      <c r="AF132" s="23"/>
      <c r="AG132" s="23"/>
      <c r="AH132" s="22"/>
      <c r="AI132" s="24"/>
      <c r="AL132" s="25" t="str">
        <f aca="false">IF(ISNUMBER(SEARCH("*bifacial*", C132)), "Y", "N")</f>
        <v>N</v>
      </c>
    </row>
    <row r="133" customFormat="false" ht="28.35" hidden="false" customHeight="false" outlineLevel="0" collapsed="false">
      <c r="A133" s="15" t="s">
        <v>138</v>
      </c>
      <c r="B133" s="26" t="s">
        <v>311</v>
      </c>
      <c r="C133" s="15" t="s">
        <v>312</v>
      </c>
      <c r="D133" s="16" t="s">
        <v>48</v>
      </c>
      <c r="E133" s="17" t="n">
        <v>695</v>
      </c>
      <c r="F133" s="18" t="n">
        <f aca="false">IF(E133="","",ROUND(E133*(1+(U133/100)*((20+1.389*(T133-20)*(0.9-(E133/1000/L133)))-25)),1))</f>
        <v>657.7</v>
      </c>
      <c r="G133" s="15"/>
      <c r="H133" s="16" t="s">
        <v>49</v>
      </c>
      <c r="I133" s="16" t="s">
        <v>49</v>
      </c>
      <c r="J133" s="21" t="s">
        <v>50</v>
      </c>
      <c r="K133" s="21" t="s">
        <v>51</v>
      </c>
      <c r="L133" s="19" t="n">
        <v>3.11</v>
      </c>
      <c r="M133" s="20" t="n">
        <v>66</v>
      </c>
      <c r="N133" s="20" t="n">
        <v>2</v>
      </c>
      <c r="O133" s="21" t="s">
        <v>52</v>
      </c>
      <c r="P133" s="19" t="n">
        <v>18.17</v>
      </c>
      <c r="Q133" s="22" t="n">
        <v>48.18</v>
      </c>
      <c r="R133" s="19" t="n">
        <v>17.38</v>
      </c>
      <c r="S133" s="22" t="n">
        <v>39.98</v>
      </c>
      <c r="T133" s="22" t="n">
        <v>44.6</v>
      </c>
      <c r="U133" s="23" t="n">
        <v>-0.296</v>
      </c>
      <c r="V133" s="23" t="n">
        <v>0.036</v>
      </c>
      <c r="W133" s="23" t="n">
        <v>-0.236</v>
      </c>
      <c r="X133" s="23"/>
      <c r="Y133" s="23"/>
      <c r="Z133" s="19" t="n">
        <v>3.438438084</v>
      </c>
      <c r="AA133" s="19" t="n">
        <v>39.6807118</v>
      </c>
      <c r="AB133" s="19" t="n">
        <v>13.90907593</v>
      </c>
      <c r="AC133" s="22" t="n">
        <v>37.46822637</v>
      </c>
      <c r="AD133" s="20"/>
      <c r="AE133" s="20"/>
      <c r="AF133" s="23"/>
      <c r="AG133" s="23"/>
      <c r="AH133" s="22"/>
      <c r="AI133" s="24"/>
      <c r="AL133" s="25" t="str">
        <f aca="false">IF(ISNUMBER(SEARCH("*bifacial*", C133)), "Y", "N")</f>
        <v>Y</v>
      </c>
    </row>
    <row r="134" customFormat="false" ht="28.35" hidden="false" customHeight="false" outlineLevel="0" collapsed="false">
      <c r="A134" s="15" t="s">
        <v>138</v>
      </c>
      <c r="B134" s="26" t="s">
        <v>313</v>
      </c>
      <c r="C134" s="15" t="s">
        <v>314</v>
      </c>
      <c r="D134" s="16" t="s">
        <v>48</v>
      </c>
      <c r="E134" s="17" t="n">
        <v>695</v>
      </c>
      <c r="F134" s="18" t="n">
        <f aca="false">IF(E134="","",ROUND(E134*(1+(U134/100)*((20+1.389*(T134-20)*(0.9-(E134/1000/L134)))-25)),1))</f>
        <v>656.1</v>
      </c>
      <c r="G134" s="15"/>
      <c r="H134" s="16" t="s">
        <v>49</v>
      </c>
      <c r="I134" s="16" t="s">
        <v>49</v>
      </c>
      <c r="J134" s="21" t="s">
        <v>50</v>
      </c>
      <c r="K134" s="21" t="s">
        <v>51</v>
      </c>
      <c r="L134" s="19" t="n">
        <v>3.11</v>
      </c>
      <c r="M134" s="20" t="n">
        <v>66</v>
      </c>
      <c r="N134" s="20" t="n">
        <v>2</v>
      </c>
      <c r="O134" s="21" t="s">
        <v>52</v>
      </c>
      <c r="P134" s="19" t="n">
        <v>18.27</v>
      </c>
      <c r="Q134" s="22" t="n">
        <v>47.98</v>
      </c>
      <c r="R134" s="19" t="n">
        <v>17.46</v>
      </c>
      <c r="S134" s="22" t="n">
        <v>39.82</v>
      </c>
      <c r="T134" s="22" t="n">
        <v>45</v>
      </c>
      <c r="U134" s="23" t="n">
        <v>-0.303</v>
      </c>
      <c r="V134" s="23" t="n">
        <v>0.039</v>
      </c>
      <c r="W134" s="23" t="n">
        <v>-0.241</v>
      </c>
      <c r="X134" s="23"/>
      <c r="Y134" s="23"/>
      <c r="Z134" s="19" t="n">
        <v>3.40031972</v>
      </c>
      <c r="AA134" s="19" t="n">
        <v>40.10933883</v>
      </c>
      <c r="AB134" s="19" t="n">
        <v>13.78158343</v>
      </c>
      <c r="AC134" s="22" t="n">
        <v>37.56377274</v>
      </c>
      <c r="AD134" s="20"/>
      <c r="AE134" s="20"/>
      <c r="AF134" s="23"/>
      <c r="AG134" s="23"/>
      <c r="AH134" s="22"/>
      <c r="AI134" s="24"/>
      <c r="AL134" s="25" t="str">
        <f aca="false">IF(ISNUMBER(SEARCH("*bifacial*", C134)), "Y", "N")</f>
        <v>N</v>
      </c>
    </row>
    <row r="135" customFormat="false" ht="28.35" hidden="false" customHeight="false" outlineLevel="0" collapsed="false">
      <c r="A135" s="15" t="s">
        <v>315</v>
      </c>
      <c r="B135" s="26" t="s">
        <v>316</v>
      </c>
      <c r="C135" s="15" t="s">
        <v>317</v>
      </c>
      <c r="D135" s="16" t="s">
        <v>48</v>
      </c>
      <c r="E135" s="17" t="n">
        <v>390</v>
      </c>
      <c r="F135" s="18" t="n">
        <f aca="false">IF(E135="","",ROUND(E135*(1+(U135/100)*((20+1.389*(T135-20)*(0.9-(E135/1000/L135)))-25)),1))</f>
        <v>363.9</v>
      </c>
      <c r="G135" s="15"/>
      <c r="H135" s="16" t="s">
        <v>49</v>
      </c>
      <c r="I135" s="16" t="s">
        <v>49</v>
      </c>
      <c r="J135" s="21" t="s">
        <v>50</v>
      </c>
      <c r="K135" s="21" t="s">
        <v>51</v>
      </c>
      <c r="L135" s="19" t="n">
        <v>1.9</v>
      </c>
      <c r="M135" s="20" t="n">
        <v>54</v>
      </c>
      <c r="N135" s="20" t="n">
        <v>2</v>
      </c>
      <c r="O135" s="21" t="s">
        <v>52</v>
      </c>
      <c r="P135" s="19" t="n">
        <v>13.61</v>
      </c>
      <c r="Q135" s="22" t="n">
        <v>36.85</v>
      </c>
      <c r="R135" s="19" t="n">
        <v>12.73</v>
      </c>
      <c r="S135" s="22" t="n">
        <v>30.64</v>
      </c>
      <c r="T135" s="22" t="n">
        <v>46.24</v>
      </c>
      <c r="U135" s="23" t="n">
        <v>-0.329</v>
      </c>
      <c r="V135" s="23" t="n">
        <v>0.045</v>
      </c>
      <c r="W135" s="23" t="n">
        <v>-0.259</v>
      </c>
      <c r="X135" s="23"/>
      <c r="Y135" s="23"/>
      <c r="Z135" s="19" t="n">
        <v>2.504</v>
      </c>
      <c r="AA135" s="19" t="n">
        <v>29.997</v>
      </c>
      <c r="AB135" s="19" t="n">
        <v>10.087</v>
      </c>
      <c r="AC135" s="22" t="n">
        <v>28.878</v>
      </c>
      <c r="AD135" s="20"/>
      <c r="AE135" s="20"/>
      <c r="AF135" s="23"/>
      <c r="AG135" s="23"/>
      <c r="AH135" s="22"/>
      <c r="AI135" s="24"/>
      <c r="AL135" s="25" t="str">
        <f aca="false">IF(ISNUMBER(SEARCH("*bifacial*", C135)), "Y", "N")</f>
        <v>N</v>
      </c>
    </row>
    <row r="136" customFormat="false" ht="28.35" hidden="false" customHeight="false" outlineLevel="0" collapsed="false">
      <c r="A136" s="15" t="s">
        <v>315</v>
      </c>
      <c r="B136" s="15" t="s">
        <v>318</v>
      </c>
      <c r="C136" s="15" t="s">
        <v>319</v>
      </c>
      <c r="D136" s="16" t="s">
        <v>320</v>
      </c>
      <c r="E136" s="17" t="n">
        <v>390</v>
      </c>
      <c r="F136" s="18" t="n">
        <f aca="false">IF(E136="","",ROUND(E136*(1+(U136/100)*((20+1.389*(T136-20)*(0.9-(E136/1000/L136)))-25)),1))</f>
        <v>362.5</v>
      </c>
      <c r="G136" s="15"/>
      <c r="H136" s="16" t="s">
        <v>49</v>
      </c>
      <c r="I136" s="16" t="s">
        <v>49</v>
      </c>
      <c r="J136" s="16" t="s">
        <v>50</v>
      </c>
      <c r="K136" s="16" t="s">
        <v>51</v>
      </c>
      <c r="L136" s="19" t="n">
        <v>1.973</v>
      </c>
      <c r="M136" s="20" t="n">
        <v>72</v>
      </c>
      <c r="N136" s="20" t="n">
        <v>1</v>
      </c>
      <c r="O136" s="21" t="s">
        <v>52</v>
      </c>
      <c r="P136" s="19" t="n">
        <v>10.14</v>
      </c>
      <c r="Q136" s="22" t="n">
        <v>49.42</v>
      </c>
      <c r="R136" s="19" t="n">
        <v>9.6</v>
      </c>
      <c r="S136" s="22" t="n">
        <v>40.63</v>
      </c>
      <c r="T136" s="22" t="n">
        <v>45.1</v>
      </c>
      <c r="U136" s="23" t="n">
        <v>-0.362</v>
      </c>
      <c r="V136" s="23" t="n">
        <v>0.041</v>
      </c>
      <c r="W136" s="23" t="n">
        <v>-0.27</v>
      </c>
      <c r="X136" s="23"/>
      <c r="Y136" s="23"/>
      <c r="Z136" s="19" t="n">
        <v>1.92406779661017</v>
      </c>
      <c r="AA136" s="19" t="n">
        <v>39.5367840422854</v>
      </c>
      <c r="AB136" s="19" t="n">
        <v>7.75220338983051</v>
      </c>
      <c r="AC136" s="22" t="n">
        <v>37.8095232821546</v>
      </c>
      <c r="AD136" s="20"/>
      <c r="AE136" s="20"/>
      <c r="AF136" s="23"/>
      <c r="AG136" s="23"/>
      <c r="AH136" s="22"/>
      <c r="AI136" s="24"/>
      <c r="AL136" s="25" t="str">
        <f aca="false">IF(ISNUMBER(SEARCH("*bifacial*", C136)), "Y", "N")</f>
        <v>Y</v>
      </c>
    </row>
    <row r="137" customFormat="false" ht="28.35" hidden="false" customHeight="false" outlineLevel="0" collapsed="false">
      <c r="A137" s="15" t="s">
        <v>315</v>
      </c>
      <c r="B137" s="15" t="s">
        <v>321</v>
      </c>
      <c r="C137" s="15" t="s">
        <v>322</v>
      </c>
      <c r="D137" s="16" t="s">
        <v>48</v>
      </c>
      <c r="E137" s="17" t="n">
        <v>390</v>
      </c>
      <c r="F137" s="18" t="n">
        <f aca="false">IF(E137="","",ROUND(E137*(1+(U137/100)*((20+1.389*(T137-20)*(0.9-(E137/1000/L137)))-25)),1))</f>
        <v>366.1</v>
      </c>
      <c r="G137" s="15"/>
      <c r="H137" s="16" t="s">
        <v>49</v>
      </c>
      <c r="I137" s="16" t="s">
        <v>49</v>
      </c>
      <c r="J137" s="16" t="s">
        <v>50</v>
      </c>
      <c r="K137" s="16" t="s">
        <v>51</v>
      </c>
      <c r="L137" s="19" t="n">
        <v>1.987</v>
      </c>
      <c r="M137" s="20" t="n">
        <v>72</v>
      </c>
      <c r="N137" s="20" t="n">
        <v>2</v>
      </c>
      <c r="O137" s="21" t="s">
        <v>52</v>
      </c>
      <c r="P137" s="19" t="n">
        <v>10.02</v>
      </c>
      <c r="Q137" s="22" t="n">
        <v>49.05</v>
      </c>
      <c r="R137" s="19" t="n">
        <v>9.4</v>
      </c>
      <c r="S137" s="22" t="n">
        <v>41.49</v>
      </c>
      <c r="T137" s="22" t="n">
        <v>44.06</v>
      </c>
      <c r="U137" s="23" t="n">
        <v>-0.331</v>
      </c>
      <c r="V137" s="23" t="n">
        <v>0.039</v>
      </c>
      <c r="W137" s="23" t="n">
        <v>-0.263</v>
      </c>
      <c r="X137" s="23"/>
      <c r="Y137" s="23"/>
      <c r="Z137" s="19" t="n">
        <v>1.87901260504202</v>
      </c>
      <c r="AA137" s="19" t="n">
        <v>39.0807758210376</v>
      </c>
      <c r="AB137" s="19" t="n">
        <v>7.67008403361345</v>
      </c>
      <c r="AC137" s="22" t="n">
        <v>38.0331582579724</v>
      </c>
      <c r="AD137" s="20"/>
      <c r="AE137" s="20"/>
      <c r="AF137" s="23"/>
      <c r="AG137" s="23"/>
      <c r="AH137" s="22"/>
      <c r="AI137" s="24"/>
      <c r="AL137" s="25" t="str">
        <f aca="false">IF(ISNUMBER(SEARCH("*bifacial*", C137)), "Y", "N")</f>
        <v>Y</v>
      </c>
    </row>
    <row r="138" customFormat="false" ht="28.35" hidden="false" customHeight="false" outlineLevel="0" collapsed="false">
      <c r="A138" s="15" t="s">
        <v>315</v>
      </c>
      <c r="B138" s="15" t="s">
        <v>323</v>
      </c>
      <c r="C138" s="15" t="s">
        <v>324</v>
      </c>
      <c r="D138" s="16" t="s">
        <v>320</v>
      </c>
      <c r="E138" s="17" t="n">
        <v>390</v>
      </c>
      <c r="F138" s="18" t="n">
        <f aca="false">IF(E138="","",ROUND(E138*(1+(U138/100)*((20+1.389*(T138-20)*(0.9-(E138/1000/L138)))-25)),1))</f>
        <v>363.8</v>
      </c>
      <c r="G138" s="15"/>
      <c r="H138" s="16" t="s">
        <v>49</v>
      </c>
      <c r="I138" s="16" t="s">
        <v>49</v>
      </c>
      <c r="J138" s="16" t="s">
        <v>50</v>
      </c>
      <c r="K138" s="16" t="s">
        <v>51</v>
      </c>
      <c r="L138" s="19" t="n">
        <v>1.938</v>
      </c>
      <c r="M138" s="20" t="n">
        <v>72</v>
      </c>
      <c r="N138" s="20" t="n">
        <v>1</v>
      </c>
      <c r="O138" s="21" t="s">
        <v>52</v>
      </c>
      <c r="P138" s="19" t="n">
        <v>10.22</v>
      </c>
      <c r="Q138" s="22" t="n">
        <v>49.35</v>
      </c>
      <c r="R138" s="19" t="n">
        <v>9.7</v>
      </c>
      <c r="S138" s="22" t="n">
        <v>40.21</v>
      </c>
      <c r="T138" s="22" t="n">
        <v>44.35</v>
      </c>
      <c r="U138" s="23" t="n">
        <v>-0.361</v>
      </c>
      <c r="V138" s="23" t="n">
        <v>0.038</v>
      </c>
      <c r="W138" s="23" t="n">
        <v>-0.268</v>
      </c>
      <c r="X138" s="23"/>
      <c r="Y138" s="23"/>
      <c r="Z138" s="19" t="n">
        <v>1.90280829015544</v>
      </c>
      <c r="AA138" s="19" t="n">
        <v>39.2506035087719</v>
      </c>
      <c r="AB138" s="19" t="n">
        <v>7.69767875647668</v>
      </c>
      <c r="AC138" s="22" t="n">
        <v>37.3781679197995</v>
      </c>
      <c r="AD138" s="20"/>
      <c r="AE138" s="20"/>
      <c r="AF138" s="23"/>
      <c r="AG138" s="23"/>
      <c r="AH138" s="22"/>
      <c r="AI138" s="24"/>
      <c r="AL138" s="25" t="str">
        <f aca="false">IF(ISNUMBER(SEARCH("*bifacial*", C138)), "Y", "N")</f>
        <v>N</v>
      </c>
    </row>
    <row r="139" customFormat="false" ht="28.35" hidden="false" customHeight="false" outlineLevel="0" collapsed="false">
      <c r="A139" s="15" t="s">
        <v>315</v>
      </c>
      <c r="B139" s="15" t="s">
        <v>325</v>
      </c>
      <c r="C139" s="15" t="s">
        <v>74</v>
      </c>
      <c r="D139" s="16" t="s">
        <v>320</v>
      </c>
      <c r="E139" s="17" t="n">
        <v>390</v>
      </c>
      <c r="F139" s="18" t="n">
        <f aca="false">IF(E139="","",ROUND(E139*(1+(U139/100)*((20+1.389*(T139-20)*(0.9-(E139/1000/L139)))-25)),1))</f>
        <v>365</v>
      </c>
      <c r="G139" s="15"/>
      <c r="H139" s="16" t="s">
        <v>49</v>
      </c>
      <c r="I139" s="16" t="s">
        <v>49</v>
      </c>
      <c r="J139" s="16" t="s">
        <v>50</v>
      </c>
      <c r="K139" s="16" t="s">
        <v>51</v>
      </c>
      <c r="L139" s="19" t="n">
        <v>1.95</v>
      </c>
      <c r="M139" s="20" t="n">
        <v>72</v>
      </c>
      <c r="N139" s="20" t="n">
        <v>2</v>
      </c>
      <c r="O139" s="21" t="s">
        <v>52</v>
      </c>
      <c r="P139" s="19" t="n">
        <v>10.16</v>
      </c>
      <c r="Q139" s="22" t="n">
        <v>48.91</v>
      </c>
      <c r="R139" s="19" t="n">
        <v>9.62</v>
      </c>
      <c r="S139" s="22" t="n">
        <v>40.55</v>
      </c>
      <c r="T139" s="22" t="n">
        <v>44.62</v>
      </c>
      <c r="U139" s="23" t="n">
        <v>-0.338</v>
      </c>
      <c r="V139" s="23" t="n">
        <v>0.042</v>
      </c>
      <c r="W139" s="23" t="n">
        <v>-0.266</v>
      </c>
      <c r="X139" s="23"/>
      <c r="Y139" s="23"/>
      <c r="Z139" s="19" t="n">
        <v>1.910932079</v>
      </c>
      <c r="AA139" s="19" t="n">
        <v>39.53322689</v>
      </c>
      <c r="AB139" s="19" t="n">
        <v>7.74123511</v>
      </c>
      <c r="AC139" s="22" t="n">
        <v>38.32700547</v>
      </c>
      <c r="AD139" s="20"/>
      <c r="AE139" s="20"/>
      <c r="AF139" s="23"/>
      <c r="AG139" s="23"/>
      <c r="AH139" s="22"/>
      <c r="AI139" s="24"/>
      <c r="AL139" s="25" t="str">
        <f aca="false">IF(ISNUMBER(SEARCH("*bifacial*", C139)), "Y", "N")</f>
        <v>N</v>
      </c>
    </row>
    <row r="140" customFormat="false" ht="28.35" hidden="false" customHeight="false" outlineLevel="0" collapsed="false">
      <c r="A140" s="15" t="s">
        <v>315</v>
      </c>
      <c r="B140" s="26" t="s">
        <v>326</v>
      </c>
      <c r="C140" s="15" t="s">
        <v>327</v>
      </c>
      <c r="D140" s="16" t="s">
        <v>48</v>
      </c>
      <c r="E140" s="17" t="n">
        <v>395</v>
      </c>
      <c r="F140" s="18" t="n">
        <f aca="false">IF(E140="","",ROUND(E140*(1+(U140/100)*((20+1.389*(T140-20)*(0.9-(E140/1000/L140)))-25)),1))</f>
        <v>368.7</v>
      </c>
      <c r="G140" s="15"/>
      <c r="H140" s="16" t="s">
        <v>49</v>
      </c>
      <c r="I140" s="16" t="s">
        <v>49</v>
      </c>
      <c r="J140" s="21" t="s">
        <v>50</v>
      </c>
      <c r="K140" s="21" t="s">
        <v>51</v>
      </c>
      <c r="L140" s="19" t="n">
        <v>1.9</v>
      </c>
      <c r="M140" s="20" t="n">
        <v>54</v>
      </c>
      <c r="N140" s="20" t="n">
        <v>2</v>
      </c>
      <c r="O140" s="21" t="s">
        <v>52</v>
      </c>
      <c r="P140" s="19" t="n">
        <v>13.7</v>
      </c>
      <c r="Q140" s="22" t="n">
        <v>36.98</v>
      </c>
      <c r="R140" s="19" t="n">
        <v>12.81</v>
      </c>
      <c r="S140" s="22" t="n">
        <v>30.84</v>
      </c>
      <c r="T140" s="22" t="n">
        <v>46.24</v>
      </c>
      <c r="U140" s="23" t="n">
        <v>-0.329</v>
      </c>
      <c r="V140" s="23" t="n">
        <v>0.045</v>
      </c>
      <c r="W140" s="23" t="n">
        <v>-0.259</v>
      </c>
      <c r="X140" s="23"/>
      <c r="Y140" s="23"/>
      <c r="Z140" s="19" t="n">
        <v>2.519736057</v>
      </c>
      <c r="AA140" s="19" t="n">
        <v>30.19280287</v>
      </c>
      <c r="AB140" s="19" t="n">
        <v>10.15039042</v>
      </c>
      <c r="AC140" s="22" t="n">
        <v>29.06649869</v>
      </c>
      <c r="AD140" s="20"/>
      <c r="AE140" s="20"/>
      <c r="AF140" s="23"/>
      <c r="AG140" s="23"/>
      <c r="AH140" s="22"/>
      <c r="AI140" s="24"/>
      <c r="AL140" s="25" t="str">
        <f aca="false">IF(ISNUMBER(SEARCH("*bifacial*", C140)), "Y", "N")</f>
        <v>N</v>
      </c>
    </row>
    <row r="141" customFormat="false" ht="28.35" hidden="false" customHeight="false" outlineLevel="0" collapsed="false">
      <c r="A141" s="15" t="s">
        <v>315</v>
      </c>
      <c r="B141" s="15" t="s">
        <v>328</v>
      </c>
      <c r="C141" s="15" t="s">
        <v>329</v>
      </c>
      <c r="D141" s="16" t="s">
        <v>48</v>
      </c>
      <c r="E141" s="17" t="n">
        <v>395</v>
      </c>
      <c r="F141" s="18" t="n">
        <f aca="false">IF(E141="","",ROUND(E141*(1+(U141/100)*((20+1.389*(T141-20)*(0.9-(E141/1000/L141)))-25)),1))</f>
        <v>370.9</v>
      </c>
      <c r="G141" s="15"/>
      <c r="H141" s="16" t="s">
        <v>49</v>
      </c>
      <c r="I141" s="16" t="s">
        <v>49</v>
      </c>
      <c r="J141" s="16" t="s">
        <v>50</v>
      </c>
      <c r="K141" s="16" t="s">
        <v>51</v>
      </c>
      <c r="L141" s="19" t="n">
        <v>1.987</v>
      </c>
      <c r="M141" s="20" t="n">
        <v>72</v>
      </c>
      <c r="N141" s="20" t="n">
        <v>2</v>
      </c>
      <c r="O141" s="21" t="s">
        <v>52</v>
      </c>
      <c r="P141" s="19" t="n">
        <v>10.08</v>
      </c>
      <c r="Q141" s="22" t="n">
        <v>49.31</v>
      </c>
      <c r="R141" s="19" t="n">
        <v>9.46</v>
      </c>
      <c r="S141" s="22" t="n">
        <v>41.76</v>
      </c>
      <c r="T141" s="22" t="n">
        <v>44.06</v>
      </c>
      <c r="U141" s="23" t="n">
        <v>-0.331</v>
      </c>
      <c r="V141" s="23" t="n">
        <v>0.039</v>
      </c>
      <c r="W141" s="23" t="n">
        <v>-0.263</v>
      </c>
      <c r="X141" s="23"/>
      <c r="Y141" s="23"/>
      <c r="Z141" s="19" t="n">
        <v>1.89100630252101</v>
      </c>
      <c r="AA141" s="19" t="n">
        <v>39.3350975725845</v>
      </c>
      <c r="AB141" s="19" t="n">
        <v>7.71904201680672</v>
      </c>
      <c r="AC141" s="22" t="n">
        <v>38.2806625416468</v>
      </c>
      <c r="AD141" s="20"/>
      <c r="AE141" s="20"/>
      <c r="AF141" s="23"/>
      <c r="AG141" s="23"/>
      <c r="AH141" s="22"/>
      <c r="AI141" s="24"/>
      <c r="AL141" s="25" t="str">
        <f aca="false">IF(ISNUMBER(SEARCH("*bifacial*", C141)), "Y", "N")</f>
        <v>Y</v>
      </c>
    </row>
    <row r="142" customFormat="false" ht="28.35" hidden="false" customHeight="false" outlineLevel="0" collapsed="false">
      <c r="A142" s="15" t="s">
        <v>315</v>
      </c>
      <c r="B142" s="15" t="s">
        <v>330</v>
      </c>
      <c r="C142" s="15" t="s">
        <v>331</v>
      </c>
      <c r="D142" s="16" t="s">
        <v>320</v>
      </c>
      <c r="E142" s="17" t="n">
        <v>395</v>
      </c>
      <c r="F142" s="18" t="n">
        <f aca="false">IF(E142="","",ROUND(E142*(1+(U142/100)*((20+1.389*(T142-20)*(0.9-(E142/1000/L142)))-25)),1))</f>
        <v>368.6</v>
      </c>
      <c r="G142" s="15"/>
      <c r="H142" s="16" t="s">
        <v>49</v>
      </c>
      <c r="I142" s="16" t="s">
        <v>49</v>
      </c>
      <c r="J142" s="16" t="s">
        <v>50</v>
      </c>
      <c r="K142" s="16" t="s">
        <v>51</v>
      </c>
      <c r="L142" s="19" t="n">
        <v>1.938</v>
      </c>
      <c r="M142" s="20" t="n">
        <v>72</v>
      </c>
      <c r="N142" s="20" t="n">
        <v>1</v>
      </c>
      <c r="O142" s="21" t="s">
        <v>52</v>
      </c>
      <c r="P142" s="19" t="n">
        <v>10.27</v>
      </c>
      <c r="Q142" s="22" t="n">
        <v>49.64</v>
      </c>
      <c r="R142" s="19" t="n">
        <v>9.76</v>
      </c>
      <c r="S142" s="22" t="n">
        <v>40.48</v>
      </c>
      <c r="T142" s="22" t="n">
        <v>44.35</v>
      </c>
      <c r="U142" s="23" t="n">
        <v>-0.361</v>
      </c>
      <c r="V142" s="23" t="n">
        <v>0.038</v>
      </c>
      <c r="W142" s="23" t="n">
        <v>-0.268</v>
      </c>
      <c r="X142" s="23"/>
      <c r="Y142" s="23"/>
      <c r="Z142" s="19" t="n">
        <v>1.91457823834197</v>
      </c>
      <c r="AA142" s="19" t="n">
        <v>39.5141614035088</v>
      </c>
      <c r="AB142" s="19" t="n">
        <v>7.74529326424871</v>
      </c>
      <c r="AC142" s="22" t="n">
        <v>37.6291528822055</v>
      </c>
      <c r="AD142" s="20"/>
      <c r="AE142" s="20"/>
      <c r="AF142" s="23"/>
      <c r="AG142" s="23"/>
      <c r="AH142" s="22"/>
      <c r="AI142" s="24"/>
      <c r="AL142" s="25" t="str">
        <f aca="false">IF(ISNUMBER(SEARCH("*bifacial*", C142)), "Y", "N")</f>
        <v>N</v>
      </c>
    </row>
    <row r="143" customFormat="false" ht="28.35" hidden="false" customHeight="false" outlineLevel="0" collapsed="false">
      <c r="A143" s="15" t="s">
        <v>315</v>
      </c>
      <c r="B143" s="15" t="s">
        <v>332</v>
      </c>
      <c r="C143" s="15" t="s">
        <v>333</v>
      </c>
      <c r="D143" s="16" t="s">
        <v>48</v>
      </c>
      <c r="E143" s="17" t="n">
        <v>395</v>
      </c>
      <c r="F143" s="18" t="n">
        <f aca="false">IF(E143="","",ROUND(E143*(1+(U143/100)*((20+1.389*(T143-20)*(0.9-(E143/1000/L143)))-25)),1))</f>
        <v>369.7</v>
      </c>
      <c r="G143" s="15"/>
      <c r="H143" s="16" t="s">
        <v>49</v>
      </c>
      <c r="I143" s="16" t="s">
        <v>49</v>
      </c>
      <c r="J143" s="16" t="s">
        <v>50</v>
      </c>
      <c r="K143" s="16" t="s">
        <v>51</v>
      </c>
      <c r="L143" s="19" t="n">
        <v>1.95</v>
      </c>
      <c r="M143" s="20" t="n">
        <v>72</v>
      </c>
      <c r="N143" s="20" t="n">
        <v>2</v>
      </c>
      <c r="O143" s="21" t="s">
        <v>52</v>
      </c>
      <c r="P143" s="19" t="n">
        <v>10.27</v>
      </c>
      <c r="Q143" s="22" t="n">
        <v>49.3</v>
      </c>
      <c r="R143" s="19" t="n">
        <v>9.62</v>
      </c>
      <c r="S143" s="22" t="n">
        <v>41.06</v>
      </c>
      <c r="T143" s="22" t="n">
        <v>44.08</v>
      </c>
      <c r="U143" s="23" t="n">
        <v>-0.349</v>
      </c>
      <c r="V143" s="23" t="n">
        <v>0.039</v>
      </c>
      <c r="W143" s="23" t="n">
        <v>-0.267</v>
      </c>
      <c r="X143" s="23"/>
      <c r="Y143" s="23"/>
      <c r="Z143" s="19" t="n">
        <v>1.887455852</v>
      </c>
      <c r="AA143" s="19" t="n">
        <v>38.45920433</v>
      </c>
      <c r="AB143" s="19" t="n">
        <v>7.660443532</v>
      </c>
      <c r="AC143" s="22" t="n">
        <v>37.32117115</v>
      </c>
      <c r="AD143" s="20"/>
      <c r="AE143" s="20"/>
      <c r="AF143" s="23"/>
      <c r="AG143" s="23"/>
      <c r="AH143" s="22"/>
      <c r="AI143" s="24"/>
      <c r="AL143" s="25" t="str">
        <f aca="false">IF(ISNUMBER(SEARCH("*bifacial*", C143)), "Y", "N")</f>
        <v>N</v>
      </c>
    </row>
    <row r="144" customFormat="false" ht="28.35" hidden="false" customHeight="false" outlineLevel="0" collapsed="false">
      <c r="A144" s="15" t="s">
        <v>315</v>
      </c>
      <c r="B144" s="15" t="s">
        <v>334</v>
      </c>
      <c r="C144" s="15" t="s">
        <v>70</v>
      </c>
      <c r="D144" s="16" t="s">
        <v>320</v>
      </c>
      <c r="E144" s="17" t="n">
        <v>395</v>
      </c>
      <c r="F144" s="18" t="n">
        <f aca="false">IF(E144="","",ROUND(E144*(1+(U144/100)*((20+1.389*(T144-20)*(0.9-(E144/1000/L144)))-25)),1))</f>
        <v>369.8</v>
      </c>
      <c r="G144" s="15"/>
      <c r="H144" s="16" t="s">
        <v>49</v>
      </c>
      <c r="I144" s="16" t="s">
        <v>49</v>
      </c>
      <c r="J144" s="16" t="s">
        <v>50</v>
      </c>
      <c r="K144" s="16" t="s">
        <v>51</v>
      </c>
      <c r="L144" s="19" t="n">
        <v>1.95</v>
      </c>
      <c r="M144" s="20" t="n">
        <v>72</v>
      </c>
      <c r="N144" s="20" t="n">
        <v>2</v>
      </c>
      <c r="O144" s="21" t="s">
        <v>52</v>
      </c>
      <c r="P144" s="19" t="n">
        <v>10.21</v>
      </c>
      <c r="Q144" s="22" t="n">
        <v>49.21</v>
      </c>
      <c r="R144" s="19" t="n">
        <v>9.67</v>
      </c>
      <c r="S144" s="22" t="n">
        <v>40.85</v>
      </c>
      <c r="T144" s="22" t="n">
        <v>44.62</v>
      </c>
      <c r="U144" s="23" t="n">
        <v>-0.338</v>
      </c>
      <c r="V144" s="23" t="n">
        <v>0.042</v>
      </c>
      <c r="W144" s="23" t="n">
        <v>-0.266</v>
      </c>
      <c r="X144" s="23"/>
      <c r="Y144" s="23"/>
      <c r="Z144" s="19" t="n">
        <v>1.920864159</v>
      </c>
      <c r="AA144" s="19" t="n">
        <v>39.82570452</v>
      </c>
      <c r="AB144" s="19" t="n">
        <v>7.781470219</v>
      </c>
      <c r="AC144" s="22" t="n">
        <v>38.61055915</v>
      </c>
      <c r="AD144" s="20"/>
      <c r="AE144" s="20"/>
      <c r="AF144" s="23"/>
      <c r="AG144" s="23"/>
      <c r="AH144" s="22"/>
      <c r="AI144" s="24"/>
      <c r="AL144" s="25" t="str">
        <f aca="false">IF(ISNUMBER(SEARCH("*bifacial*", C144)), "Y", "N")</f>
        <v>N</v>
      </c>
    </row>
    <row r="145" customFormat="false" ht="28.35" hidden="false" customHeight="false" outlineLevel="0" collapsed="false">
      <c r="A145" s="15" t="s">
        <v>315</v>
      </c>
      <c r="B145" s="26" t="s">
        <v>335</v>
      </c>
      <c r="C145" s="15" t="s">
        <v>336</v>
      </c>
      <c r="D145" s="16" t="s">
        <v>48</v>
      </c>
      <c r="E145" s="17" t="n">
        <v>400</v>
      </c>
      <c r="F145" s="18" t="n">
        <f aca="false">IF(E145="","",ROUND(E145*(1+(U145/100)*((20+1.389*(T145-20)*(0.9-(E145/1000/L145)))-25)),1))</f>
        <v>374.7</v>
      </c>
      <c r="G145" s="15"/>
      <c r="H145" s="16" t="s">
        <v>49</v>
      </c>
      <c r="I145" s="16" t="s">
        <v>49</v>
      </c>
      <c r="J145" s="21" t="s">
        <v>50</v>
      </c>
      <c r="K145" s="21" t="s">
        <v>51</v>
      </c>
      <c r="L145" s="19" t="n">
        <v>1.9</v>
      </c>
      <c r="M145" s="20" t="n">
        <v>54</v>
      </c>
      <c r="N145" s="20" t="n">
        <v>2</v>
      </c>
      <c r="O145" s="21" t="s">
        <v>52</v>
      </c>
      <c r="P145" s="19" t="n">
        <v>13.79</v>
      </c>
      <c r="Q145" s="22" t="n">
        <v>37.07</v>
      </c>
      <c r="R145" s="19" t="n">
        <v>12.9</v>
      </c>
      <c r="S145" s="22" t="n">
        <v>30.01</v>
      </c>
      <c r="T145" s="22" t="n">
        <v>45.02</v>
      </c>
      <c r="U145" s="23" t="n">
        <v>-0.333</v>
      </c>
      <c r="V145" s="23" t="n">
        <v>0.039</v>
      </c>
      <c r="W145" s="23" t="n">
        <v>-0.259</v>
      </c>
      <c r="X145" s="23"/>
      <c r="Y145" s="23"/>
      <c r="Z145" s="19" t="n">
        <v>2.56211094</v>
      </c>
      <c r="AA145" s="19" t="n">
        <v>28.75229157</v>
      </c>
      <c r="AB145" s="19" t="n">
        <v>10.3388829</v>
      </c>
      <c r="AC145" s="22" t="n">
        <v>27.8061256</v>
      </c>
      <c r="AD145" s="20"/>
      <c r="AE145" s="20"/>
      <c r="AF145" s="23"/>
      <c r="AG145" s="23"/>
      <c r="AH145" s="22"/>
      <c r="AI145" s="24"/>
      <c r="AL145" s="25" t="str">
        <f aca="false">IF(ISNUMBER(SEARCH("*bifacial*", C145)), "Y", "N")</f>
        <v>N</v>
      </c>
    </row>
    <row r="146" customFormat="false" ht="28.35" hidden="false" customHeight="false" outlineLevel="0" collapsed="false">
      <c r="A146" s="15" t="s">
        <v>315</v>
      </c>
      <c r="B146" s="26" t="s">
        <v>337</v>
      </c>
      <c r="C146" s="15" t="s">
        <v>338</v>
      </c>
      <c r="D146" s="16" t="s">
        <v>48</v>
      </c>
      <c r="E146" s="17" t="n">
        <v>400</v>
      </c>
      <c r="F146" s="18" t="n">
        <f aca="false">IF(E146="","",ROUND(E146*(1+(U146/100)*((20+1.389*(T146-20)*(0.9-(E146/1000/L146)))-25)),1))</f>
        <v>373.5</v>
      </c>
      <c r="G146" s="15"/>
      <c r="H146" s="16" t="s">
        <v>49</v>
      </c>
      <c r="I146" s="16" t="s">
        <v>49</v>
      </c>
      <c r="J146" s="21" t="s">
        <v>50</v>
      </c>
      <c r="K146" s="21" t="s">
        <v>51</v>
      </c>
      <c r="L146" s="19" t="n">
        <v>1.9</v>
      </c>
      <c r="M146" s="20" t="n">
        <v>54</v>
      </c>
      <c r="N146" s="20" t="n">
        <v>2</v>
      </c>
      <c r="O146" s="21" t="s">
        <v>52</v>
      </c>
      <c r="P146" s="19" t="n">
        <v>13.79</v>
      </c>
      <c r="Q146" s="22" t="n">
        <v>37.07</v>
      </c>
      <c r="R146" s="19" t="n">
        <v>12.9</v>
      </c>
      <c r="S146" s="22" t="n">
        <v>31.01</v>
      </c>
      <c r="T146" s="22" t="n">
        <v>46.24</v>
      </c>
      <c r="U146" s="23" t="n">
        <v>-0.329</v>
      </c>
      <c r="V146" s="23" t="n">
        <v>0.045</v>
      </c>
      <c r="W146" s="23" t="n">
        <v>-0.259</v>
      </c>
      <c r="X146" s="23"/>
      <c r="Y146" s="23"/>
      <c r="Z146" s="19" t="n">
        <v>2.53743912</v>
      </c>
      <c r="AA146" s="19" t="n">
        <v>30.35923531</v>
      </c>
      <c r="AB146" s="19" t="n">
        <v>10.22170463</v>
      </c>
      <c r="AC146" s="22" t="n">
        <v>29.22672258</v>
      </c>
      <c r="AD146" s="20"/>
      <c r="AE146" s="20"/>
      <c r="AF146" s="23"/>
      <c r="AG146" s="23"/>
      <c r="AH146" s="22"/>
      <c r="AI146" s="24"/>
      <c r="AL146" s="25" t="str">
        <f aca="false">IF(ISNUMBER(SEARCH("*bifacial*", C146)), "Y", "N")</f>
        <v>N</v>
      </c>
    </row>
    <row r="147" customFormat="false" ht="28.35" hidden="false" customHeight="false" outlineLevel="0" collapsed="false">
      <c r="A147" s="15" t="s">
        <v>315</v>
      </c>
      <c r="B147" s="15" t="s">
        <v>339</v>
      </c>
      <c r="C147" s="15" t="s">
        <v>340</v>
      </c>
      <c r="D147" s="16" t="s">
        <v>48</v>
      </c>
      <c r="E147" s="17" t="n">
        <v>400</v>
      </c>
      <c r="F147" s="18" t="n">
        <f aca="false">IF(E147="","",ROUND(E147*(1+(U147/100)*((20+1.389*(T147-20)*(0.9-(E147/1000/L147)))-25)),1))</f>
        <v>375.7</v>
      </c>
      <c r="G147" s="15"/>
      <c r="H147" s="16" t="s">
        <v>49</v>
      </c>
      <c r="I147" s="16" t="s">
        <v>49</v>
      </c>
      <c r="J147" s="16" t="s">
        <v>50</v>
      </c>
      <c r="K147" s="16" t="s">
        <v>51</v>
      </c>
      <c r="L147" s="19" t="n">
        <v>1.987</v>
      </c>
      <c r="M147" s="20" t="n">
        <v>72</v>
      </c>
      <c r="N147" s="20" t="n">
        <v>2</v>
      </c>
      <c r="O147" s="21" t="s">
        <v>52</v>
      </c>
      <c r="P147" s="19" t="n">
        <v>10.14</v>
      </c>
      <c r="Q147" s="22" t="n">
        <v>49.57</v>
      </c>
      <c r="R147" s="19" t="n">
        <v>9.52</v>
      </c>
      <c r="S147" s="22" t="n">
        <v>42.02</v>
      </c>
      <c r="T147" s="22" t="n">
        <v>44.06</v>
      </c>
      <c r="U147" s="23" t="n">
        <v>-0.331</v>
      </c>
      <c r="V147" s="23" t="n">
        <v>0.039</v>
      </c>
      <c r="W147" s="23" t="n">
        <v>-0.263</v>
      </c>
      <c r="X147" s="23"/>
      <c r="Y147" s="23"/>
      <c r="Z147" s="19" t="n">
        <v>1.903</v>
      </c>
      <c r="AA147" s="19" t="n">
        <v>39.58</v>
      </c>
      <c r="AB147" s="19" t="n">
        <v>7.768</v>
      </c>
      <c r="AC147" s="22" t="n">
        <v>38.519</v>
      </c>
      <c r="AD147" s="20"/>
      <c r="AE147" s="20"/>
      <c r="AF147" s="23"/>
      <c r="AG147" s="23"/>
      <c r="AH147" s="22"/>
      <c r="AI147" s="24"/>
      <c r="AL147" s="25" t="str">
        <f aca="false">IF(ISNUMBER(SEARCH("*bifacial*", C147)), "Y", "N")</f>
        <v>Y</v>
      </c>
    </row>
    <row r="148" customFormat="false" ht="28.35" hidden="false" customHeight="false" outlineLevel="0" collapsed="false">
      <c r="A148" s="15" t="s">
        <v>315</v>
      </c>
      <c r="B148" s="26" t="s">
        <v>341</v>
      </c>
      <c r="C148" s="15" t="s">
        <v>342</v>
      </c>
      <c r="D148" s="16" t="s">
        <v>48</v>
      </c>
      <c r="E148" s="17" t="n">
        <v>400</v>
      </c>
      <c r="F148" s="18" t="n">
        <f aca="false">IF(E148="","",ROUND(E148*(1+(U148/100)*((20+1.389*(T148-20)*(0.9-(E148/1000/L148)))-25)),1))</f>
        <v>373.3</v>
      </c>
      <c r="G148" s="15"/>
      <c r="H148" s="16" t="s">
        <v>49</v>
      </c>
      <c r="I148" s="16" t="s">
        <v>49</v>
      </c>
      <c r="J148" s="21" t="s">
        <v>50</v>
      </c>
      <c r="K148" s="21" t="s">
        <v>51</v>
      </c>
      <c r="L148" s="19" t="n">
        <v>1.94</v>
      </c>
      <c r="M148" s="20" t="n">
        <v>72</v>
      </c>
      <c r="N148" s="20" t="n">
        <v>1</v>
      </c>
      <c r="O148" s="21" t="s">
        <v>52</v>
      </c>
      <c r="P148" s="19" t="n">
        <v>10.33</v>
      </c>
      <c r="Q148" s="22" t="n">
        <v>49.92</v>
      </c>
      <c r="R148" s="19" t="n">
        <v>9.81</v>
      </c>
      <c r="S148" s="22" t="n">
        <v>40.78</v>
      </c>
      <c r="T148" s="22" t="n">
        <v>44.35</v>
      </c>
      <c r="U148" s="23" t="n">
        <v>-0.361</v>
      </c>
      <c r="V148" s="23" t="n">
        <v>0.038</v>
      </c>
      <c r="W148" s="23" t="n">
        <v>-0.268</v>
      </c>
      <c r="X148" s="23"/>
      <c r="Y148" s="23"/>
      <c r="Z148" s="19" t="n">
        <v>1.924386528</v>
      </c>
      <c r="AA148" s="19" t="n">
        <v>39.80700351</v>
      </c>
      <c r="AB148" s="19" t="n">
        <v>7.784972021</v>
      </c>
      <c r="AC148" s="22" t="n">
        <v>37.90802506</v>
      </c>
      <c r="AD148" s="20"/>
      <c r="AE148" s="20"/>
      <c r="AF148" s="23"/>
      <c r="AG148" s="23"/>
      <c r="AH148" s="22"/>
      <c r="AI148" s="24"/>
      <c r="AL148" s="25" t="str">
        <f aca="false">IF(ISNUMBER(SEARCH("*bifacial*", C148)), "Y", "N")</f>
        <v>N</v>
      </c>
    </row>
    <row r="149" customFormat="false" ht="28.35" hidden="false" customHeight="false" outlineLevel="0" collapsed="false">
      <c r="A149" s="15" t="s">
        <v>315</v>
      </c>
      <c r="B149" s="15" t="s">
        <v>343</v>
      </c>
      <c r="C149" s="15" t="s">
        <v>344</v>
      </c>
      <c r="D149" s="16" t="s">
        <v>48</v>
      </c>
      <c r="E149" s="17" t="n">
        <v>400</v>
      </c>
      <c r="F149" s="18" t="n">
        <f aca="false">IF(E149="","",ROUND(E149*(1+(U149/100)*((20+1.389*(T149-20)*(0.9-(E149/1000/L149)))-25)),1))</f>
        <v>374.5</v>
      </c>
      <c r="G149" s="15"/>
      <c r="H149" s="16" t="s">
        <v>49</v>
      </c>
      <c r="I149" s="16" t="s">
        <v>49</v>
      </c>
      <c r="J149" s="16" t="s">
        <v>50</v>
      </c>
      <c r="K149" s="16" t="s">
        <v>51</v>
      </c>
      <c r="L149" s="19" t="n">
        <v>1.95</v>
      </c>
      <c r="M149" s="20" t="n">
        <v>72</v>
      </c>
      <c r="N149" s="20" t="n">
        <v>2</v>
      </c>
      <c r="O149" s="21" t="s">
        <v>52</v>
      </c>
      <c r="P149" s="19" t="n">
        <v>10.33</v>
      </c>
      <c r="Q149" s="22" t="n">
        <v>49.58</v>
      </c>
      <c r="R149" s="19" t="n">
        <v>9.68</v>
      </c>
      <c r="S149" s="22" t="n">
        <v>41.33</v>
      </c>
      <c r="T149" s="22" t="n">
        <v>44.08</v>
      </c>
      <c r="U149" s="23" t="n">
        <v>-0.349</v>
      </c>
      <c r="V149" s="23" t="n">
        <v>0.039</v>
      </c>
      <c r="W149" s="23" t="n">
        <v>-0.267</v>
      </c>
      <c r="X149" s="23"/>
      <c r="Y149" s="23"/>
      <c r="Z149" s="19" t="n">
        <v>1.899227926</v>
      </c>
      <c r="AA149" s="19" t="n">
        <v>38.71210216</v>
      </c>
      <c r="AB149" s="19" t="n">
        <v>7.708221766</v>
      </c>
      <c r="AC149" s="22" t="n">
        <v>37.56658558</v>
      </c>
      <c r="AD149" s="20"/>
      <c r="AE149" s="20"/>
      <c r="AF149" s="23"/>
      <c r="AG149" s="23"/>
      <c r="AH149" s="22"/>
      <c r="AI149" s="24"/>
      <c r="AL149" s="25" t="str">
        <f aca="false">IF(ISNUMBER(SEARCH("*bifacial*", C149)), "Y", "N")</f>
        <v>N</v>
      </c>
    </row>
    <row r="150" customFormat="false" ht="28.35" hidden="false" customHeight="false" outlineLevel="0" collapsed="false">
      <c r="A150" s="15" t="s">
        <v>315</v>
      </c>
      <c r="B150" s="15" t="s">
        <v>345</v>
      </c>
      <c r="C150" s="15" t="s">
        <v>66</v>
      </c>
      <c r="D150" s="16" t="s">
        <v>320</v>
      </c>
      <c r="E150" s="17" t="n">
        <v>400</v>
      </c>
      <c r="F150" s="18" t="n">
        <f aca="false">IF(E150="","",ROUND(E150*(1+(U150/100)*((20+1.389*(T150-20)*(0.9-(E150/1000/L150)))-25)),1))</f>
        <v>374.6</v>
      </c>
      <c r="G150" s="15"/>
      <c r="H150" s="16" t="s">
        <v>49</v>
      </c>
      <c r="I150" s="16" t="s">
        <v>49</v>
      </c>
      <c r="J150" s="16" t="s">
        <v>50</v>
      </c>
      <c r="K150" s="16" t="s">
        <v>51</v>
      </c>
      <c r="L150" s="19" t="n">
        <v>1.95</v>
      </c>
      <c r="M150" s="20" t="n">
        <v>72</v>
      </c>
      <c r="N150" s="20" t="n">
        <v>2</v>
      </c>
      <c r="O150" s="21" t="s">
        <v>52</v>
      </c>
      <c r="P150" s="19" t="n">
        <v>10.26</v>
      </c>
      <c r="Q150" s="22" t="n">
        <v>49.5</v>
      </c>
      <c r="R150" s="19" t="n">
        <v>9.72</v>
      </c>
      <c r="S150" s="22" t="n">
        <v>41.17</v>
      </c>
      <c r="T150" s="22" t="n">
        <v>44.62</v>
      </c>
      <c r="U150" s="23" t="n">
        <v>-0.338</v>
      </c>
      <c r="V150" s="23" t="n">
        <v>0.042</v>
      </c>
      <c r="W150" s="23" t="n">
        <v>-0.266</v>
      </c>
      <c r="X150" s="23"/>
      <c r="Y150" s="23"/>
      <c r="Z150" s="19" t="n">
        <v>1.930796238</v>
      </c>
      <c r="AA150" s="19" t="n">
        <v>40.13768067</v>
      </c>
      <c r="AB150" s="19" t="n">
        <v>7.821705329</v>
      </c>
      <c r="AC150" s="22" t="n">
        <v>38.9130164</v>
      </c>
      <c r="AD150" s="20"/>
      <c r="AE150" s="20"/>
      <c r="AF150" s="23"/>
      <c r="AG150" s="23"/>
      <c r="AH150" s="22"/>
      <c r="AI150" s="24"/>
      <c r="AL150" s="25" t="str">
        <f aca="false">IF(ISNUMBER(SEARCH("*bifacial*", C150)), "Y", "N")</f>
        <v>N</v>
      </c>
    </row>
    <row r="151" customFormat="false" ht="28.35" hidden="false" customHeight="false" outlineLevel="0" collapsed="false">
      <c r="A151" s="15" t="s">
        <v>315</v>
      </c>
      <c r="B151" s="26" t="s">
        <v>346</v>
      </c>
      <c r="C151" s="15" t="s">
        <v>347</v>
      </c>
      <c r="D151" s="16" t="s">
        <v>48</v>
      </c>
      <c r="E151" s="17" t="n">
        <v>405</v>
      </c>
      <c r="F151" s="18" t="n">
        <f aca="false">IF(E151="","",ROUND(E151*(1+(U151/100)*((20+1.389*(T151-20)*(0.9-(E151/1000/L151)))-25)),1))</f>
        <v>379.6</v>
      </c>
      <c r="G151" s="15"/>
      <c r="H151" s="16" t="s">
        <v>49</v>
      </c>
      <c r="I151" s="16" t="s">
        <v>49</v>
      </c>
      <c r="J151" s="21" t="s">
        <v>50</v>
      </c>
      <c r="K151" s="21" t="s">
        <v>51</v>
      </c>
      <c r="L151" s="19" t="n">
        <v>1.9</v>
      </c>
      <c r="M151" s="20" t="n">
        <v>54</v>
      </c>
      <c r="N151" s="20" t="n">
        <v>2</v>
      </c>
      <c r="O151" s="21" t="s">
        <v>52</v>
      </c>
      <c r="P151" s="19" t="n">
        <v>13.87</v>
      </c>
      <c r="Q151" s="22" t="n">
        <v>37.23</v>
      </c>
      <c r="R151" s="19" t="n">
        <v>12.98</v>
      </c>
      <c r="S151" s="22" t="n">
        <v>31.21</v>
      </c>
      <c r="T151" s="22" t="n">
        <v>45.02</v>
      </c>
      <c r="U151" s="23" t="n">
        <v>-0.333</v>
      </c>
      <c r="V151" s="23" t="n">
        <v>0.039</v>
      </c>
      <c r="W151" s="23" t="n">
        <v>-0.259</v>
      </c>
      <c r="X151" s="23"/>
      <c r="Y151" s="23"/>
      <c r="Z151" s="19" t="n">
        <v>2.578</v>
      </c>
      <c r="AA151" s="19" t="n">
        <v>29.902</v>
      </c>
      <c r="AB151" s="19" t="n">
        <v>10.403</v>
      </c>
      <c r="AC151" s="22" t="n">
        <v>28.918</v>
      </c>
      <c r="AD151" s="20"/>
      <c r="AE151" s="20"/>
      <c r="AF151" s="23"/>
      <c r="AG151" s="23"/>
      <c r="AH151" s="22"/>
      <c r="AI151" s="24"/>
      <c r="AL151" s="25" t="str">
        <f aca="false">IF(ISNUMBER(SEARCH("*bifacial*", C151)), "Y", "N")</f>
        <v>N</v>
      </c>
    </row>
    <row r="152" customFormat="false" ht="28.35" hidden="false" customHeight="false" outlineLevel="0" collapsed="false">
      <c r="A152" s="15" t="s">
        <v>315</v>
      </c>
      <c r="B152" s="26" t="s">
        <v>348</v>
      </c>
      <c r="C152" s="15" t="s">
        <v>349</v>
      </c>
      <c r="D152" s="16" t="s">
        <v>48</v>
      </c>
      <c r="E152" s="17" t="n">
        <v>405</v>
      </c>
      <c r="F152" s="18" t="n">
        <f aca="false">IF(E152="","",ROUND(E152*(1+(U152/100)*((20+1.389*(T152-20)*(0.9-(E152/1000/L152)))-25)),1))</f>
        <v>378.3</v>
      </c>
      <c r="G152" s="15"/>
      <c r="H152" s="16" t="s">
        <v>49</v>
      </c>
      <c r="I152" s="16" t="s">
        <v>49</v>
      </c>
      <c r="J152" s="21" t="s">
        <v>50</v>
      </c>
      <c r="K152" s="21" t="s">
        <v>51</v>
      </c>
      <c r="L152" s="19" t="n">
        <v>1.9</v>
      </c>
      <c r="M152" s="20" t="n">
        <v>54</v>
      </c>
      <c r="N152" s="20" t="n">
        <v>2</v>
      </c>
      <c r="O152" s="21" t="s">
        <v>52</v>
      </c>
      <c r="P152" s="19" t="n">
        <v>13.87</v>
      </c>
      <c r="Q152" s="22" t="n">
        <v>37.23</v>
      </c>
      <c r="R152" s="19" t="n">
        <v>12.98</v>
      </c>
      <c r="S152" s="22" t="n">
        <v>31.21</v>
      </c>
      <c r="T152" s="22" t="n">
        <v>46.24</v>
      </c>
      <c r="U152" s="23" t="n">
        <v>-0.329</v>
      </c>
      <c r="V152" s="23" t="n">
        <v>0.045</v>
      </c>
      <c r="W152" s="23" t="n">
        <v>-0.259</v>
      </c>
      <c r="X152" s="23"/>
      <c r="Y152" s="23"/>
      <c r="Z152" s="19" t="n">
        <v>2.553175177</v>
      </c>
      <c r="AA152" s="19" t="n">
        <v>30.55503819</v>
      </c>
      <c r="AB152" s="19" t="n">
        <v>10.28509505</v>
      </c>
      <c r="AC152" s="22" t="n">
        <v>29.41522128</v>
      </c>
      <c r="AD152" s="20"/>
      <c r="AE152" s="20"/>
      <c r="AF152" s="23"/>
      <c r="AG152" s="23"/>
      <c r="AH152" s="22"/>
      <c r="AI152" s="24"/>
      <c r="AL152" s="25" t="str">
        <f aca="false">IF(ISNUMBER(SEARCH("*bifacial*", C152)), "Y", "N")</f>
        <v>N</v>
      </c>
    </row>
    <row r="153" customFormat="false" ht="28.35" hidden="false" customHeight="false" outlineLevel="0" collapsed="false">
      <c r="A153" s="15" t="s">
        <v>315</v>
      </c>
      <c r="B153" s="15" t="s">
        <v>350</v>
      </c>
      <c r="C153" s="15" t="s">
        <v>351</v>
      </c>
      <c r="D153" s="16" t="s">
        <v>48</v>
      </c>
      <c r="E153" s="17" t="n">
        <v>405</v>
      </c>
      <c r="F153" s="18" t="n">
        <f aca="false">IF(E153="","",ROUND(E153*(1+(U153/100)*((20+1.389*(T153-20)*(0.9-(E153/1000/L153)))-25)),1))</f>
        <v>380.5</v>
      </c>
      <c r="G153" s="15"/>
      <c r="H153" s="16" t="s">
        <v>49</v>
      </c>
      <c r="I153" s="16" t="s">
        <v>49</v>
      </c>
      <c r="J153" s="16" t="s">
        <v>50</v>
      </c>
      <c r="K153" s="16" t="s">
        <v>51</v>
      </c>
      <c r="L153" s="19" t="n">
        <v>1.987</v>
      </c>
      <c r="M153" s="20" t="n">
        <v>72</v>
      </c>
      <c r="N153" s="20" t="n">
        <v>2</v>
      </c>
      <c r="O153" s="21" t="s">
        <v>52</v>
      </c>
      <c r="P153" s="19" t="n">
        <v>10.2</v>
      </c>
      <c r="Q153" s="22" t="n">
        <v>49.82</v>
      </c>
      <c r="R153" s="19" t="n">
        <v>9.58</v>
      </c>
      <c r="S153" s="22" t="n">
        <v>42.28</v>
      </c>
      <c r="T153" s="22" t="n">
        <v>44.06</v>
      </c>
      <c r="U153" s="23" t="n">
        <v>-0.331</v>
      </c>
      <c r="V153" s="23" t="n">
        <v>0.039</v>
      </c>
      <c r="W153" s="23" t="n">
        <v>-0.263</v>
      </c>
      <c r="X153" s="23"/>
      <c r="Y153" s="23"/>
      <c r="Z153" s="19" t="n">
        <v>1.91499369747899</v>
      </c>
      <c r="AA153" s="19" t="n">
        <v>39.8249024274155</v>
      </c>
      <c r="AB153" s="19" t="n">
        <v>7.81695798319328</v>
      </c>
      <c r="AC153" s="22" t="n">
        <v>38.7573374583532</v>
      </c>
      <c r="AD153" s="20"/>
      <c r="AE153" s="20"/>
      <c r="AF153" s="23"/>
      <c r="AG153" s="23"/>
      <c r="AH153" s="22"/>
      <c r="AI153" s="24"/>
      <c r="AL153" s="25" t="str">
        <f aca="false">IF(ISNUMBER(SEARCH("*bifacial*", C153)), "Y", "N")</f>
        <v>Y</v>
      </c>
    </row>
    <row r="154" customFormat="false" ht="28.35" hidden="false" customHeight="false" outlineLevel="0" collapsed="false">
      <c r="A154" s="15" t="s">
        <v>315</v>
      </c>
      <c r="B154" s="15" t="s">
        <v>352</v>
      </c>
      <c r="C154" s="15" t="s">
        <v>353</v>
      </c>
      <c r="D154" s="16" t="s">
        <v>48</v>
      </c>
      <c r="E154" s="17" t="n">
        <v>405</v>
      </c>
      <c r="F154" s="18" t="n">
        <f aca="false">IF(E154="","",ROUND(E154*(1+(U154/100)*((20+1.389*(T154-20)*(0.9-(E154/1000/L154)))-25)),1))</f>
        <v>379.3</v>
      </c>
      <c r="G154" s="15"/>
      <c r="H154" s="16" t="s">
        <v>49</v>
      </c>
      <c r="I154" s="16" t="s">
        <v>49</v>
      </c>
      <c r="J154" s="16" t="s">
        <v>50</v>
      </c>
      <c r="K154" s="16" t="s">
        <v>51</v>
      </c>
      <c r="L154" s="19" t="n">
        <v>1.95</v>
      </c>
      <c r="M154" s="20" t="n">
        <v>72</v>
      </c>
      <c r="N154" s="20" t="n">
        <v>2</v>
      </c>
      <c r="O154" s="21" t="s">
        <v>52</v>
      </c>
      <c r="P154" s="19" t="n">
        <v>10.39</v>
      </c>
      <c r="Q154" s="22" t="n">
        <v>49.86</v>
      </c>
      <c r="R154" s="19" t="n">
        <v>9.74</v>
      </c>
      <c r="S154" s="22" t="n">
        <v>41.6</v>
      </c>
      <c r="T154" s="22" t="n">
        <v>44.08</v>
      </c>
      <c r="U154" s="23" t="n">
        <v>-0.349</v>
      </c>
      <c r="V154" s="23" t="n">
        <v>0.039</v>
      </c>
      <c r="W154" s="23" t="n">
        <v>-0.267</v>
      </c>
      <c r="X154" s="23"/>
      <c r="Y154" s="23"/>
      <c r="Z154" s="19" t="n">
        <v>1.911</v>
      </c>
      <c r="AA154" s="19" t="n">
        <v>38.965</v>
      </c>
      <c r="AB154" s="19" t="n">
        <v>7.756</v>
      </c>
      <c r="AC154" s="22" t="n">
        <v>37.812</v>
      </c>
      <c r="AD154" s="20"/>
      <c r="AE154" s="20"/>
      <c r="AF154" s="23"/>
      <c r="AG154" s="23"/>
      <c r="AH154" s="22"/>
      <c r="AI154" s="24"/>
      <c r="AL154" s="25" t="str">
        <f aca="false">IF(ISNUMBER(SEARCH("*bifacial*", C154)), "Y", "N")</f>
        <v>N</v>
      </c>
    </row>
    <row r="155" customFormat="false" ht="28.35" hidden="false" customHeight="false" outlineLevel="0" collapsed="false">
      <c r="A155" s="15" t="s">
        <v>315</v>
      </c>
      <c r="B155" s="15" t="s">
        <v>354</v>
      </c>
      <c r="C155" s="15" t="s">
        <v>62</v>
      </c>
      <c r="D155" s="16" t="s">
        <v>320</v>
      </c>
      <c r="E155" s="17" t="n">
        <v>405</v>
      </c>
      <c r="F155" s="18" t="n">
        <f aca="false">IF(E155="","",ROUND(E155*(1+(U155/100)*((20+1.389*(T155-20)*(0.9-(E155/1000/L155)))-25)),1))</f>
        <v>379.4</v>
      </c>
      <c r="G155" s="15"/>
      <c r="H155" s="16" t="s">
        <v>49</v>
      </c>
      <c r="I155" s="16" t="s">
        <v>49</v>
      </c>
      <c r="J155" s="16" t="s">
        <v>50</v>
      </c>
      <c r="K155" s="16" t="s">
        <v>51</v>
      </c>
      <c r="L155" s="19" t="n">
        <v>1.95</v>
      </c>
      <c r="M155" s="20" t="n">
        <v>72</v>
      </c>
      <c r="N155" s="20" t="n">
        <v>2</v>
      </c>
      <c r="O155" s="21" t="s">
        <v>52</v>
      </c>
      <c r="P155" s="19" t="n">
        <v>10.32</v>
      </c>
      <c r="Q155" s="22" t="n">
        <v>49.81</v>
      </c>
      <c r="R155" s="19" t="n">
        <v>9.77</v>
      </c>
      <c r="S155" s="22" t="n">
        <v>41.46</v>
      </c>
      <c r="T155" s="22" t="n">
        <v>44.62</v>
      </c>
      <c r="U155" s="23" t="n">
        <v>-0.338</v>
      </c>
      <c r="V155" s="23" t="n">
        <v>0.042</v>
      </c>
      <c r="W155" s="23" t="n">
        <v>-0.266</v>
      </c>
      <c r="X155" s="23"/>
      <c r="Y155" s="23"/>
      <c r="Z155" s="19" t="n">
        <v>1.940728318</v>
      </c>
      <c r="AA155" s="19" t="n">
        <v>40.42040905</v>
      </c>
      <c r="AB155" s="19" t="n">
        <v>7.861940439</v>
      </c>
      <c r="AC155" s="22" t="n">
        <v>39.18711829</v>
      </c>
      <c r="AD155" s="20"/>
      <c r="AE155" s="20"/>
      <c r="AF155" s="23"/>
      <c r="AG155" s="23"/>
      <c r="AH155" s="22"/>
      <c r="AI155" s="24"/>
      <c r="AL155" s="25" t="str">
        <f aca="false">IF(ISNUMBER(SEARCH("*bifacial*", C155)), "Y", "N")</f>
        <v>N</v>
      </c>
    </row>
    <row r="156" customFormat="false" ht="28.35" hidden="false" customHeight="false" outlineLevel="0" collapsed="false">
      <c r="A156" s="15" t="s">
        <v>315</v>
      </c>
      <c r="B156" s="26" t="s">
        <v>355</v>
      </c>
      <c r="C156" s="15" t="s">
        <v>356</v>
      </c>
      <c r="D156" s="16" t="s">
        <v>48</v>
      </c>
      <c r="E156" s="17" t="n">
        <v>410</v>
      </c>
      <c r="F156" s="18" t="n">
        <f aca="false">IF(E156="","",ROUND(E156*(1+(U156/100)*((20+1.389*(T156-20)*(0.9-(E156/1000/L156)))-25)),1))</f>
        <v>384.4</v>
      </c>
      <c r="G156" s="15"/>
      <c r="H156" s="16" t="s">
        <v>49</v>
      </c>
      <c r="I156" s="16" t="s">
        <v>49</v>
      </c>
      <c r="J156" s="21" t="s">
        <v>50</v>
      </c>
      <c r="K156" s="21" t="s">
        <v>51</v>
      </c>
      <c r="L156" s="19" t="n">
        <v>1.9</v>
      </c>
      <c r="M156" s="20" t="n">
        <v>54</v>
      </c>
      <c r="N156" s="20" t="n">
        <v>2</v>
      </c>
      <c r="O156" s="21" t="s">
        <v>52</v>
      </c>
      <c r="P156" s="19" t="n">
        <v>13.95</v>
      </c>
      <c r="Q156" s="22" t="n">
        <v>37.32</v>
      </c>
      <c r="R156" s="19" t="n">
        <v>13.04</v>
      </c>
      <c r="S156" s="22" t="n">
        <v>31.45</v>
      </c>
      <c r="T156" s="22" t="n">
        <v>45.02</v>
      </c>
      <c r="U156" s="23" t="n">
        <v>-0.333</v>
      </c>
      <c r="V156" s="23" t="n">
        <v>0.039</v>
      </c>
      <c r="W156" s="23" t="n">
        <v>-0.259</v>
      </c>
      <c r="X156" s="23"/>
      <c r="Y156" s="23"/>
      <c r="Z156" s="19" t="n">
        <v>2.589916795</v>
      </c>
      <c r="AA156" s="19" t="n">
        <v>30.13194169</v>
      </c>
      <c r="AB156" s="19" t="n">
        <v>10.45108783</v>
      </c>
      <c r="AC156" s="22" t="n">
        <v>29.14037488</v>
      </c>
      <c r="AD156" s="20"/>
      <c r="AE156" s="20"/>
      <c r="AF156" s="23"/>
      <c r="AG156" s="23"/>
      <c r="AH156" s="22"/>
      <c r="AI156" s="24"/>
      <c r="AL156" s="25" t="str">
        <f aca="false">IF(ISNUMBER(SEARCH("*bifacial*", C156)), "Y", "N")</f>
        <v>N</v>
      </c>
    </row>
    <row r="157" customFormat="false" ht="28.35" hidden="false" customHeight="false" outlineLevel="0" collapsed="false">
      <c r="A157" s="15" t="s">
        <v>315</v>
      </c>
      <c r="B157" s="15" t="s">
        <v>357</v>
      </c>
      <c r="C157" s="15" t="s">
        <v>358</v>
      </c>
      <c r="D157" s="16" t="s">
        <v>48</v>
      </c>
      <c r="E157" s="17" t="n">
        <v>410</v>
      </c>
      <c r="F157" s="18" t="n">
        <f aca="false">IF(E157="","",ROUND(E157*(1+(U157/100)*((20+1.389*(T157-20)*(0.9-(E157/1000/L157)))-25)),1))</f>
        <v>385.3</v>
      </c>
      <c r="G157" s="15"/>
      <c r="H157" s="16" t="s">
        <v>49</v>
      </c>
      <c r="I157" s="16" t="s">
        <v>49</v>
      </c>
      <c r="J157" s="16" t="s">
        <v>50</v>
      </c>
      <c r="K157" s="16" t="s">
        <v>51</v>
      </c>
      <c r="L157" s="19" t="n">
        <v>1.987</v>
      </c>
      <c r="M157" s="20" t="n">
        <v>72</v>
      </c>
      <c r="N157" s="20" t="n">
        <v>2</v>
      </c>
      <c r="O157" s="21" t="s">
        <v>52</v>
      </c>
      <c r="P157" s="19" t="n">
        <v>10.26</v>
      </c>
      <c r="Q157" s="22" t="n">
        <v>50.08</v>
      </c>
      <c r="R157" s="19" t="n">
        <v>9.64</v>
      </c>
      <c r="S157" s="22" t="n">
        <v>42.54</v>
      </c>
      <c r="T157" s="22" t="n">
        <v>44.06</v>
      </c>
      <c r="U157" s="23" t="n">
        <v>-0.331</v>
      </c>
      <c r="V157" s="23" t="n">
        <v>0.039</v>
      </c>
      <c r="W157" s="23" t="n">
        <v>-0.263</v>
      </c>
      <c r="X157" s="23"/>
      <c r="Y157" s="23"/>
      <c r="Z157" s="19" t="n">
        <v>1.92698739495798</v>
      </c>
      <c r="AA157" s="19" t="n">
        <v>40.069804854831</v>
      </c>
      <c r="AB157" s="19" t="n">
        <v>7.86591596638656</v>
      </c>
      <c r="AC157" s="22" t="n">
        <v>38.9956749167063</v>
      </c>
      <c r="AD157" s="20"/>
      <c r="AE157" s="20"/>
      <c r="AF157" s="23"/>
      <c r="AG157" s="23"/>
      <c r="AH157" s="22"/>
      <c r="AI157" s="24"/>
      <c r="AL157" s="25" t="str">
        <f aca="false">IF(ISNUMBER(SEARCH("*bifacial*", C157)), "Y", "N")</f>
        <v>Y</v>
      </c>
    </row>
    <row r="158" customFormat="false" ht="28.35" hidden="false" customHeight="false" outlineLevel="0" collapsed="false">
      <c r="A158" s="15" t="s">
        <v>315</v>
      </c>
      <c r="B158" s="15" t="s">
        <v>359</v>
      </c>
      <c r="C158" s="15" t="s">
        <v>360</v>
      </c>
      <c r="D158" s="16" t="s">
        <v>48</v>
      </c>
      <c r="E158" s="17" t="n">
        <v>410</v>
      </c>
      <c r="F158" s="18" t="n">
        <f aca="false">IF(E158="","",ROUND(E158*(1+(U158/100)*((20+1.389*(T158-20)*(0.9-(E158/1000/L158)))-25)),1))</f>
        <v>384.1</v>
      </c>
      <c r="G158" s="15"/>
      <c r="H158" s="16" t="s">
        <v>49</v>
      </c>
      <c r="I158" s="16" t="s">
        <v>49</v>
      </c>
      <c r="J158" s="16" t="s">
        <v>50</v>
      </c>
      <c r="K158" s="16" t="s">
        <v>51</v>
      </c>
      <c r="L158" s="19" t="n">
        <v>1.95</v>
      </c>
      <c r="M158" s="20" t="n">
        <v>72</v>
      </c>
      <c r="N158" s="20" t="n">
        <v>2</v>
      </c>
      <c r="O158" s="21" t="s">
        <v>52</v>
      </c>
      <c r="P158" s="19" t="n">
        <v>10.45</v>
      </c>
      <c r="Q158" s="22" t="n">
        <v>50.12</v>
      </c>
      <c r="R158" s="19" t="n">
        <v>9.79</v>
      </c>
      <c r="S158" s="22" t="n">
        <v>41.88</v>
      </c>
      <c r="T158" s="22" t="n">
        <v>44.08</v>
      </c>
      <c r="U158" s="23" t="n">
        <v>-0.349</v>
      </c>
      <c r="V158" s="23" t="n">
        <v>0.039</v>
      </c>
      <c r="W158" s="23" t="n">
        <v>-0.267</v>
      </c>
      <c r="X158" s="23"/>
      <c r="Y158" s="23"/>
      <c r="Z158" s="19" t="n">
        <v>1.920810062</v>
      </c>
      <c r="AA158" s="19" t="n">
        <v>39.22726442</v>
      </c>
      <c r="AB158" s="19" t="n">
        <v>7.795815195</v>
      </c>
      <c r="AC158" s="22" t="n">
        <v>38.06650385</v>
      </c>
      <c r="AD158" s="20"/>
      <c r="AE158" s="20"/>
      <c r="AF158" s="23"/>
      <c r="AG158" s="23"/>
      <c r="AH158" s="22"/>
      <c r="AI158" s="24"/>
      <c r="AL158" s="25" t="str">
        <f aca="false">IF(ISNUMBER(SEARCH("*bifacial*", C158)), "Y", "N")</f>
        <v>N</v>
      </c>
    </row>
    <row r="159" customFormat="false" ht="28.35" hidden="false" customHeight="false" outlineLevel="0" collapsed="false">
      <c r="A159" s="15" t="s">
        <v>315</v>
      </c>
      <c r="B159" s="26" t="s">
        <v>361</v>
      </c>
      <c r="C159" s="15" t="s">
        <v>362</v>
      </c>
      <c r="D159" s="16" t="s">
        <v>48</v>
      </c>
      <c r="E159" s="17" t="n">
        <v>415</v>
      </c>
      <c r="F159" s="18" t="n">
        <f aca="false">IF(E159="","",ROUND(E159*(1+(U159/100)*((20+1.389*(T159-20)*(0.9-(E159/1000/L159)))-25)),1))</f>
        <v>389.2</v>
      </c>
      <c r="G159" s="15"/>
      <c r="H159" s="16" t="s">
        <v>49</v>
      </c>
      <c r="I159" s="16" t="s">
        <v>49</v>
      </c>
      <c r="J159" s="21" t="s">
        <v>50</v>
      </c>
      <c r="K159" s="21" t="s">
        <v>51</v>
      </c>
      <c r="L159" s="19" t="n">
        <v>1.9</v>
      </c>
      <c r="M159" s="20" t="n">
        <v>54</v>
      </c>
      <c r="N159" s="20" t="n">
        <v>2</v>
      </c>
      <c r="O159" s="21" t="s">
        <v>52</v>
      </c>
      <c r="P159" s="19" t="n">
        <v>14.02</v>
      </c>
      <c r="Q159" s="22" t="n">
        <v>37.45</v>
      </c>
      <c r="R159" s="19" t="n">
        <v>13.13</v>
      </c>
      <c r="S159" s="22" t="n">
        <v>31.61</v>
      </c>
      <c r="T159" s="22" t="n">
        <v>45.02</v>
      </c>
      <c r="U159" s="23" t="n">
        <v>-0.333</v>
      </c>
      <c r="V159" s="23" t="n">
        <v>0.039</v>
      </c>
      <c r="W159" s="23" t="n">
        <v>-0.259</v>
      </c>
      <c r="X159" s="23"/>
      <c r="Y159" s="23"/>
      <c r="Z159" s="19" t="n">
        <v>2.607791988</v>
      </c>
      <c r="AA159" s="19" t="n">
        <v>30.28523614</v>
      </c>
      <c r="AB159" s="19" t="n">
        <v>10.52321957</v>
      </c>
      <c r="AC159" s="22" t="n">
        <v>29.2886248</v>
      </c>
      <c r="AD159" s="20"/>
      <c r="AE159" s="20"/>
      <c r="AF159" s="23"/>
      <c r="AG159" s="23"/>
      <c r="AH159" s="22"/>
      <c r="AI159" s="24"/>
      <c r="AL159" s="25" t="str">
        <f aca="false">IF(ISNUMBER(SEARCH("*bifacial*", C159)), "Y", "N")</f>
        <v>N</v>
      </c>
    </row>
    <row r="160" customFormat="false" ht="28.35" hidden="false" customHeight="false" outlineLevel="0" collapsed="false">
      <c r="A160" s="15" t="s">
        <v>315</v>
      </c>
      <c r="B160" s="15" t="s">
        <v>363</v>
      </c>
      <c r="C160" s="15" t="s">
        <v>364</v>
      </c>
      <c r="D160" s="16" t="s">
        <v>48</v>
      </c>
      <c r="E160" s="17" t="n">
        <v>415</v>
      </c>
      <c r="F160" s="18" t="n">
        <f aca="false">IF(E160="","",ROUND(E160*(1+(U160/100)*((20+1.389*(T160-20)*(0.9-(E160/1000/L160)))-25)),1))</f>
        <v>389</v>
      </c>
      <c r="G160" s="15"/>
      <c r="H160" s="16" t="s">
        <v>49</v>
      </c>
      <c r="I160" s="16" t="s">
        <v>49</v>
      </c>
      <c r="J160" s="16" t="s">
        <v>50</v>
      </c>
      <c r="K160" s="16" t="s">
        <v>51</v>
      </c>
      <c r="L160" s="19" t="n">
        <v>1.95</v>
      </c>
      <c r="M160" s="20" t="n">
        <v>72</v>
      </c>
      <c r="N160" s="20" t="n">
        <v>2</v>
      </c>
      <c r="O160" s="21" t="s">
        <v>52</v>
      </c>
      <c r="P160" s="19" t="n">
        <v>10.51</v>
      </c>
      <c r="Q160" s="22" t="n">
        <v>50.41</v>
      </c>
      <c r="R160" s="19" t="n">
        <v>9.84</v>
      </c>
      <c r="S160" s="22" t="n">
        <v>42.18</v>
      </c>
      <c r="T160" s="22" t="n">
        <v>44.08</v>
      </c>
      <c r="U160" s="23" t="n">
        <v>-0.349</v>
      </c>
      <c r="V160" s="23" t="n">
        <v>0.039</v>
      </c>
      <c r="W160" s="23" t="n">
        <v>-0.267</v>
      </c>
      <c r="X160" s="23"/>
      <c r="Y160" s="23"/>
      <c r="Z160" s="19" t="n">
        <v>1.930620123</v>
      </c>
      <c r="AA160" s="19" t="n">
        <v>39.50826202</v>
      </c>
      <c r="AB160" s="19" t="n">
        <v>7.83563039</v>
      </c>
      <c r="AC160" s="22" t="n">
        <v>38.33918654</v>
      </c>
      <c r="AD160" s="20"/>
      <c r="AE160" s="20"/>
      <c r="AF160" s="23"/>
      <c r="AG160" s="23"/>
      <c r="AH160" s="22"/>
      <c r="AI160" s="24"/>
      <c r="AL160" s="25" t="str">
        <f aca="false">IF(ISNUMBER(SEARCH("*bifacial*", C160)), "Y", "N")</f>
        <v>N</v>
      </c>
    </row>
    <row r="161" customFormat="false" ht="28.35" hidden="false" customHeight="false" outlineLevel="0" collapsed="false">
      <c r="A161" s="15" t="s">
        <v>315</v>
      </c>
      <c r="B161" s="15" t="s">
        <v>365</v>
      </c>
      <c r="C161" s="15" t="s">
        <v>366</v>
      </c>
      <c r="D161" s="16" t="s">
        <v>48</v>
      </c>
      <c r="E161" s="17" t="n">
        <v>435</v>
      </c>
      <c r="F161" s="18" t="n">
        <f aca="false">IF(E161="","",ROUND(E161*(1+(U161/100)*((20+1.389*(T161-20)*(0.9-(E161/1000/L161)))-25)),1))</f>
        <v>408.1</v>
      </c>
      <c r="G161" s="15"/>
      <c r="H161" s="16" t="s">
        <v>49</v>
      </c>
      <c r="I161" s="16" t="s">
        <v>49</v>
      </c>
      <c r="J161" s="16" t="s">
        <v>50</v>
      </c>
      <c r="K161" s="16" t="s">
        <v>51</v>
      </c>
      <c r="L161" s="19" t="n">
        <v>2.22</v>
      </c>
      <c r="M161" s="20" t="n">
        <v>72</v>
      </c>
      <c r="N161" s="20" t="n">
        <v>2</v>
      </c>
      <c r="O161" s="21" t="s">
        <v>52</v>
      </c>
      <c r="P161" s="19" t="n">
        <v>11.29</v>
      </c>
      <c r="Q161" s="22" t="n">
        <v>49.15</v>
      </c>
      <c r="R161" s="19" t="n">
        <v>10.8</v>
      </c>
      <c r="S161" s="22" t="n">
        <v>40.28</v>
      </c>
      <c r="T161" s="22" t="n">
        <v>44.22</v>
      </c>
      <c r="U161" s="23" t="n">
        <v>-0.331</v>
      </c>
      <c r="V161" s="23" t="n">
        <v>0.039</v>
      </c>
      <c r="W161" s="23" t="n">
        <v>-0.263</v>
      </c>
      <c r="X161" s="23"/>
      <c r="Y161" s="23"/>
      <c r="Z161" s="19" t="n">
        <v>2.097232472</v>
      </c>
      <c r="AA161" s="19" t="n">
        <v>39.22041773</v>
      </c>
      <c r="AB161" s="19" t="n">
        <v>8.476605166</v>
      </c>
      <c r="AC161" s="22" t="n">
        <v>38.32949557</v>
      </c>
      <c r="AD161" s="20"/>
      <c r="AE161" s="20"/>
      <c r="AF161" s="23"/>
      <c r="AG161" s="23"/>
      <c r="AH161" s="22"/>
      <c r="AI161" s="24"/>
      <c r="AL161" s="25" t="str">
        <f aca="false">IF(ISNUMBER(SEARCH("*bifacial*", C161)), "Y", "N")</f>
        <v>Y</v>
      </c>
    </row>
    <row r="162" customFormat="false" ht="28.35" hidden="false" customHeight="false" outlineLevel="0" collapsed="false">
      <c r="A162" s="15" t="s">
        <v>315</v>
      </c>
      <c r="B162" s="26" t="s">
        <v>367</v>
      </c>
      <c r="C162" s="15" t="s">
        <v>368</v>
      </c>
      <c r="D162" s="16" t="s">
        <v>48</v>
      </c>
      <c r="E162" s="17" t="n">
        <v>435</v>
      </c>
      <c r="F162" s="18" t="n">
        <f aca="false">IF(E162="","",ROUND(E162*(1+(U162/100)*((20+1.389*(T162-20)*(0.9-(E162/1000/L162)))-25)),1))</f>
        <v>407</v>
      </c>
      <c r="G162" s="15"/>
      <c r="H162" s="16" t="s">
        <v>49</v>
      </c>
      <c r="I162" s="16" t="s">
        <v>49</v>
      </c>
      <c r="J162" s="21" t="s">
        <v>50</v>
      </c>
      <c r="K162" s="21" t="s">
        <v>51</v>
      </c>
      <c r="L162" s="19" t="n">
        <v>2.15</v>
      </c>
      <c r="M162" s="20" t="n">
        <v>78</v>
      </c>
      <c r="N162" s="20" t="n">
        <v>2</v>
      </c>
      <c r="O162" s="21" t="s">
        <v>52</v>
      </c>
      <c r="P162" s="19" t="n">
        <v>10.32</v>
      </c>
      <c r="Q162" s="22" t="n">
        <v>52.74</v>
      </c>
      <c r="R162" s="19" t="n">
        <v>9.82</v>
      </c>
      <c r="S162" s="22" t="n">
        <v>44.31</v>
      </c>
      <c r="T162" s="22" t="n">
        <v>45.36</v>
      </c>
      <c r="U162" s="23" t="n">
        <v>-0.329</v>
      </c>
      <c r="V162" s="23" t="n">
        <v>0.038</v>
      </c>
      <c r="W162" s="23" t="n">
        <v>-0.263</v>
      </c>
      <c r="X162" s="23"/>
      <c r="Y162" s="23"/>
      <c r="Z162" s="19" t="n">
        <v>1.934091371</v>
      </c>
      <c r="AA162" s="19" t="n">
        <v>42.64887086</v>
      </c>
      <c r="AB162" s="19" t="n">
        <v>7.835063959</v>
      </c>
      <c r="AC162" s="22" t="n">
        <v>41.33484333</v>
      </c>
      <c r="AD162" s="20"/>
      <c r="AE162" s="20"/>
      <c r="AF162" s="23"/>
      <c r="AG162" s="23"/>
      <c r="AH162" s="22"/>
      <c r="AI162" s="24"/>
      <c r="AL162" s="25" t="str">
        <f aca="false">IF(ISNUMBER(SEARCH("*bifacial*", C162)), "Y", "N")</f>
        <v>Y</v>
      </c>
    </row>
    <row r="163" customFormat="false" ht="28.35" hidden="false" customHeight="false" outlineLevel="0" collapsed="false">
      <c r="A163" s="15" t="s">
        <v>315</v>
      </c>
      <c r="B163" s="26" t="s">
        <v>369</v>
      </c>
      <c r="C163" s="15" t="s">
        <v>370</v>
      </c>
      <c r="D163" s="16" t="s">
        <v>48</v>
      </c>
      <c r="E163" s="17" t="n">
        <v>435</v>
      </c>
      <c r="F163" s="18" t="n">
        <f aca="false">IF(E163="","",ROUND(E163*(1+(U163/100)*((20+1.389*(T163-20)*(0.9-(E163/1000/L163)))-25)),1))</f>
        <v>408.6</v>
      </c>
      <c r="G163" s="15"/>
      <c r="H163" s="16" t="s">
        <v>49</v>
      </c>
      <c r="I163" s="16" t="s">
        <v>49</v>
      </c>
      <c r="J163" s="21" t="s">
        <v>50</v>
      </c>
      <c r="K163" s="21" t="s">
        <v>51</v>
      </c>
      <c r="L163" s="19" t="n">
        <v>2.11</v>
      </c>
      <c r="M163" s="20" t="n">
        <v>78</v>
      </c>
      <c r="N163" s="20" t="n">
        <v>2</v>
      </c>
      <c r="O163" s="21" t="s">
        <v>52</v>
      </c>
      <c r="P163" s="19" t="n">
        <v>10.4</v>
      </c>
      <c r="Q163" s="22" t="n">
        <v>52.73</v>
      </c>
      <c r="R163" s="19" t="n">
        <v>9.78</v>
      </c>
      <c r="S163" s="22" t="n">
        <v>44.5</v>
      </c>
      <c r="T163" s="22" t="n">
        <v>44.07</v>
      </c>
      <c r="U163" s="23" t="n">
        <v>-0.333</v>
      </c>
      <c r="V163" s="23" t="n">
        <v>0.036</v>
      </c>
      <c r="W163" s="23" t="n">
        <v>-0.264</v>
      </c>
      <c r="X163" s="23"/>
      <c r="Y163" s="23"/>
      <c r="Z163" s="19" t="n">
        <v>1.924097859</v>
      </c>
      <c r="AA163" s="19" t="n">
        <v>42.34987742</v>
      </c>
      <c r="AB163" s="19" t="n">
        <v>7.804061162</v>
      </c>
      <c r="AC163" s="22" t="n">
        <v>41.19250056</v>
      </c>
      <c r="AD163" s="20"/>
      <c r="AE163" s="20"/>
      <c r="AF163" s="23"/>
      <c r="AG163" s="23"/>
      <c r="AH163" s="22"/>
      <c r="AI163" s="24"/>
      <c r="AL163" s="25" t="str">
        <f aca="false">IF(ISNUMBER(SEARCH("*bifacial*", C163)), "Y", "N")</f>
        <v>N</v>
      </c>
    </row>
    <row r="164" customFormat="false" ht="28.35" hidden="false" customHeight="false" outlineLevel="0" collapsed="false">
      <c r="A164" s="15" t="s">
        <v>315</v>
      </c>
      <c r="B164" s="15" t="s">
        <v>371</v>
      </c>
      <c r="C164" s="15" t="s">
        <v>372</v>
      </c>
      <c r="D164" s="16" t="s">
        <v>48</v>
      </c>
      <c r="E164" s="17" t="n">
        <v>440</v>
      </c>
      <c r="F164" s="18" t="n">
        <f aca="false">IF(E164="","",ROUND(E164*(1+(U164/100)*((20+1.389*(T164-20)*(0.9-(E164/1000/L164)))-25)),1))</f>
        <v>412.9</v>
      </c>
      <c r="G164" s="15"/>
      <c r="H164" s="16" t="s">
        <v>49</v>
      </c>
      <c r="I164" s="16" t="s">
        <v>49</v>
      </c>
      <c r="J164" s="16" t="s">
        <v>50</v>
      </c>
      <c r="K164" s="16" t="s">
        <v>51</v>
      </c>
      <c r="L164" s="19" t="n">
        <v>2.22</v>
      </c>
      <c r="M164" s="20" t="n">
        <v>72</v>
      </c>
      <c r="N164" s="20" t="n">
        <v>2</v>
      </c>
      <c r="O164" s="21" t="s">
        <v>52</v>
      </c>
      <c r="P164" s="19" t="n">
        <v>11.33</v>
      </c>
      <c r="Q164" s="22" t="n">
        <v>49.3</v>
      </c>
      <c r="R164" s="19" t="n">
        <v>10.84</v>
      </c>
      <c r="S164" s="22" t="n">
        <v>40.6</v>
      </c>
      <c r="T164" s="22" t="n">
        <v>44.22</v>
      </c>
      <c r="U164" s="23" t="n">
        <v>-0.331</v>
      </c>
      <c r="V164" s="23" t="n">
        <v>0.039</v>
      </c>
      <c r="W164" s="23" t="n">
        <v>-0.263</v>
      </c>
      <c r="X164" s="23"/>
      <c r="Y164" s="23"/>
      <c r="Z164" s="19" t="n">
        <v>2.105</v>
      </c>
      <c r="AA164" s="19" t="n">
        <v>39.532</v>
      </c>
      <c r="AB164" s="19" t="n">
        <v>8.508</v>
      </c>
      <c r="AC164" s="22" t="n">
        <v>38.634</v>
      </c>
      <c r="AD164" s="20"/>
      <c r="AE164" s="20"/>
      <c r="AF164" s="23"/>
      <c r="AG164" s="23"/>
      <c r="AH164" s="22"/>
      <c r="AI164" s="24"/>
      <c r="AL164" s="25" t="str">
        <f aca="false">IF(ISNUMBER(SEARCH("*bifacial*", C164)), "Y", "N")</f>
        <v>Y</v>
      </c>
    </row>
    <row r="165" customFormat="false" ht="28.35" hidden="false" customHeight="false" outlineLevel="0" collapsed="false">
      <c r="A165" s="15" t="s">
        <v>315</v>
      </c>
      <c r="B165" s="15" t="s">
        <v>373</v>
      </c>
      <c r="C165" s="15" t="s">
        <v>125</v>
      </c>
      <c r="D165" s="16" t="s">
        <v>48</v>
      </c>
      <c r="E165" s="17" t="n">
        <v>440</v>
      </c>
      <c r="F165" s="18" t="n">
        <f aca="false">IF(E165="","",ROUND(E165*(1+(U165/100)*((20+1.389*(T165-20)*(0.9-(E165/1000/L165)))-25)),1))</f>
        <v>412.2</v>
      </c>
      <c r="G165" s="15"/>
      <c r="H165" s="16" t="s">
        <v>49</v>
      </c>
      <c r="I165" s="16" t="s">
        <v>49</v>
      </c>
      <c r="J165" s="16" t="s">
        <v>50</v>
      </c>
      <c r="K165" s="16" t="s">
        <v>51</v>
      </c>
      <c r="L165" s="19" t="n">
        <v>2.17</v>
      </c>
      <c r="M165" s="20" t="n">
        <v>72</v>
      </c>
      <c r="N165" s="20" t="n">
        <v>2</v>
      </c>
      <c r="O165" s="21" t="s">
        <v>52</v>
      </c>
      <c r="P165" s="19" t="n">
        <v>11.28</v>
      </c>
      <c r="Q165" s="22" t="n">
        <v>49.4</v>
      </c>
      <c r="R165" s="19" t="n">
        <v>10.76</v>
      </c>
      <c r="S165" s="22" t="n">
        <v>40.9</v>
      </c>
      <c r="T165" s="22" t="n">
        <v>44.61</v>
      </c>
      <c r="U165" s="23" t="n">
        <v>-0.335</v>
      </c>
      <c r="V165" s="23" t="n">
        <v>0.035</v>
      </c>
      <c r="W165" s="23" t="n">
        <v>-0.265</v>
      </c>
      <c r="X165" s="23"/>
      <c r="Y165" s="23"/>
      <c r="Z165" s="19" t="n">
        <v>2.096</v>
      </c>
      <c r="AA165" s="19" t="n">
        <v>39.464</v>
      </c>
      <c r="AB165" s="19" t="n">
        <v>8.492</v>
      </c>
      <c r="AC165" s="22" t="n">
        <v>38.451</v>
      </c>
      <c r="AD165" s="20"/>
      <c r="AE165" s="20"/>
      <c r="AF165" s="23"/>
      <c r="AG165" s="23"/>
      <c r="AH165" s="22"/>
      <c r="AI165" s="24"/>
      <c r="AL165" s="25" t="str">
        <f aca="false">IF(ISNUMBER(SEARCH("*bifacial*", C165)), "Y", "N")</f>
        <v>N</v>
      </c>
    </row>
    <row r="166" customFormat="false" ht="28.35" hidden="false" customHeight="false" outlineLevel="0" collapsed="false">
      <c r="A166" s="15" t="s">
        <v>315</v>
      </c>
      <c r="B166" s="26" t="s">
        <v>374</v>
      </c>
      <c r="C166" s="15" t="s">
        <v>375</v>
      </c>
      <c r="D166" s="16" t="s">
        <v>48</v>
      </c>
      <c r="E166" s="17" t="n">
        <v>440</v>
      </c>
      <c r="F166" s="18" t="n">
        <f aca="false">IF(E166="","",ROUND(E166*(1+(U166/100)*((20+1.389*(T166-20)*(0.9-(E166/1000/L166)))-25)),1))</f>
        <v>411.8</v>
      </c>
      <c r="G166" s="15"/>
      <c r="H166" s="16" t="s">
        <v>49</v>
      </c>
      <c r="I166" s="16" t="s">
        <v>49</v>
      </c>
      <c r="J166" s="21" t="s">
        <v>50</v>
      </c>
      <c r="K166" s="21" t="s">
        <v>51</v>
      </c>
      <c r="L166" s="19" t="n">
        <v>2.15</v>
      </c>
      <c r="M166" s="20" t="n">
        <v>78</v>
      </c>
      <c r="N166" s="20" t="n">
        <v>2</v>
      </c>
      <c r="O166" s="21" t="s">
        <v>52</v>
      </c>
      <c r="P166" s="19" t="n">
        <v>10.37</v>
      </c>
      <c r="Q166" s="22" t="n">
        <v>53.01</v>
      </c>
      <c r="R166" s="19" t="n">
        <v>9.85</v>
      </c>
      <c r="S166" s="22" t="n">
        <v>44.68</v>
      </c>
      <c r="T166" s="22" t="n">
        <v>45.36</v>
      </c>
      <c r="U166" s="23" t="n">
        <v>-0.329</v>
      </c>
      <c r="V166" s="23" t="n">
        <v>0.038</v>
      </c>
      <c r="W166" s="23" t="n">
        <v>-0.263</v>
      </c>
      <c r="X166" s="23"/>
      <c r="Y166" s="23"/>
      <c r="Z166" s="19" t="n">
        <v>1.94</v>
      </c>
      <c r="AA166" s="19" t="n">
        <v>43.005</v>
      </c>
      <c r="AB166" s="19" t="n">
        <v>7.859</v>
      </c>
      <c r="AC166" s="22" t="n">
        <v>41.68</v>
      </c>
      <c r="AD166" s="20"/>
      <c r="AE166" s="20"/>
      <c r="AF166" s="23"/>
      <c r="AG166" s="23"/>
      <c r="AH166" s="22"/>
      <c r="AI166" s="24"/>
      <c r="AL166" s="25" t="str">
        <f aca="false">IF(ISNUMBER(SEARCH("*bifacial*", C166)), "Y", "N")</f>
        <v>Y</v>
      </c>
    </row>
    <row r="167" customFormat="false" ht="28.35" hidden="false" customHeight="false" outlineLevel="0" collapsed="false">
      <c r="A167" s="15" t="s">
        <v>315</v>
      </c>
      <c r="B167" s="26" t="s">
        <v>376</v>
      </c>
      <c r="C167" s="15" t="s">
        <v>377</v>
      </c>
      <c r="D167" s="16" t="s">
        <v>48</v>
      </c>
      <c r="E167" s="17" t="n">
        <v>440</v>
      </c>
      <c r="F167" s="18" t="n">
        <f aca="false">IF(E167="","",ROUND(E167*(1+(U167/100)*((20+1.389*(T167-20)*(0.9-(E167/1000/L167)))-25)),1))</f>
        <v>413.5</v>
      </c>
      <c r="G167" s="15"/>
      <c r="H167" s="16" t="s">
        <v>49</v>
      </c>
      <c r="I167" s="16" t="s">
        <v>49</v>
      </c>
      <c r="J167" s="21" t="s">
        <v>50</v>
      </c>
      <c r="K167" s="21" t="s">
        <v>51</v>
      </c>
      <c r="L167" s="19" t="n">
        <v>2.11</v>
      </c>
      <c r="M167" s="20" t="n">
        <v>78</v>
      </c>
      <c r="N167" s="20" t="n">
        <v>2</v>
      </c>
      <c r="O167" s="21" t="s">
        <v>52</v>
      </c>
      <c r="P167" s="19" t="n">
        <v>10.44</v>
      </c>
      <c r="Q167" s="22" t="n">
        <v>53</v>
      </c>
      <c r="R167" s="19" t="n">
        <v>9.81</v>
      </c>
      <c r="S167" s="22" t="n">
        <v>44.87</v>
      </c>
      <c r="T167" s="22" t="n">
        <v>44.07</v>
      </c>
      <c r="U167" s="23" t="n">
        <v>-0.333</v>
      </c>
      <c r="V167" s="23" t="n">
        <v>0.036</v>
      </c>
      <c r="W167" s="23" t="n">
        <v>-0.264</v>
      </c>
      <c r="X167" s="23"/>
      <c r="Y167" s="23"/>
      <c r="Z167" s="19" t="n">
        <v>1.93</v>
      </c>
      <c r="AA167" s="19" t="n">
        <v>42.702</v>
      </c>
      <c r="AB167" s="19" t="n">
        <v>7.828</v>
      </c>
      <c r="AC167" s="22" t="n">
        <v>41.535</v>
      </c>
      <c r="AD167" s="20"/>
      <c r="AE167" s="20"/>
      <c r="AF167" s="23"/>
      <c r="AG167" s="23"/>
      <c r="AH167" s="22"/>
      <c r="AI167" s="24"/>
      <c r="AL167" s="25" t="str">
        <f aca="false">IF(ISNUMBER(SEARCH("*bifacial*", C167)), "Y", "N")</f>
        <v>N</v>
      </c>
    </row>
    <row r="168" customFormat="false" ht="28.35" hidden="false" customHeight="false" outlineLevel="0" collapsed="false">
      <c r="A168" s="15" t="s">
        <v>315</v>
      </c>
      <c r="B168" s="15" t="s">
        <v>378</v>
      </c>
      <c r="C168" s="15" t="s">
        <v>379</v>
      </c>
      <c r="D168" s="16" t="s">
        <v>48</v>
      </c>
      <c r="E168" s="17" t="n">
        <v>445</v>
      </c>
      <c r="F168" s="18" t="n">
        <f aca="false">IF(E168="","",ROUND(E168*(1+(U168/100)*((20+1.389*(T168-20)*(0.9-(E168/1000/L168)))-25)),1))</f>
        <v>417.7</v>
      </c>
      <c r="G168" s="15"/>
      <c r="H168" s="16" t="s">
        <v>49</v>
      </c>
      <c r="I168" s="16" t="s">
        <v>49</v>
      </c>
      <c r="J168" s="16" t="s">
        <v>50</v>
      </c>
      <c r="K168" s="16" t="s">
        <v>51</v>
      </c>
      <c r="L168" s="19" t="n">
        <v>2.22</v>
      </c>
      <c r="M168" s="20" t="n">
        <v>72</v>
      </c>
      <c r="N168" s="20" t="n">
        <v>2</v>
      </c>
      <c r="O168" s="21" t="s">
        <v>52</v>
      </c>
      <c r="P168" s="19" t="n">
        <v>11.38</v>
      </c>
      <c r="Q168" s="22" t="n">
        <v>49.45</v>
      </c>
      <c r="R168" s="19" t="n">
        <v>10.88</v>
      </c>
      <c r="S168" s="22" t="n">
        <v>40.91</v>
      </c>
      <c r="T168" s="22" t="n">
        <v>44.22</v>
      </c>
      <c r="U168" s="23" t="n">
        <v>-0.331</v>
      </c>
      <c r="V168" s="23" t="n">
        <v>0.039</v>
      </c>
      <c r="W168" s="23" t="n">
        <v>-0.263</v>
      </c>
      <c r="X168" s="23"/>
      <c r="Y168" s="23"/>
      <c r="Z168" s="19" t="n">
        <v>2.112767528</v>
      </c>
      <c r="AA168" s="19" t="n">
        <v>39.83384532</v>
      </c>
      <c r="AB168" s="19" t="n">
        <v>8.539394834</v>
      </c>
      <c r="AC168" s="22" t="n">
        <v>38.92898867</v>
      </c>
      <c r="AD168" s="20"/>
      <c r="AE168" s="20"/>
      <c r="AF168" s="23"/>
      <c r="AG168" s="23"/>
      <c r="AH168" s="22"/>
      <c r="AI168" s="24"/>
      <c r="AL168" s="25" t="str">
        <f aca="false">IF(ISNUMBER(SEARCH("*bifacial*", C168)), "Y", "N")</f>
        <v>Y</v>
      </c>
    </row>
    <row r="169" customFormat="false" ht="28.35" hidden="false" customHeight="false" outlineLevel="0" collapsed="false">
      <c r="A169" s="15" t="s">
        <v>315</v>
      </c>
      <c r="B169" s="15" t="s">
        <v>380</v>
      </c>
      <c r="C169" s="15" t="s">
        <v>129</v>
      </c>
      <c r="D169" s="16" t="s">
        <v>48</v>
      </c>
      <c r="E169" s="17" t="n">
        <v>445</v>
      </c>
      <c r="F169" s="18" t="n">
        <f aca="false">IF(E169="","",ROUND(E169*(1+(U169/100)*((20+1.389*(T169-20)*(0.9-(E169/1000/L169)))-25)),1))</f>
        <v>417</v>
      </c>
      <c r="G169" s="15"/>
      <c r="H169" s="16" t="s">
        <v>49</v>
      </c>
      <c r="I169" s="16" t="s">
        <v>49</v>
      </c>
      <c r="J169" s="16" t="s">
        <v>50</v>
      </c>
      <c r="K169" s="16" t="s">
        <v>51</v>
      </c>
      <c r="L169" s="19" t="n">
        <v>2.17</v>
      </c>
      <c r="M169" s="20" t="n">
        <v>72</v>
      </c>
      <c r="N169" s="20" t="n">
        <v>2</v>
      </c>
      <c r="O169" s="21" t="s">
        <v>52</v>
      </c>
      <c r="P169" s="19" t="n">
        <v>11.32</v>
      </c>
      <c r="Q169" s="22" t="n">
        <v>49.56</v>
      </c>
      <c r="R169" s="19" t="n">
        <v>10.8</v>
      </c>
      <c r="S169" s="22" t="n">
        <v>41.21</v>
      </c>
      <c r="T169" s="22" t="n">
        <v>44.61</v>
      </c>
      <c r="U169" s="23" t="n">
        <v>-0.335</v>
      </c>
      <c r="V169" s="23" t="n">
        <v>0.035</v>
      </c>
      <c r="W169" s="23" t="n">
        <v>-0.265</v>
      </c>
      <c r="X169" s="23"/>
      <c r="Y169" s="23"/>
      <c r="Z169" s="19" t="n">
        <v>2.103791822</v>
      </c>
      <c r="AA169" s="19" t="n">
        <v>39.76311589</v>
      </c>
      <c r="AB169" s="19" t="n">
        <v>8.523568773</v>
      </c>
      <c r="AC169" s="22" t="n">
        <v>38.7424379</v>
      </c>
      <c r="AD169" s="20"/>
      <c r="AE169" s="20"/>
      <c r="AF169" s="23"/>
      <c r="AG169" s="23"/>
      <c r="AH169" s="22"/>
      <c r="AI169" s="24"/>
      <c r="AL169" s="25" t="str">
        <f aca="false">IF(ISNUMBER(SEARCH("*bifacial*", C169)), "Y", "N")</f>
        <v>N</v>
      </c>
    </row>
    <row r="170" customFormat="false" ht="28.35" hidden="false" customHeight="false" outlineLevel="0" collapsed="false">
      <c r="A170" s="15" t="s">
        <v>315</v>
      </c>
      <c r="B170" s="26" t="s">
        <v>381</v>
      </c>
      <c r="C170" s="15" t="s">
        <v>382</v>
      </c>
      <c r="D170" s="16" t="s">
        <v>48</v>
      </c>
      <c r="E170" s="17" t="n">
        <v>445</v>
      </c>
      <c r="F170" s="18" t="n">
        <f aca="false">IF(E170="","",ROUND(E170*(1+(U170/100)*((20+1.389*(T170-20)*(0.9-(E170/1000/L170)))-25)),1))</f>
        <v>416.6</v>
      </c>
      <c r="G170" s="15"/>
      <c r="H170" s="16" t="s">
        <v>49</v>
      </c>
      <c r="I170" s="16" t="s">
        <v>49</v>
      </c>
      <c r="J170" s="21" t="s">
        <v>50</v>
      </c>
      <c r="K170" s="21" t="s">
        <v>51</v>
      </c>
      <c r="L170" s="19" t="n">
        <v>2.15</v>
      </c>
      <c r="M170" s="20" t="n">
        <v>78</v>
      </c>
      <c r="N170" s="20" t="n">
        <v>2</v>
      </c>
      <c r="O170" s="21" t="s">
        <v>52</v>
      </c>
      <c r="P170" s="19" t="n">
        <v>10.42</v>
      </c>
      <c r="Q170" s="22" t="n">
        <v>53.29</v>
      </c>
      <c r="R170" s="19" t="n">
        <v>9.9</v>
      </c>
      <c r="S170" s="22" t="n">
        <v>44.96</v>
      </c>
      <c r="T170" s="22" t="n">
        <v>45.36</v>
      </c>
      <c r="U170" s="23" t="n">
        <v>-0.329</v>
      </c>
      <c r="V170" s="23" t="n">
        <v>0.038</v>
      </c>
      <c r="W170" s="23" t="n">
        <v>-0.263</v>
      </c>
      <c r="X170" s="23"/>
      <c r="Y170" s="23"/>
      <c r="Z170" s="19" t="n">
        <v>1.949847716</v>
      </c>
      <c r="AA170" s="19" t="n">
        <v>43.27450313</v>
      </c>
      <c r="AB170" s="19" t="n">
        <v>7.898893401</v>
      </c>
      <c r="AC170" s="22" t="n">
        <v>41.94119964</v>
      </c>
      <c r="AD170" s="20"/>
      <c r="AE170" s="20"/>
      <c r="AF170" s="23"/>
      <c r="AG170" s="23"/>
      <c r="AH170" s="22"/>
      <c r="AI170" s="24"/>
      <c r="AL170" s="25" t="str">
        <f aca="false">IF(ISNUMBER(SEARCH("*bifacial*", C170)), "Y", "N")</f>
        <v>Y</v>
      </c>
    </row>
    <row r="171" customFormat="false" ht="28.35" hidden="false" customHeight="false" outlineLevel="0" collapsed="false">
      <c r="A171" s="15" t="s">
        <v>315</v>
      </c>
      <c r="B171" s="26" t="s">
        <v>383</v>
      </c>
      <c r="C171" s="15" t="s">
        <v>384</v>
      </c>
      <c r="D171" s="16" t="s">
        <v>48</v>
      </c>
      <c r="E171" s="17" t="n">
        <v>445</v>
      </c>
      <c r="F171" s="18" t="n">
        <f aca="false">IF(E171="","",ROUND(E171*(1+(U171/100)*((20+1.389*(T171-20)*(0.9-(E171/1000/L171)))-25)),1))</f>
        <v>418.3</v>
      </c>
      <c r="G171" s="15"/>
      <c r="H171" s="16" t="s">
        <v>49</v>
      </c>
      <c r="I171" s="16" t="s">
        <v>49</v>
      </c>
      <c r="J171" s="21" t="s">
        <v>50</v>
      </c>
      <c r="K171" s="21" t="s">
        <v>51</v>
      </c>
      <c r="L171" s="19" t="n">
        <v>2.11</v>
      </c>
      <c r="M171" s="20" t="n">
        <v>78</v>
      </c>
      <c r="N171" s="20" t="n">
        <v>2</v>
      </c>
      <c r="O171" s="21" t="s">
        <v>52</v>
      </c>
      <c r="P171" s="19" t="n">
        <v>10.48</v>
      </c>
      <c r="Q171" s="22" t="n">
        <v>53.31</v>
      </c>
      <c r="R171" s="19" t="n">
        <v>9.85</v>
      </c>
      <c r="S171" s="22" t="n">
        <v>45.18</v>
      </c>
      <c r="T171" s="22" t="n">
        <v>44.07</v>
      </c>
      <c r="U171" s="23" t="n">
        <v>-0.333</v>
      </c>
      <c r="V171" s="23" t="n">
        <v>0.036</v>
      </c>
      <c r="W171" s="23" t="n">
        <v>-0.264</v>
      </c>
      <c r="X171" s="23"/>
      <c r="Y171" s="23"/>
      <c r="Z171" s="19" t="n">
        <v>1.937869521</v>
      </c>
      <c r="AA171" s="19" t="n">
        <v>42.99702162</v>
      </c>
      <c r="AB171" s="19" t="n">
        <v>7.859918451</v>
      </c>
      <c r="AC171" s="22" t="n">
        <v>41.82195899</v>
      </c>
      <c r="AD171" s="20"/>
      <c r="AE171" s="20"/>
      <c r="AF171" s="23"/>
      <c r="AG171" s="23"/>
      <c r="AH171" s="22"/>
      <c r="AI171" s="24"/>
      <c r="AL171" s="25" t="str">
        <f aca="false">IF(ISNUMBER(SEARCH("*bifacial*", C171)), "Y", "N")</f>
        <v>N</v>
      </c>
    </row>
    <row r="172" customFormat="false" ht="28.35" hidden="false" customHeight="false" outlineLevel="0" collapsed="false">
      <c r="A172" s="15" t="s">
        <v>315</v>
      </c>
      <c r="B172" s="15" t="s">
        <v>385</v>
      </c>
      <c r="C172" s="15" t="s">
        <v>386</v>
      </c>
      <c r="D172" s="16" t="s">
        <v>48</v>
      </c>
      <c r="E172" s="17" t="n">
        <v>450</v>
      </c>
      <c r="F172" s="18" t="n">
        <f aca="false">IF(E172="","",ROUND(E172*(1+(U172/100)*((20+1.389*(T172-20)*(0.9-(E172/1000/L172)))-25)),1))</f>
        <v>422.5</v>
      </c>
      <c r="G172" s="15"/>
      <c r="H172" s="16" t="s">
        <v>49</v>
      </c>
      <c r="I172" s="16" t="s">
        <v>49</v>
      </c>
      <c r="J172" s="16" t="s">
        <v>50</v>
      </c>
      <c r="K172" s="16" t="s">
        <v>51</v>
      </c>
      <c r="L172" s="19" t="n">
        <v>2.22</v>
      </c>
      <c r="M172" s="20" t="n">
        <v>72</v>
      </c>
      <c r="N172" s="20" t="n">
        <v>2</v>
      </c>
      <c r="O172" s="21" t="s">
        <v>52</v>
      </c>
      <c r="P172" s="19" t="n">
        <v>11.42</v>
      </c>
      <c r="Q172" s="22" t="n">
        <v>49.61</v>
      </c>
      <c r="R172" s="19" t="n">
        <v>10.92</v>
      </c>
      <c r="S172" s="22" t="n">
        <v>41.21</v>
      </c>
      <c r="T172" s="22" t="n">
        <v>44.22</v>
      </c>
      <c r="U172" s="23" t="n">
        <v>-0.331</v>
      </c>
      <c r="V172" s="23" t="n">
        <v>0.039</v>
      </c>
      <c r="W172" s="23" t="n">
        <v>-0.263</v>
      </c>
      <c r="X172" s="23"/>
      <c r="Y172" s="23"/>
      <c r="Z172" s="19" t="n">
        <v>2.120535055</v>
      </c>
      <c r="AA172" s="19" t="n">
        <v>40.12595369</v>
      </c>
      <c r="AB172" s="19" t="n">
        <v>8.570789668</v>
      </c>
      <c r="AC172" s="22" t="n">
        <v>39.21446158</v>
      </c>
      <c r="AD172" s="20"/>
      <c r="AE172" s="20"/>
      <c r="AF172" s="23"/>
      <c r="AG172" s="23"/>
      <c r="AH172" s="22"/>
      <c r="AI172" s="24"/>
      <c r="AL172" s="25" t="str">
        <f aca="false">IF(ISNUMBER(SEARCH("*bifacial*", C172)), "Y", "N")</f>
        <v>Y</v>
      </c>
    </row>
    <row r="173" customFormat="false" ht="28.35" hidden="false" customHeight="false" outlineLevel="0" collapsed="false">
      <c r="A173" s="15" t="s">
        <v>315</v>
      </c>
      <c r="B173" s="15" t="s">
        <v>387</v>
      </c>
      <c r="C173" s="15" t="s">
        <v>133</v>
      </c>
      <c r="D173" s="16" t="s">
        <v>48</v>
      </c>
      <c r="E173" s="17" t="n">
        <v>450</v>
      </c>
      <c r="F173" s="18" t="n">
        <f aca="false">IF(E173="","",ROUND(E173*(1+(U173/100)*((20+1.389*(T173-20)*(0.9-(E173/1000/L173)))-25)),1))</f>
        <v>421.8</v>
      </c>
      <c r="G173" s="15"/>
      <c r="H173" s="16" t="s">
        <v>49</v>
      </c>
      <c r="I173" s="16" t="s">
        <v>49</v>
      </c>
      <c r="J173" s="16" t="s">
        <v>50</v>
      </c>
      <c r="K173" s="16" t="s">
        <v>51</v>
      </c>
      <c r="L173" s="19" t="n">
        <v>2.17</v>
      </c>
      <c r="M173" s="20" t="n">
        <v>72</v>
      </c>
      <c r="N173" s="20" t="n">
        <v>2</v>
      </c>
      <c r="O173" s="21" t="s">
        <v>52</v>
      </c>
      <c r="P173" s="19" t="n">
        <v>11.36</v>
      </c>
      <c r="Q173" s="22" t="n">
        <v>49.7</v>
      </c>
      <c r="R173" s="19" t="n">
        <v>10.84</v>
      </c>
      <c r="S173" s="22" t="n">
        <v>41.52</v>
      </c>
      <c r="T173" s="22" t="n">
        <v>44.61</v>
      </c>
      <c r="U173" s="23" t="n">
        <v>-0.335</v>
      </c>
      <c r="V173" s="23" t="n">
        <v>0.035</v>
      </c>
      <c r="W173" s="23" t="n">
        <v>-0.265</v>
      </c>
      <c r="X173" s="23"/>
      <c r="Y173" s="23"/>
      <c r="Z173" s="19" t="n">
        <v>2.111583643</v>
      </c>
      <c r="AA173" s="19" t="n">
        <v>40.06223178</v>
      </c>
      <c r="AB173" s="19" t="n">
        <v>8.555137546</v>
      </c>
      <c r="AC173" s="22" t="n">
        <v>39.03387579</v>
      </c>
      <c r="AD173" s="20"/>
      <c r="AE173" s="20"/>
      <c r="AF173" s="23"/>
      <c r="AG173" s="23"/>
      <c r="AH173" s="22"/>
      <c r="AI173" s="24"/>
      <c r="AL173" s="25" t="str">
        <f aca="false">IF(ISNUMBER(SEARCH("*bifacial*", C173)), "Y", "N")</f>
        <v>N</v>
      </c>
    </row>
    <row r="174" customFormat="false" ht="28.35" hidden="false" customHeight="false" outlineLevel="0" collapsed="false">
      <c r="A174" s="15" t="s">
        <v>315</v>
      </c>
      <c r="B174" s="26" t="s">
        <v>388</v>
      </c>
      <c r="C174" s="15" t="s">
        <v>389</v>
      </c>
      <c r="D174" s="16" t="s">
        <v>48</v>
      </c>
      <c r="E174" s="17" t="n">
        <v>450</v>
      </c>
      <c r="F174" s="18" t="n">
        <f aca="false">IF(E174="","",ROUND(E174*(1+(U174/100)*((20+1.389*(T174-20)*(0.9-(E174/1000/L174)))-25)),1))</f>
        <v>423.1</v>
      </c>
      <c r="G174" s="15"/>
      <c r="H174" s="16" t="s">
        <v>49</v>
      </c>
      <c r="I174" s="16" t="s">
        <v>49</v>
      </c>
      <c r="J174" s="21" t="s">
        <v>50</v>
      </c>
      <c r="K174" s="21" t="s">
        <v>51</v>
      </c>
      <c r="L174" s="19" t="n">
        <v>2.11</v>
      </c>
      <c r="M174" s="20" t="n">
        <v>78</v>
      </c>
      <c r="N174" s="20" t="n">
        <v>2</v>
      </c>
      <c r="O174" s="21" t="s">
        <v>52</v>
      </c>
      <c r="P174" s="19" t="n">
        <v>10.52</v>
      </c>
      <c r="Q174" s="22" t="n">
        <v>53.58</v>
      </c>
      <c r="R174" s="19" t="n">
        <v>9.89</v>
      </c>
      <c r="S174" s="22" t="n">
        <v>45.51</v>
      </c>
      <c r="T174" s="22" t="n">
        <v>44.07</v>
      </c>
      <c r="U174" s="23" t="n">
        <v>-0.333</v>
      </c>
      <c r="V174" s="23" t="n">
        <v>0.036</v>
      </c>
      <c r="W174" s="23" t="n">
        <v>-0.264</v>
      </c>
      <c r="X174" s="23"/>
      <c r="Y174" s="23"/>
      <c r="Z174" s="19" t="n">
        <v>1.945739042</v>
      </c>
      <c r="AA174" s="19" t="n">
        <v>43.31107689</v>
      </c>
      <c r="AB174" s="19" t="n">
        <v>7.891836901</v>
      </c>
      <c r="AC174" s="22" t="n">
        <v>42.12743147</v>
      </c>
      <c r="AD174" s="20"/>
      <c r="AE174" s="20"/>
      <c r="AF174" s="23"/>
      <c r="AG174" s="23"/>
      <c r="AH174" s="22"/>
      <c r="AI174" s="24"/>
      <c r="AL174" s="25" t="str">
        <f aca="false">IF(ISNUMBER(SEARCH("*bifacial*", C174)), "Y", "N")</f>
        <v>N</v>
      </c>
    </row>
    <row r="175" customFormat="false" ht="28.35" hidden="false" customHeight="false" outlineLevel="0" collapsed="false">
      <c r="A175" s="15" t="s">
        <v>315</v>
      </c>
      <c r="B175" s="15" t="s">
        <v>390</v>
      </c>
      <c r="C175" s="15" t="s">
        <v>391</v>
      </c>
      <c r="D175" s="16" t="s">
        <v>48</v>
      </c>
      <c r="E175" s="17" t="n">
        <v>455</v>
      </c>
      <c r="F175" s="18" t="n">
        <f aca="false">IF(E175="","",ROUND(E175*(1+(U175/100)*((20+1.389*(T175-20)*(0.9-(E175/1000/L175)))-25)),1))</f>
        <v>427.3</v>
      </c>
      <c r="G175" s="15"/>
      <c r="H175" s="16" t="s">
        <v>49</v>
      </c>
      <c r="I175" s="16" t="s">
        <v>49</v>
      </c>
      <c r="J175" s="16" t="s">
        <v>50</v>
      </c>
      <c r="K175" s="16" t="s">
        <v>51</v>
      </c>
      <c r="L175" s="19" t="n">
        <v>2.22</v>
      </c>
      <c r="M175" s="20" t="n">
        <v>72</v>
      </c>
      <c r="N175" s="20" t="n">
        <v>2</v>
      </c>
      <c r="O175" s="21" t="s">
        <v>52</v>
      </c>
      <c r="P175" s="19" t="n">
        <v>11.46</v>
      </c>
      <c r="Q175" s="22" t="n">
        <v>49.75</v>
      </c>
      <c r="R175" s="19" t="n">
        <v>10.96</v>
      </c>
      <c r="S175" s="22" t="n">
        <v>41.52</v>
      </c>
      <c r="T175" s="22" t="n">
        <v>44.22</v>
      </c>
      <c r="U175" s="23" t="n">
        <v>-0.331</v>
      </c>
      <c r="V175" s="23" t="n">
        <v>0.039</v>
      </c>
      <c r="W175" s="23" t="n">
        <v>-0.263</v>
      </c>
      <c r="X175" s="23"/>
      <c r="Y175" s="23"/>
      <c r="Z175" s="19" t="n">
        <v>2.128302583</v>
      </c>
      <c r="AA175" s="19" t="n">
        <v>40.42779901</v>
      </c>
      <c r="AB175" s="19" t="n">
        <v>8.602184502</v>
      </c>
      <c r="AC175" s="22" t="n">
        <v>39.50945025</v>
      </c>
      <c r="AD175" s="20"/>
      <c r="AE175" s="20"/>
      <c r="AF175" s="23"/>
      <c r="AG175" s="23"/>
      <c r="AH175" s="22"/>
      <c r="AI175" s="24"/>
      <c r="AL175" s="25" t="str">
        <f aca="false">IF(ISNUMBER(SEARCH("*bifacial*", C175)), "Y", "N")</f>
        <v>Y</v>
      </c>
    </row>
    <row r="176" customFormat="false" ht="28.35" hidden="false" customHeight="false" outlineLevel="0" collapsed="false">
      <c r="A176" s="15" t="s">
        <v>315</v>
      </c>
      <c r="B176" s="15" t="s">
        <v>392</v>
      </c>
      <c r="C176" s="15" t="s">
        <v>137</v>
      </c>
      <c r="D176" s="16" t="s">
        <v>48</v>
      </c>
      <c r="E176" s="17" t="n">
        <v>455</v>
      </c>
      <c r="F176" s="18" t="n">
        <f aca="false">IF(E176="","",ROUND(E176*(1+(U176/100)*((20+1.389*(T176-20)*(0.9-(E176/1000/L176)))-25)),1))</f>
        <v>426.7</v>
      </c>
      <c r="G176" s="15"/>
      <c r="H176" s="16" t="s">
        <v>49</v>
      </c>
      <c r="I176" s="16" t="s">
        <v>49</v>
      </c>
      <c r="J176" s="16" t="s">
        <v>50</v>
      </c>
      <c r="K176" s="16" t="s">
        <v>51</v>
      </c>
      <c r="L176" s="19" t="n">
        <v>2.17</v>
      </c>
      <c r="M176" s="20" t="n">
        <v>72</v>
      </c>
      <c r="N176" s="20" t="n">
        <v>2</v>
      </c>
      <c r="O176" s="21" t="s">
        <v>52</v>
      </c>
      <c r="P176" s="19" t="n">
        <v>11.41</v>
      </c>
      <c r="Q176" s="22" t="n">
        <v>49.85</v>
      </c>
      <c r="R176" s="19" t="n">
        <v>10.88</v>
      </c>
      <c r="S176" s="22" t="n">
        <v>41.82</v>
      </c>
      <c r="T176" s="22" t="n">
        <v>44.61</v>
      </c>
      <c r="U176" s="23" t="n">
        <v>-0.335</v>
      </c>
      <c r="V176" s="23" t="n">
        <v>0.035</v>
      </c>
      <c r="W176" s="23" t="n">
        <v>-0.265</v>
      </c>
      <c r="X176" s="23"/>
      <c r="Y176" s="23"/>
      <c r="Z176" s="19" t="n">
        <v>2.119375465</v>
      </c>
      <c r="AA176" s="19" t="n">
        <v>40.35169878</v>
      </c>
      <c r="AB176" s="19" t="n">
        <v>8.58670632</v>
      </c>
      <c r="AC176" s="22" t="n">
        <v>39.31591247</v>
      </c>
      <c r="AD176" s="20"/>
      <c r="AE176" s="20"/>
      <c r="AF176" s="23"/>
      <c r="AG176" s="23"/>
      <c r="AH176" s="22"/>
      <c r="AI176" s="24"/>
      <c r="AL176" s="25" t="str">
        <f aca="false">IF(ISNUMBER(SEARCH("*bifacial*", C176)), "Y", "N")</f>
        <v>N</v>
      </c>
    </row>
    <row r="177" customFormat="false" ht="28.35" hidden="false" customHeight="false" outlineLevel="0" collapsed="false">
      <c r="A177" s="15" t="s">
        <v>315</v>
      </c>
      <c r="B177" s="26" t="s">
        <v>393</v>
      </c>
      <c r="C177" s="15" t="s">
        <v>394</v>
      </c>
      <c r="D177" s="16" t="s">
        <v>48</v>
      </c>
      <c r="E177" s="17" t="n">
        <v>455</v>
      </c>
      <c r="F177" s="18" t="n">
        <f aca="false">IF(E177="","",ROUND(E177*(1+(U177/100)*((20+1.389*(T177-20)*(0.9-(E177/1000/L177)))-25)),1))</f>
        <v>427.9</v>
      </c>
      <c r="G177" s="15"/>
      <c r="H177" s="16" t="s">
        <v>49</v>
      </c>
      <c r="I177" s="16" t="s">
        <v>49</v>
      </c>
      <c r="J177" s="21" t="s">
        <v>50</v>
      </c>
      <c r="K177" s="21" t="s">
        <v>51</v>
      </c>
      <c r="L177" s="19" t="n">
        <v>2.11</v>
      </c>
      <c r="M177" s="20" t="n">
        <v>78</v>
      </c>
      <c r="N177" s="20" t="n">
        <v>2</v>
      </c>
      <c r="O177" s="21" t="s">
        <v>52</v>
      </c>
      <c r="P177" s="19" t="n">
        <v>10.56</v>
      </c>
      <c r="Q177" s="22" t="n">
        <v>53.87</v>
      </c>
      <c r="R177" s="19" t="n">
        <v>9.93</v>
      </c>
      <c r="S177" s="22" t="n">
        <v>45.83</v>
      </c>
      <c r="T177" s="22" t="n">
        <v>44.07</v>
      </c>
      <c r="U177" s="23" t="n">
        <v>-0.333</v>
      </c>
      <c r="V177" s="23" t="n">
        <v>0.036</v>
      </c>
      <c r="W177" s="23" t="n">
        <v>-0.264</v>
      </c>
      <c r="X177" s="23"/>
      <c r="Y177" s="23"/>
      <c r="Z177" s="19" t="n">
        <v>1.953608563</v>
      </c>
      <c r="AA177" s="19" t="n">
        <v>43.61561533</v>
      </c>
      <c r="AB177" s="19" t="n">
        <v>7.923755352</v>
      </c>
      <c r="AC177" s="22" t="n">
        <v>42.4236472</v>
      </c>
      <c r="AD177" s="20"/>
      <c r="AE177" s="20"/>
      <c r="AF177" s="23"/>
      <c r="AG177" s="23"/>
      <c r="AH177" s="22"/>
      <c r="AI177" s="24"/>
      <c r="AL177" s="25" t="str">
        <f aca="false">IF(ISNUMBER(SEARCH("*bifacial*", C177)), "Y", "N")</f>
        <v>N</v>
      </c>
    </row>
    <row r="178" customFormat="false" ht="28.35" hidden="false" customHeight="false" outlineLevel="0" collapsed="false">
      <c r="A178" s="15" t="s">
        <v>315</v>
      </c>
      <c r="B178" s="15" t="s">
        <v>395</v>
      </c>
      <c r="C178" s="15" t="s">
        <v>396</v>
      </c>
      <c r="D178" s="16" t="s">
        <v>48</v>
      </c>
      <c r="E178" s="17" t="n">
        <v>460</v>
      </c>
      <c r="F178" s="18" t="n">
        <f aca="false">IF(E178="","",ROUND(E178*(1+(U178/100)*((20+1.389*(T178-20)*(0.9-(E178/1000/L178)))-25)),1))</f>
        <v>432.1</v>
      </c>
      <c r="G178" s="15"/>
      <c r="H178" s="16" t="s">
        <v>49</v>
      </c>
      <c r="I178" s="16" t="s">
        <v>49</v>
      </c>
      <c r="J178" s="16" t="s">
        <v>50</v>
      </c>
      <c r="K178" s="16" t="s">
        <v>51</v>
      </c>
      <c r="L178" s="19" t="n">
        <v>2.22</v>
      </c>
      <c r="M178" s="20" t="n">
        <v>72</v>
      </c>
      <c r="N178" s="20" t="n">
        <v>2</v>
      </c>
      <c r="O178" s="21" t="s">
        <v>52</v>
      </c>
      <c r="P178" s="19" t="n">
        <v>11.5</v>
      </c>
      <c r="Q178" s="22" t="n">
        <v>49.91</v>
      </c>
      <c r="R178" s="19" t="n">
        <v>11.01</v>
      </c>
      <c r="S178" s="22" t="n">
        <v>41.79</v>
      </c>
      <c r="T178" s="22" t="n">
        <v>44.22</v>
      </c>
      <c r="U178" s="23" t="n">
        <v>-0.331</v>
      </c>
      <c r="V178" s="23" t="n">
        <v>0.039</v>
      </c>
      <c r="W178" s="23" t="n">
        <v>-0.263</v>
      </c>
      <c r="X178" s="23"/>
      <c r="Y178" s="23"/>
      <c r="Z178" s="19" t="n">
        <v>2.138011993</v>
      </c>
      <c r="AA178" s="19" t="n">
        <v>40.69069655</v>
      </c>
      <c r="AB178" s="19" t="n">
        <v>8.641428044</v>
      </c>
      <c r="AC178" s="22" t="n">
        <v>39.76637586</v>
      </c>
      <c r="AD178" s="20"/>
      <c r="AE178" s="20"/>
      <c r="AF178" s="23"/>
      <c r="AG178" s="23"/>
      <c r="AH178" s="22"/>
      <c r="AI178" s="24"/>
      <c r="AL178" s="25" t="str">
        <f aca="false">IF(ISNUMBER(SEARCH("*bifacial*", C178)), "Y", "N")</f>
        <v>Y</v>
      </c>
    </row>
    <row r="179" customFormat="false" ht="28.35" hidden="false" customHeight="false" outlineLevel="0" collapsed="false">
      <c r="A179" s="15" t="s">
        <v>315</v>
      </c>
      <c r="B179" s="15" t="s">
        <v>397</v>
      </c>
      <c r="C179" s="15" t="s">
        <v>398</v>
      </c>
      <c r="D179" s="16" t="s">
        <v>48</v>
      </c>
      <c r="E179" s="17" t="n">
        <v>460</v>
      </c>
      <c r="F179" s="18" t="n">
        <f aca="false">IF(E179="","",ROUND(E179*(1+(U179/100)*((20+1.389*(T179-20)*(0.9-(E179/1000/L179)))-25)),1))</f>
        <v>431.5</v>
      </c>
      <c r="G179" s="15"/>
      <c r="H179" s="16" t="s">
        <v>49</v>
      </c>
      <c r="I179" s="16" t="s">
        <v>49</v>
      </c>
      <c r="J179" s="16" t="s">
        <v>50</v>
      </c>
      <c r="K179" s="16" t="s">
        <v>51</v>
      </c>
      <c r="L179" s="19" t="n">
        <v>2.17</v>
      </c>
      <c r="M179" s="20" t="n">
        <v>72</v>
      </c>
      <c r="N179" s="20" t="n">
        <v>2</v>
      </c>
      <c r="O179" s="21" t="s">
        <v>52</v>
      </c>
      <c r="P179" s="19" t="n">
        <v>11.45</v>
      </c>
      <c r="Q179" s="22" t="n">
        <v>50.01</v>
      </c>
      <c r="R179" s="19" t="n">
        <v>10.92</v>
      </c>
      <c r="S179" s="22" t="n">
        <v>42.13</v>
      </c>
      <c r="T179" s="22" t="n">
        <v>44.61</v>
      </c>
      <c r="U179" s="23" t="n">
        <v>-0.335</v>
      </c>
      <c r="V179" s="23" t="n">
        <v>0.035</v>
      </c>
      <c r="W179" s="23" t="n">
        <v>-0.265</v>
      </c>
      <c r="X179" s="23"/>
      <c r="Y179" s="23"/>
      <c r="Z179" s="19" t="n">
        <v>2.127167286</v>
      </c>
      <c r="AA179" s="19" t="n">
        <v>40.65081467</v>
      </c>
      <c r="AB179" s="19" t="n">
        <v>8.618275093</v>
      </c>
      <c r="AC179" s="22" t="n">
        <v>39.60735037</v>
      </c>
      <c r="AD179" s="20"/>
      <c r="AE179" s="20"/>
      <c r="AF179" s="23"/>
      <c r="AG179" s="23"/>
      <c r="AH179" s="22"/>
      <c r="AI179" s="24"/>
      <c r="AL179" s="25" t="str">
        <f aca="false">IF(ISNUMBER(SEARCH("*bifacial*", C179)), "Y", "N")</f>
        <v>N</v>
      </c>
    </row>
    <row r="180" customFormat="false" ht="28.35" hidden="false" customHeight="false" outlineLevel="0" collapsed="false">
      <c r="A180" s="15" t="s">
        <v>315</v>
      </c>
      <c r="B180" s="15" t="s">
        <v>399</v>
      </c>
      <c r="C180" s="15" t="s">
        <v>400</v>
      </c>
      <c r="D180" s="16" t="s">
        <v>48</v>
      </c>
      <c r="E180" s="17" t="n">
        <v>530</v>
      </c>
      <c r="F180" s="18" t="n">
        <f aca="false">IF(E180="","",ROUND(E180*(1+(U180/100)*((20+1.389*(T180-20)*(0.9-(E180/1000/L180)))-25)),1))</f>
        <v>497.2</v>
      </c>
      <c r="G180" s="15"/>
      <c r="H180" s="16" t="s">
        <v>49</v>
      </c>
      <c r="I180" s="16" t="s">
        <v>49</v>
      </c>
      <c r="J180" s="16" t="s">
        <v>50</v>
      </c>
      <c r="K180" s="16" t="s">
        <v>51</v>
      </c>
      <c r="L180" s="19" t="n">
        <v>2.52</v>
      </c>
      <c r="M180" s="20" t="n">
        <v>72</v>
      </c>
      <c r="N180" s="20" t="n">
        <v>2</v>
      </c>
      <c r="O180" s="21" t="s">
        <v>52</v>
      </c>
      <c r="P180" s="19" t="n">
        <v>13.72</v>
      </c>
      <c r="Q180" s="22" t="n">
        <v>49.3</v>
      </c>
      <c r="R180" s="19" t="n">
        <v>12.83</v>
      </c>
      <c r="S180" s="22" t="n">
        <v>41.31</v>
      </c>
      <c r="T180" s="22" t="n">
        <v>44.81</v>
      </c>
      <c r="U180" s="23" t="n">
        <v>-0.33</v>
      </c>
      <c r="V180" s="23" t="n">
        <v>0.039</v>
      </c>
      <c r="W180" s="23" t="n">
        <v>-0.261</v>
      </c>
      <c r="X180" s="23"/>
      <c r="Y180" s="23"/>
      <c r="Z180" s="19" t="n">
        <v>2.506325581</v>
      </c>
      <c r="AA180" s="19" t="n">
        <v>40.35270774</v>
      </c>
      <c r="AB180" s="19" t="n">
        <v>10.18045581</v>
      </c>
      <c r="AC180" s="22" t="n">
        <v>39.0288353</v>
      </c>
      <c r="AD180" s="20"/>
      <c r="AE180" s="20"/>
      <c r="AF180" s="23"/>
      <c r="AG180" s="23"/>
      <c r="AH180" s="22"/>
      <c r="AI180" s="24"/>
      <c r="AL180" s="25" t="str">
        <f aca="false">IF(ISNUMBER(SEARCH("*bifacial*", C180)), "Y", "N")</f>
        <v>Y</v>
      </c>
    </row>
    <row r="181" customFormat="false" ht="28.35" hidden="false" customHeight="false" outlineLevel="0" collapsed="false">
      <c r="A181" s="15" t="s">
        <v>315</v>
      </c>
      <c r="B181" s="26" t="s">
        <v>401</v>
      </c>
      <c r="C181" s="15" t="s">
        <v>402</v>
      </c>
      <c r="D181" s="16" t="s">
        <v>48</v>
      </c>
      <c r="E181" s="17" t="n">
        <v>530</v>
      </c>
      <c r="F181" s="18" t="n">
        <f aca="false">IF(E181="","",ROUND(E181*(1+(U181/100)*((20+1.389*(T181-20)*(0.9-(E181/1000/L181)))-25)),1))</f>
        <v>498.7</v>
      </c>
      <c r="G181" s="15"/>
      <c r="H181" s="16" t="s">
        <v>49</v>
      </c>
      <c r="I181" s="16" t="s">
        <v>49</v>
      </c>
      <c r="J181" s="21" t="s">
        <v>50</v>
      </c>
      <c r="K181" s="21" t="s">
        <v>51</v>
      </c>
      <c r="L181" s="19" t="n">
        <v>2.52</v>
      </c>
      <c r="M181" s="20" t="n">
        <v>72</v>
      </c>
      <c r="N181" s="20" t="n">
        <v>2</v>
      </c>
      <c r="O181" s="21" t="s">
        <v>52</v>
      </c>
      <c r="P181" s="19" t="n">
        <v>13.72</v>
      </c>
      <c r="Q181" s="22" t="n">
        <v>49.3</v>
      </c>
      <c r="R181" s="19" t="n">
        <v>12.83</v>
      </c>
      <c r="S181" s="22" t="n">
        <v>41.31</v>
      </c>
      <c r="T181" s="22" t="n">
        <v>43.9</v>
      </c>
      <c r="U181" s="23" t="n">
        <v>-0.33</v>
      </c>
      <c r="V181" s="23" t="n">
        <v>0.035</v>
      </c>
      <c r="W181" s="23" t="n">
        <v>-0.262</v>
      </c>
      <c r="X181" s="23"/>
      <c r="Y181" s="23"/>
      <c r="Z181" s="19" t="n">
        <v>2.531377795</v>
      </c>
      <c r="AA181" s="19" t="n">
        <v>40.13339914</v>
      </c>
      <c r="AB181" s="19" t="n">
        <v>10.27587047</v>
      </c>
      <c r="AC181" s="22" t="n">
        <v>39.08378386</v>
      </c>
      <c r="AD181" s="20"/>
      <c r="AE181" s="20"/>
      <c r="AF181" s="23"/>
      <c r="AG181" s="23"/>
      <c r="AH181" s="22"/>
      <c r="AI181" s="24"/>
      <c r="AL181" s="25" t="str">
        <f aca="false">IF(ISNUMBER(SEARCH("*bifacial*", C181)), "Y", "N")</f>
        <v>N</v>
      </c>
    </row>
    <row r="182" customFormat="false" ht="28.35" hidden="false" customHeight="false" outlineLevel="0" collapsed="false">
      <c r="A182" s="15" t="s">
        <v>315</v>
      </c>
      <c r="B182" s="15" t="s">
        <v>403</v>
      </c>
      <c r="C182" s="15" t="s">
        <v>404</v>
      </c>
      <c r="D182" s="16" t="s">
        <v>48</v>
      </c>
      <c r="E182" s="17" t="n">
        <v>535</v>
      </c>
      <c r="F182" s="18" t="n">
        <f aca="false">IF(E182="","",ROUND(E182*(1+(U182/100)*((20+1.389*(T182-20)*(0.9-(E182/1000/L182)))-25)),1))</f>
        <v>502</v>
      </c>
      <c r="G182" s="15"/>
      <c r="H182" s="16" t="s">
        <v>49</v>
      </c>
      <c r="I182" s="16" t="s">
        <v>49</v>
      </c>
      <c r="J182" s="16" t="s">
        <v>50</v>
      </c>
      <c r="K182" s="16" t="s">
        <v>51</v>
      </c>
      <c r="L182" s="19" t="n">
        <v>2.52</v>
      </c>
      <c r="M182" s="20" t="n">
        <v>72</v>
      </c>
      <c r="N182" s="20" t="n">
        <v>2</v>
      </c>
      <c r="O182" s="21" t="s">
        <v>52</v>
      </c>
      <c r="P182" s="19" t="n">
        <v>13.79</v>
      </c>
      <c r="Q182" s="22" t="n">
        <v>49.45</v>
      </c>
      <c r="R182" s="19" t="n">
        <v>12.9</v>
      </c>
      <c r="S182" s="22" t="n">
        <v>41.47</v>
      </c>
      <c r="T182" s="22" t="n">
        <v>44.81</v>
      </c>
      <c r="U182" s="23" t="n">
        <v>-0.33</v>
      </c>
      <c r="V182" s="23" t="n">
        <v>0.039</v>
      </c>
      <c r="W182" s="23" t="n">
        <v>-0.261</v>
      </c>
      <c r="X182" s="23"/>
      <c r="Y182" s="23"/>
      <c r="Z182" s="19" t="n">
        <v>2.52</v>
      </c>
      <c r="AA182" s="19" t="n">
        <v>40.509</v>
      </c>
      <c r="AB182" s="19" t="n">
        <v>10.236</v>
      </c>
      <c r="AC182" s="22" t="n">
        <v>39.18</v>
      </c>
      <c r="AD182" s="20"/>
      <c r="AE182" s="20"/>
      <c r="AF182" s="23"/>
      <c r="AG182" s="23"/>
      <c r="AH182" s="22"/>
      <c r="AI182" s="24"/>
      <c r="AL182" s="25" t="str">
        <f aca="false">IF(ISNUMBER(SEARCH("*bifacial*", C182)), "Y", "N")</f>
        <v>Y</v>
      </c>
    </row>
    <row r="183" customFormat="false" ht="28.35" hidden="false" customHeight="false" outlineLevel="0" collapsed="false">
      <c r="A183" s="15" t="s">
        <v>315</v>
      </c>
      <c r="B183" s="26" t="s">
        <v>405</v>
      </c>
      <c r="C183" s="15" t="s">
        <v>406</v>
      </c>
      <c r="D183" s="16" t="s">
        <v>48</v>
      </c>
      <c r="E183" s="17" t="n">
        <v>535</v>
      </c>
      <c r="F183" s="18" t="n">
        <f aca="false">IF(E183="","",ROUND(E183*(1+(U183/100)*((20+1.389*(T183-20)*(0.9-(E183/1000/L183)))-25)),1))</f>
        <v>503.5</v>
      </c>
      <c r="G183" s="15"/>
      <c r="H183" s="16" t="s">
        <v>49</v>
      </c>
      <c r="I183" s="16" t="s">
        <v>49</v>
      </c>
      <c r="J183" s="21" t="s">
        <v>50</v>
      </c>
      <c r="K183" s="21" t="s">
        <v>51</v>
      </c>
      <c r="L183" s="19" t="n">
        <v>2.52</v>
      </c>
      <c r="M183" s="20" t="n">
        <v>72</v>
      </c>
      <c r="N183" s="20" t="n">
        <v>2</v>
      </c>
      <c r="O183" s="21" t="s">
        <v>52</v>
      </c>
      <c r="P183" s="19" t="n">
        <v>13.79</v>
      </c>
      <c r="Q183" s="22" t="n">
        <v>49.45</v>
      </c>
      <c r="R183" s="19" t="n">
        <v>12.9</v>
      </c>
      <c r="S183" s="22" t="n">
        <v>41.47</v>
      </c>
      <c r="T183" s="22" t="n">
        <v>43.9</v>
      </c>
      <c r="U183" s="23" t="n">
        <v>-0.33</v>
      </c>
      <c r="V183" s="23" t="n">
        <v>0.035</v>
      </c>
      <c r="W183" s="23" t="n">
        <v>-0.262</v>
      </c>
      <c r="X183" s="23"/>
      <c r="Y183" s="23"/>
      <c r="Z183" s="19" t="n">
        <v>2.545188897</v>
      </c>
      <c r="AA183" s="19" t="n">
        <v>40.28884198</v>
      </c>
      <c r="AB183" s="19" t="n">
        <v>10.33193524</v>
      </c>
      <c r="AC183" s="22" t="n">
        <v>39.23516138</v>
      </c>
      <c r="AD183" s="20"/>
      <c r="AE183" s="20"/>
      <c r="AF183" s="23"/>
      <c r="AG183" s="23"/>
      <c r="AH183" s="22"/>
      <c r="AI183" s="24"/>
      <c r="AL183" s="25" t="str">
        <f aca="false">IF(ISNUMBER(SEARCH("*bifacial*", C183)), "Y", "N")</f>
        <v>N</v>
      </c>
    </row>
    <row r="184" customFormat="false" ht="28.35" hidden="false" customHeight="false" outlineLevel="0" collapsed="false">
      <c r="A184" s="15" t="s">
        <v>315</v>
      </c>
      <c r="B184" s="15" t="s">
        <v>407</v>
      </c>
      <c r="C184" s="15" t="s">
        <v>408</v>
      </c>
      <c r="D184" s="16" t="s">
        <v>48</v>
      </c>
      <c r="E184" s="17" t="n">
        <v>540</v>
      </c>
      <c r="F184" s="18" t="n">
        <f aca="false">IF(E184="","",ROUND(E184*(1+(U184/100)*((20+1.389*(T184-20)*(0.9-(E184/1000/L184)))-25)),1))</f>
        <v>506.8</v>
      </c>
      <c r="G184" s="15"/>
      <c r="H184" s="16" t="s">
        <v>49</v>
      </c>
      <c r="I184" s="16" t="s">
        <v>49</v>
      </c>
      <c r="J184" s="16" t="s">
        <v>50</v>
      </c>
      <c r="K184" s="16" t="s">
        <v>51</v>
      </c>
      <c r="L184" s="19" t="n">
        <v>2.52</v>
      </c>
      <c r="M184" s="20" t="n">
        <v>72</v>
      </c>
      <c r="N184" s="20" t="n">
        <v>2</v>
      </c>
      <c r="O184" s="21" t="s">
        <v>52</v>
      </c>
      <c r="P184" s="19" t="n">
        <v>13.86</v>
      </c>
      <c r="Q184" s="22" t="n">
        <v>49.6</v>
      </c>
      <c r="R184" s="19" t="n">
        <v>12.97</v>
      </c>
      <c r="S184" s="22" t="n">
        <v>41.64</v>
      </c>
      <c r="T184" s="22" t="n">
        <v>44.81</v>
      </c>
      <c r="U184" s="23" t="n">
        <v>-0.33</v>
      </c>
      <c r="V184" s="23" t="n">
        <v>0.039</v>
      </c>
      <c r="W184" s="23" t="n">
        <v>-0.261</v>
      </c>
      <c r="X184" s="23"/>
      <c r="Y184" s="23"/>
      <c r="Z184" s="19" t="n">
        <v>2.533674419</v>
      </c>
      <c r="AA184" s="19" t="n">
        <v>40.67506053</v>
      </c>
      <c r="AB184" s="19" t="n">
        <v>10.29154419</v>
      </c>
      <c r="AC184" s="22" t="n">
        <v>39.34061249</v>
      </c>
      <c r="AD184" s="20"/>
      <c r="AE184" s="20"/>
      <c r="AF184" s="23"/>
      <c r="AG184" s="23"/>
      <c r="AH184" s="22"/>
      <c r="AI184" s="24"/>
      <c r="AL184" s="25" t="str">
        <f aca="false">IF(ISNUMBER(SEARCH("*bifacial*", C184)), "Y", "N")</f>
        <v>Y</v>
      </c>
    </row>
    <row r="185" customFormat="false" ht="28.35" hidden="false" customHeight="false" outlineLevel="0" collapsed="false">
      <c r="A185" s="15" t="s">
        <v>315</v>
      </c>
      <c r="B185" s="26" t="s">
        <v>409</v>
      </c>
      <c r="C185" s="15" t="s">
        <v>410</v>
      </c>
      <c r="D185" s="16" t="s">
        <v>48</v>
      </c>
      <c r="E185" s="17" t="n">
        <v>540</v>
      </c>
      <c r="F185" s="18" t="n">
        <f aca="false">IF(E185="","",ROUND(E185*(1+(U185/100)*((20+1.389*(T185-20)*(0.9-(E185/1000/L185)))-25)),1))</f>
        <v>508.3</v>
      </c>
      <c r="G185" s="15"/>
      <c r="H185" s="16" t="s">
        <v>49</v>
      </c>
      <c r="I185" s="16" t="s">
        <v>49</v>
      </c>
      <c r="J185" s="21" t="s">
        <v>50</v>
      </c>
      <c r="K185" s="21" t="s">
        <v>51</v>
      </c>
      <c r="L185" s="19" t="n">
        <v>2.52</v>
      </c>
      <c r="M185" s="20" t="n">
        <v>72</v>
      </c>
      <c r="N185" s="20" t="n">
        <v>2</v>
      </c>
      <c r="O185" s="21" t="s">
        <v>52</v>
      </c>
      <c r="P185" s="19" t="n">
        <v>13.86</v>
      </c>
      <c r="Q185" s="22" t="n">
        <v>49.6</v>
      </c>
      <c r="R185" s="19" t="n">
        <v>12.97</v>
      </c>
      <c r="S185" s="22" t="n">
        <v>41.64</v>
      </c>
      <c r="T185" s="22" t="n">
        <v>43.9</v>
      </c>
      <c r="U185" s="23" t="n">
        <v>-0.33</v>
      </c>
      <c r="V185" s="23" t="n">
        <v>0.035</v>
      </c>
      <c r="W185" s="23" t="n">
        <v>-0.262</v>
      </c>
      <c r="X185" s="23"/>
      <c r="Y185" s="23"/>
      <c r="Z185" s="19" t="n">
        <v>2.559</v>
      </c>
      <c r="AA185" s="19" t="n">
        <v>40.454</v>
      </c>
      <c r="AB185" s="19" t="n">
        <v>10.388</v>
      </c>
      <c r="AC185" s="22" t="n">
        <v>39.396</v>
      </c>
      <c r="AD185" s="20"/>
      <c r="AE185" s="20"/>
      <c r="AF185" s="23"/>
      <c r="AG185" s="23"/>
      <c r="AH185" s="22"/>
      <c r="AI185" s="24"/>
      <c r="AL185" s="25" t="str">
        <f aca="false">IF(ISNUMBER(SEARCH("*bifacial*", C185)), "Y", "N")</f>
        <v>N</v>
      </c>
    </row>
    <row r="186" customFormat="false" ht="28.35" hidden="false" customHeight="false" outlineLevel="0" collapsed="false">
      <c r="A186" s="15" t="s">
        <v>315</v>
      </c>
      <c r="B186" s="15" t="s">
        <v>411</v>
      </c>
      <c r="C186" s="15" t="s">
        <v>412</v>
      </c>
      <c r="D186" s="16" t="s">
        <v>48</v>
      </c>
      <c r="E186" s="17" t="n">
        <v>545</v>
      </c>
      <c r="F186" s="18" t="n">
        <f aca="false">IF(E186="","",ROUND(E186*(1+(U186/100)*((20+1.389*(T186-20)*(0.9-(E186/1000/L186)))-25)),1))</f>
        <v>511.6</v>
      </c>
      <c r="G186" s="15"/>
      <c r="H186" s="16" t="s">
        <v>49</v>
      </c>
      <c r="I186" s="16" t="s">
        <v>49</v>
      </c>
      <c r="J186" s="16" t="s">
        <v>50</v>
      </c>
      <c r="K186" s="16" t="s">
        <v>51</v>
      </c>
      <c r="L186" s="19" t="n">
        <v>2.52</v>
      </c>
      <c r="M186" s="20" t="n">
        <v>72</v>
      </c>
      <c r="N186" s="20" t="n">
        <v>2</v>
      </c>
      <c r="O186" s="21" t="s">
        <v>52</v>
      </c>
      <c r="P186" s="19" t="n">
        <v>13.93</v>
      </c>
      <c r="Q186" s="22" t="n">
        <v>49.75</v>
      </c>
      <c r="R186" s="19" t="n">
        <v>13.04</v>
      </c>
      <c r="S186" s="22" t="n">
        <v>41.8</v>
      </c>
      <c r="T186" s="22" t="n">
        <v>44.81</v>
      </c>
      <c r="U186" s="23" t="n">
        <v>-0.33</v>
      </c>
      <c r="V186" s="23" t="n">
        <v>0.039</v>
      </c>
      <c r="W186" s="23" t="n">
        <v>-0.261</v>
      </c>
      <c r="X186" s="23"/>
      <c r="Y186" s="23"/>
      <c r="Z186" s="19" t="n">
        <v>2.547348837</v>
      </c>
      <c r="AA186" s="19" t="n">
        <v>40.83135279</v>
      </c>
      <c r="AB186" s="19" t="n">
        <v>10.34708837</v>
      </c>
      <c r="AC186" s="22" t="n">
        <v>39.49177719</v>
      </c>
      <c r="AD186" s="20"/>
      <c r="AE186" s="20"/>
      <c r="AF186" s="23"/>
      <c r="AG186" s="23"/>
      <c r="AH186" s="22"/>
      <c r="AI186" s="24"/>
      <c r="AL186" s="25" t="str">
        <f aca="false">IF(ISNUMBER(SEARCH("*bifacial*", C186)), "Y", "N")</f>
        <v>Y</v>
      </c>
    </row>
    <row r="187" customFormat="false" ht="28.35" hidden="false" customHeight="false" outlineLevel="0" collapsed="false">
      <c r="A187" s="15" t="s">
        <v>315</v>
      </c>
      <c r="B187" s="26" t="s">
        <v>413</v>
      </c>
      <c r="C187" s="15" t="s">
        <v>414</v>
      </c>
      <c r="D187" s="16" t="s">
        <v>48</v>
      </c>
      <c r="E187" s="17" t="n">
        <v>545</v>
      </c>
      <c r="F187" s="18" t="n">
        <f aca="false">IF(E187="","",ROUND(E187*(1+(U187/100)*((20+1.389*(T187-20)*(0.9-(E187/1000/L187)))-25)),1))</f>
        <v>513.2</v>
      </c>
      <c r="G187" s="15"/>
      <c r="H187" s="16" t="s">
        <v>49</v>
      </c>
      <c r="I187" s="16" t="s">
        <v>49</v>
      </c>
      <c r="J187" s="21" t="s">
        <v>50</v>
      </c>
      <c r="K187" s="21" t="s">
        <v>51</v>
      </c>
      <c r="L187" s="19" t="n">
        <v>2.52</v>
      </c>
      <c r="M187" s="20" t="n">
        <v>72</v>
      </c>
      <c r="N187" s="20" t="n">
        <v>2</v>
      </c>
      <c r="O187" s="21" t="s">
        <v>52</v>
      </c>
      <c r="P187" s="19" t="n">
        <v>13.93</v>
      </c>
      <c r="Q187" s="22" t="n">
        <v>49.75</v>
      </c>
      <c r="R187" s="19" t="n">
        <v>13.04</v>
      </c>
      <c r="S187" s="22" t="n">
        <v>41.8</v>
      </c>
      <c r="T187" s="22" t="n">
        <v>43.9</v>
      </c>
      <c r="U187" s="23" t="n">
        <v>-0.33</v>
      </c>
      <c r="V187" s="23" t="n">
        <v>0.035</v>
      </c>
      <c r="W187" s="23" t="n">
        <v>-0.262</v>
      </c>
      <c r="X187" s="23"/>
      <c r="Y187" s="23"/>
      <c r="Z187" s="19" t="n">
        <v>2.572811103</v>
      </c>
      <c r="AA187" s="19" t="n">
        <v>40.60944284</v>
      </c>
      <c r="AB187" s="19" t="n">
        <v>10.44406476</v>
      </c>
      <c r="AC187" s="22" t="n">
        <v>39.54737752</v>
      </c>
      <c r="AD187" s="20"/>
      <c r="AE187" s="20"/>
      <c r="AF187" s="23"/>
      <c r="AG187" s="23"/>
      <c r="AH187" s="22"/>
      <c r="AI187" s="24"/>
      <c r="AL187" s="25" t="str">
        <f aca="false">IF(ISNUMBER(SEARCH("*bifacial*", C187)), "Y", "N")</f>
        <v>N</v>
      </c>
    </row>
    <row r="188" customFormat="false" ht="28.35" hidden="false" customHeight="false" outlineLevel="0" collapsed="false">
      <c r="A188" s="15" t="s">
        <v>315</v>
      </c>
      <c r="B188" s="26" t="s">
        <v>415</v>
      </c>
      <c r="C188" s="15" t="s">
        <v>416</v>
      </c>
      <c r="D188" s="16" t="s">
        <v>48</v>
      </c>
      <c r="E188" s="17" t="n">
        <v>550</v>
      </c>
      <c r="F188" s="18" t="n">
        <f aca="false">IF(E188="","",ROUND(E188*(1+(U188/100)*((20+1.389*(T188-20)*(0.9-(E188/1000/L188)))-25)),1))</f>
        <v>516.4</v>
      </c>
      <c r="G188" s="15"/>
      <c r="H188" s="16" t="s">
        <v>49</v>
      </c>
      <c r="I188" s="16" t="s">
        <v>49</v>
      </c>
      <c r="J188" s="21" t="s">
        <v>50</v>
      </c>
      <c r="K188" s="21" t="s">
        <v>51</v>
      </c>
      <c r="L188" s="19" t="n">
        <v>2.52</v>
      </c>
      <c r="M188" s="20" t="n">
        <v>72</v>
      </c>
      <c r="N188" s="20" t="n">
        <v>2</v>
      </c>
      <c r="O188" s="21" t="s">
        <v>52</v>
      </c>
      <c r="P188" s="19" t="n">
        <v>14</v>
      </c>
      <c r="Q188" s="22" t="n">
        <v>49.9</v>
      </c>
      <c r="R188" s="19" t="n">
        <v>13.11</v>
      </c>
      <c r="S188" s="22" t="n">
        <v>41.96</v>
      </c>
      <c r="T188" s="22" t="n">
        <v>44.81</v>
      </c>
      <c r="U188" s="23" t="n">
        <v>-0.33</v>
      </c>
      <c r="V188" s="23" t="n">
        <v>0.039</v>
      </c>
      <c r="W188" s="23" t="n">
        <v>-0.261</v>
      </c>
      <c r="X188" s="23"/>
      <c r="Y188" s="23"/>
      <c r="Z188" s="19" t="n">
        <v>2.561023256</v>
      </c>
      <c r="AA188" s="19" t="n">
        <v>40.98764504</v>
      </c>
      <c r="AB188" s="19" t="n">
        <v>10.40263256</v>
      </c>
      <c r="AC188" s="22" t="n">
        <v>39.64294189</v>
      </c>
      <c r="AD188" s="20"/>
      <c r="AE188" s="20"/>
      <c r="AF188" s="23"/>
      <c r="AG188" s="23"/>
      <c r="AH188" s="22"/>
      <c r="AI188" s="24"/>
      <c r="AL188" s="25" t="str">
        <f aca="false">IF(ISNUMBER(SEARCH("*bifacial*", C188)), "Y", "N")</f>
        <v>Y</v>
      </c>
    </row>
    <row r="189" customFormat="false" ht="28.35" hidden="false" customHeight="false" outlineLevel="0" collapsed="false">
      <c r="A189" s="15" t="s">
        <v>315</v>
      </c>
      <c r="B189" s="26" t="s">
        <v>417</v>
      </c>
      <c r="C189" s="15" t="s">
        <v>418</v>
      </c>
      <c r="D189" s="16" t="s">
        <v>48</v>
      </c>
      <c r="E189" s="17" t="n">
        <v>550</v>
      </c>
      <c r="F189" s="18" t="n">
        <f aca="false">IF(E189="","",ROUND(E189*(1+(U189/100)*((20+1.389*(T189-20)*(0.9-(E189/1000/L189)))-25)),1))</f>
        <v>518</v>
      </c>
      <c r="G189" s="15"/>
      <c r="H189" s="16" t="s">
        <v>49</v>
      </c>
      <c r="I189" s="16" t="s">
        <v>49</v>
      </c>
      <c r="J189" s="21" t="s">
        <v>50</v>
      </c>
      <c r="K189" s="21" t="s">
        <v>51</v>
      </c>
      <c r="L189" s="19" t="n">
        <v>2.52</v>
      </c>
      <c r="M189" s="20" t="n">
        <v>72</v>
      </c>
      <c r="N189" s="20" t="n">
        <v>2</v>
      </c>
      <c r="O189" s="21" t="s">
        <v>52</v>
      </c>
      <c r="P189" s="19" t="n">
        <v>14</v>
      </c>
      <c r="Q189" s="22" t="n">
        <v>49.9</v>
      </c>
      <c r="R189" s="19" t="n">
        <v>13.11</v>
      </c>
      <c r="S189" s="22" t="n">
        <v>41.96</v>
      </c>
      <c r="T189" s="22" t="n">
        <v>43.9</v>
      </c>
      <c r="U189" s="23" t="n">
        <v>-0.33</v>
      </c>
      <c r="V189" s="23" t="n">
        <v>0.035</v>
      </c>
      <c r="W189" s="23" t="n">
        <v>-0.262</v>
      </c>
      <c r="X189" s="23"/>
      <c r="Y189" s="23"/>
      <c r="Z189" s="19" t="n">
        <v>2.586622205</v>
      </c>
      <c r="AA189" s="19" t="n">
        <v>40.76488569</v>
      </c>
      <c r="AB189" s="19" t="n">
        <v>10.50012953</v>
      </c>
      <c r="AC189" s="22" t="n">
        <v>39.69875504</v>
      </c>
      <c r="AD189" s="20"/>
      <c r="AE189" s="20"/>
      <c r="AF189" s="23"/>
      <c r="AG189" s="23"/>
      <c r="AH189" s="22"/>
      <c r="AI189" s="24"/>
      <c r="AL189" s="25" t="str">
        <f aca="false">IF(ISNUMBER(SEARCH("*bifacial*", C189)), "Y", "N")</f>
        <v>N</v>
      </c>
    </row>
    <row r="190" customFormat="false" ht="28.35" hidden="false" customHeight="false" outlineLevel="0" collapsed="false">
      <c r="A190" s="15" t="s">
        <v>315</v>
      </c>
      <c r="B190" s="26" t="s">
        <v>419</v>
      </c>
      <c r="C190" s="15" t="s">
        <v>420</v>
      </c>
      <c r="D190" s="16" t="s">
        <v>48</v>
      </c>
      <c r="E190" s="17" t="n">
        <v>555</v>
      </c>
      <c r="F190" s="18" t="n">
        <f aca="false">IF(E190="","",ROUND(E190*(1+(U190/100)*((20+1.389*(T190-20)*(0.9-(E190/1000/L190)))-25)),1))</f>
        <v>522.8</v>
      </c>
      <c r="G190" s="15"/>
      <c r="H190" s="16" t="s">
        <v>49</v>
      </c>
      <c r="I190" s="16" t="s">
        <v>49</v>
      </c>
      <c r="J190" s="21" t="s">
        <v>50</v>
      </c>
      <c r="K190" s="21" t="s">
        <v>51</v>
      </c>
      <c r="L190" s="19" t="n">
        <v>2.52</v>
      </c>
      <c r="M190" s="20" t="n">
        <v>72</v>
      </c>
      <c r="N190" s="20" t="n">
        <v>2</v>
      </c>
      <c r="O190" s="21" t="s">
        <v>52</v>
      </c>
      <c r="P190" s="19" t="n">
        <v>14.07</v>
      </c>
      <c r="Q190" s="22" t="n">
        <v>50.05</v>
      </c>
      <c r="R190" s="19" t="n">
        <v>13.18</v>
      </c>
      <c r="S190" s="22" t="n">
        <v>42.12</v>
      </c>
      <c r="T190" s="22" t="n">
        <v>43.9</v>
      </c>
      <c r="U190" s="23" t="n">
        <v>-0.33</v>
      </c>
      <c r="V190" s="23" t="n">
        <v>0.035</v>
      </c>
      <c r="W190" s="23" t="n">
        <v>-0.262</v>
      </c>
      <c r="X190" s="23"/>
      <c r="Y190" s="23"/>
      <c r="Z190" s="19" t="n">
        <v>2.600433308</v>
      </c>
      <c r="AA190" s="19" t="n">
        <v>40.92032853</v>
      </c>
      <c r="AB190" s="19" t="n">
        <v>10.55619429</v>
      </c>
      <c r="AC190" s="22" t="n">
        <v>39.85013256</v>
      </c>
      <c r="AD190" s="20"/>
      <c r="AE190" s="20"/>
      <c r="AF190" s="23"/>
      <c r="AG190" s="23"/>
      <c r="AH190" s="22"/>
      <c r="AI190" s="24"/>
      <c r="AL190" s="25" t="str">
        <f aca="false">IF(ISNUMBER(SEARCH("*bifacial*", C190)), "Y", "N")</f>
        <v>N</v>
      </c>
    </row>
    <row r="191" customFormat="false" ht="28.35" hidden="false" customHeight="false" outlineLevel="0" collapsed="false">
      <c r="A191" s="15" t="s">
        <v>315</v>
      </c>
      <c r="B191" s="26" t="s">
        <v>421</v>
      </c>
      <c r="C191" s="15" t="s">
        <v>422</v>
      </c>
      <c r="D191" s="16" t="s">
        <v>48</v>
      </c>
      <c r="E191" s="17" t="n">
        <v>580</v>
      </c>
      <c r="F191" s="18" t="n">
        <f aca="false">IF(E191="","",ROUND(E191*(1+(U191/100)*((20+1.389*(T191-20)*(0.9-(E191/1000/L191)))-25)),1))</f>
        <v>543.5</v>
      </c>
      <c r="G191" s="15"/>
      <c r="H191" s="16" t="s">
        <v>49</v>
      </c>
      <c r="I191" s="16" t="s">
        <v>49</v>
      </c>
      <c r="J191" s="21" t="s">
        <v>50</v>
      </c>
      <c r="K191" s="21" t="s">
        <v>51</v>
      </c>
      <c r="L191" s="19" t="n">
        <v>2.72</v>
      </c>
      <c r="M191" s="20" t="n">
        <v>78</v>
      </c>
      <c r="N191" s="20" t="n">
        <v>2</v>
      </c>
      <c r="O191" s="21" t="s">
        <v>52</v>
      </c>
      <c r="P191" s="19" t="n">
        <v>13.84</v>
      </c>
      <c r="Q191" s="22" t="n">
        <v>53.11</v>
      </c>
      <c r="R191" s="19" t="n">
        <v>13.08</v>
      </c>
      <c r="S191" s="22" t="n">
        <v>44.35</v>
      </c>
      <c r="T191" s="22" t="n">
        <v>44.86</v>
      </c>
      <c r="U191" s="23" t="n">
        <v>-0.336</v>
      </c>
      <c r="V191" s="23" t="n">
        <v>0.035</v>
      </c>
      <c r="W191" s="23" t="n">
        <v>-0.247</v>
      </c>
      <c r="X191" s="23"/>
      <c r="Y191" s="23"/>
      <c r="Z191" s="19" t="n">
        <v>2.655726651</v>
      </c>
      <c r="AA191" s="19" t="n">
        <v>43.24619978</v>
      </c>
      <c r="AB191" s="19" t="n">
        <v>10.59609112</v>
      </c>
      <c r="AC191" s="22" t="n">
        <v>41.43953125</v>
      </c>
      <c r="AD191" s="20"/>
      <c r="AE191" s="20"/>
      <c r="AF191" s="23"/>
      <c r="AG191" s="23"/>
      <c r="AH191" s="22"/>
      <c r="AI191" s="24"/>
      <c r="AL191" s="25" t="str">
        <f aca="false">IF(ISNUMBER(SEARCH("*bifacial*", C191)), "Y", "N")</f>
        <v>Y</v>
      </c>
    </row>
    <row r="192" customFormat="false" ht="28.35" hidden="false" customHeight="false" outlineLevel="0" collapsed="false">
      <c r="A192" s="15" t="s">
        <v>315</v>
      </c>
      <c r="B192" s="26" t="s">
        <v>423</v>
      </c>
      <c r="C192" s="15" t="s">
        <v>424</v>
      </c>
      <c r="D192" s="16" t="s">
        <v>48</v>
      </c>
      <c r="E192" s="17" t="n">
        <v>585</v>
      </c>
      <c r="F192" s="18" t="n">
        <f aca="false">IF(E192="","",ROUND(E192*(1+(U192/100)*((20+1.389*(T192-20)*(0.9-(E192/1000/L192)))-25)),1))</f>
        <v>548.3</v>
      </c>
      <c r="G192" s="15"/>
      <c r="H192" s="16" t="s">
        <v>49</v>
      </c>
      <c r="I192" s="16" t="s">
        <v>49</v>
      </c>
      <c r="J192" s="21" t="s">
        <v>50</v>
      </c>
      <c r="K192" s="21" t="s">
        <v>51</v>
      </c>
      <c r="L192" s="19" t="n">
        <v>2.72</v>
      </c>
      <c r="M192" s="20" t="n">
        <v>78</v>
      </c>
      <c r="N192" s="20" t="n">
        <v>2</v>
      </c>
      <c r="O192" s="21" t="s">
        <v>52</v>
      </c>
      <c r="P192" s="19" t="n">
        <v>13.88</v>
      </c>
      <c r="Q192" s="22" t="n">
        <v>53.2</v>
      </c>
      <c r="R192" s="19" t="n">
        <v>13.13</v>
      </c>
      <c r="S192" s="22" t="n">
        <v>44.56</v>
      </c>
      <c r="T192" s="22" t="n">
        <v>44.86</v>
      </c>
      <c r="U192" s="23" t="n">
        <v>-0.336</v>
      </c>
      <c r="V192" s="23" t="n">
        <v>0.035</v>
      </c>
      <c r="W192" s="23" t="n">
        <v>-0.247</v>
      </c>
      <c r="X192" s="23"/>
      <c r="Y192" s="23"/>
      <c r="Z192" s="19" t="n">
        <v>2.665878512</v>
      </c>
      <c r="AA192" s="19" t="n">
        <v>43.45097321</v>
      </c>
      <c r="AB192" s="19" t="n">
        <v>10.63659605</v>
      </c>
      <c r="AC192" s="22" t="n">
        <v>41.63575</v>
      </c>
      <c r="AD192" s="20"/>
      <c r="AE192" s="20"/>
      <c r="AF192" s="23"/>
      <c r="AG192" s="23"/>
      <c r="AH192" s="22"/>
      <c r="AI192" s="24"/>
      <c r="AL192" s="25" t="str">
        <f aca="false">IF(ISNUMBER(SEARCH("*bifacial*", C192)), "Y", "N")</f>
        <v>Y</v>
      </c>
    </row>
    <row r="193" customFormat="false" ht="28.35" hidden="false" customHeight="false" outlineLevel="0" collapsed="false">
      <c r="A193" s="15" t="s">
        <v>315</v>
      </c>
      <c r="B193" s="26" t="s">
        <v>425</v>
      </c>
      <c r="C193" s="15" t="s">
        <v>426</v>
      </c>
      <c r="D193" s="16" t="s">
        <v>48</v>
      </c>
      <c r="E193" s="17" t="n">
        <v>590</v>
      </c>
      <c r="F193" s="18" t="n">
        <f aca="false">IF(E193="","",ROUND(E193*(1+(U193/100)*((20+1.389*(T193-20)*(0.9-(E193/1000/L193)))-25)),1))</f>
        <v>553.2</v>
      </c>
      <c r="G193" s="15"/>
      <c r="H193" s="16" t="s">
        <v>49</v>
      </c>
      <c r="I193" s="16" t="s">
        <v>49</v>
      </c>
      <c r="J193" s="21" t="s">
        <v>50</v>
      </c>
      <c r="K193" s="21" t="s">
        <v>51</v>
      </c>
      <c r="L193" s="19" t="n">
        <v>2.72</v>
      </c>
      <c r="M193" s="20" t="n">
        <v>78</v>
      </c>
      <c r="N193" s="20" t="n">
        <v>2</v>
      </c>
      <c r="O193" s="21" t="s">
        <v>52</v>
      </c>
      <c r="P193" s="19" t="n">
        <v>13.93</v>
      </c>
      <c r="Q193" s="22" t="n">
        <v>53.3</v>
      </c>
      <c r="R193" s="19" t="n">
        <v>13.17</v>
      </c>
      <c r="S193" s="22" t="n">
        <v>44.8</v>
      </c>
      <c r="T193" s="22" t="n">
        <v>44.86</v>
      </c>
      <c r="U193" s="23" t="n">
        <v>-0.336</v>
      </c>
      <c r="V193" s="23" t="n">
        <v>0.035</v>
      </c>
      <c r="W193" s="23" t="n">
        <v>-0.247</v>
      </c>
      <c r="X193" s="23"/>
      <c r="Y193" s="23"/>
      <c r="Z193" s="19" t="n">
        <v>2.674</v>
      </c>
      <c r="AA193" s="19" t="n">
        <v>43.685</v>
      </c>
      <c r="AB193" s="19" t="n">
        <v>10.669</v>
      </c>
      <c r="AC193" s="22" t="n">
        <v>41.86</v>
      </c>
      <c r="AD193" s="20"/>
      <c r="AE193" s="20"/>
      <c r="AF193" s="23"/>
      <c r="AG193" s="23"/>
      <c r="AH193" s="22"/>
      <c r="AI193" s="24"/>
      <c r="AL193" s="25" t="str">
        <f aca="false">IF(ISNUMBER(SEARCH("*bifacial*", C193)), "Y", "N")</f>
        <v>Y</v>
      </c>
    </row>
    <row r="194" customFormat="false" ht="28.35" hidden="false" customHeight="false" outlineLevel="0" collapsed="false">
      <c r="A194" s="15" t="s">
        <v>315</v>
      </c>
      <c r="B194" s="26" t="s">
        <v>427</v>
      </c>
      <c r="C194" s="15" t="s">
        <v>428</v>
      </c>
      <c r="D194" s="16" t="s">
        <v>48</v>
      </c>
      <c r="E194" s="17" t="n">
        <v>595</v>
      </c>
      <c r="F194" s="18" t="n">
        <f aca="false">IF(E194="","",ROUND(E194*(1+(U194/100)*((20+1.389*(T194-20)*(0.9-(E194/1000/L194)))-25)),1))</f>
        <v>558</v>
      </c>
      <c r="G194" s="15"/>
      <c r="H194" s="16" t="s">
        <v>49</v>
      </c>
      <c r="I194" s="16" t="s">
        <v>49</v>
      </c>
      <c r="J194" s="21" t="s">
        <v>50</v>
      </c>
      <c r="K194" s="21" t="s">
        <v>51</v>
      </c>
      <c r="L194" s="19" t="n">
        <v>2.72</v>
      </c>
      <c r="M194" s="20" t="n">
        <v>78</v>
      </c>
      <c r="N194" s="20" t="n">
        <v>2</v>
      </c>
      <c r="O194" s="21" t="s">
        <v>52</v>
      </c>
      <c r="P194" s="19" t="n">
        <v>13.98</v>
      </c>
      <c r="Q194" s="22" t="n">
        <v>53.4</v>
      </c>
      <c r="R194" s="19" t="n">
        <v>13.21</v>
      </c>
      <c r="S194" s="22" t="n">
        <v>45.05</v>
      </c>
      <c r="T194" s="22" t="n">
        <v>44.86</v>
      </c>
      <c r="U194" s="23" t="n">
        <v>-0.336</v>
      </c>
      <c r="V194" s="23" t="n">
        <v>0.035</v>
      </c>
      <c r="W194" s="23" t="n">
        <v>-0.247</v>
      </c>
      <c r="X194" s="23"/>
      <c r="Y194" s="23"/>
      <c r="Z194" s="19" t="n">
        <v>2.682121488</v>
      </c>
      <c r="AA194" s="19" t="n">
        <v>43.9287779</v>
      </c>
      <c r="AB194" s="19" t="n">
        <v>10.70140395</v>
      </c>
      <c r="AC194" s="22" t="n">
        <v>42.09359375</v>
      </c>
      <c r="AD194" s="20"/>
      <c r="AE194" s="20"/>
      <c r="AF194" s="23"/>
      <c r="AG194" s="23"/>
      <c r="AH194" s="22"/>
      <c r="AI194" s="24"/>
      <c r="AL194" s="25" t="str">
        <f aca="false">IF(ISNUMBER(SEARCH("*bifacial*", C194)), "Y", "N")</f>
        <v>Y</v>
      </c>
    </row>
    <row r="195" customFormat="false" ht="28.35" hidden="false" customHeight="false" outlineLevel="0" collapsed="false">
      <c r="A195" s="15" t="s">
        <v>315</v>
      </c>
      <c r="B195" s="26" t="s">
        <v>429</v>
      </c>
      <c r="C195" s="15" t="s">
        <v>430</v>
      </c>
      <c r="D195" s="16" t="s">
        <v>48</v>
      </c>
      <c r="E195" s="17" t="n">
        <v>600</v>
      </c>
      <c r="F195" s="18" t="n">
        <f aca="false">IF(E195="","",ROUND(E195*(1+(U195/100)*((20+1.389*(T195-20)*(0.9-(E195/1000/L195)))-25)),1))</f>
        <v>562.8</v>
      </c>
      <c r="G195" s="15"/>
      <c r="H195" s="16" t="s">
        <v>49</v>
      </c>
      <c r="I195" s="16" t="s">
        <v>49</v>
      </c>
      <c r="J195" s="21" t="s">
        <v>50</v>
      </c>
      <c r="K195" s="21" t="s">
        <v>51</v>
      </c>
      <c r="L195" s="19" t="n">
        <v>2.72</v>
      </c>
      <c r="M195" s="20" t="n">
        <v>78</v>
      </c>
      <c r="N195" s="20" t="n">
        <v>2</v>
      </c>
      <c r="O195" s="21" t="s">
        <v>52</v>
      </c>
      <c r="P195" s="19" t="n">
        <v>14.03</v>
      </c>
      <c r="Q195" s="22" t="n">
        <v>53.5</v>
      </c>
      <c r="R195" s="19" t="n">
        <v>13.25</v>
      </c>
      <c r="S195" s="22" t="n">
        <v>45.3</v>
      </c>
      <c r="T195" s="22" t="n">
        <v>44.86</v>
      </c>
      <c r="U195" s="23" t="n">
        <v>-0.336</v>
      </c>
      <c r="V195" s="23" t="n">
        <v>0.035</v>
      </c>
      <c r="W195" s="23" t="n">
        <v>-0.247</v>
      </c>
      <c r="X195" s="23"/>
      <c r="Y195" s="23"/>
      <c r="Z195" s="19" t="n">
        <v>2.690242976</v>
      </c>
      <c r="AA195" s="19" t="n">
        <v>44.1725558</v>
      </c>
      <c r="AB195" s="19" t="n">
        <v>10.7338079</v>
      </c>
      <c r="AC195" s="22" t="n">
        <v>42.3271875</v>
      </c>
      <c r="AD195" s="20"/>
      <c r="AE195" s="20"/>
      <c r="AF195" s="23"/>
      <c r="AG195" s="23"/>
      <c r="AH195" s="22"/>
      <c r="AI195" s="24"/>
      <c r="AL195" s="25" t="str">
        <f aca="false">IF(ISNUMBER(SEARCH("*bifacial*", C195)), "Y", "N")</f>
        <v>Y</v>
      </c>
    </row>
    <row r="196" customFormat="false" ht="28.35" hidden="false" customHeight="false" outlineLevel="0" collapsed="false">
      <c r="A196" s="15" t="s">
        <v>315</v>
      </c>
      <c r="B196" s="26" t="s">
        <v>431</v>
      </c>
      <c r="C196" s="15" t="s">
        <v>432</v>
      </c>
      <c r="D196" s="16" t="s">
        <v>48</v>
      </c>
      <c r="E196" s="17" t="n">
        <v>605</v>
      </c>
      <c r="F196" s="18" t="n">
        <f aca="false">IF(E196="","",ROUND(E196*(1+(U196/100)*((20+1.389*(T196-20)*(0.9-(E196/1000/L196)))-25)),1))</f>
        <v>567.6</v>
      </c>
      <c r="G196" s="15"/>
      <c r="H196" s="16" t="s">
        <v>49</v>
      </c>
      <c r="I196" s="16" t="s">
        <v>49</v>
      </c>
      <c r="J196" s="21" t="s">
        <v>50</v>
      </c>
      <c r="K196" s="21" t="s">
        <v>51</v>
      </c>
      <c r="L196" s="19" t="n">
        <v>2.72</v>
      </c>
      <c r="M196" s="20" t="n">
        <v>78</v>
      </c>
      <c r="N196" s="20" t="n">
        <v>2</v>
      </c>
      <c r="O196" s="21" t="s">
        <v>52</v>
      </c>
      <c r="P196" s="19" t="n">
        <v>14.08</v>
      </c>
      <c r="Q196" s="22" t="n">
        <v>53.61</v>
      </c>
      <c r="R196" s="19" t="n">
        <v>13.29</v>
      </c>
      <c r="S196" s="22" t="n">
        <v>45.53</v>
      </c>
      <c r="T196" s="22" t="n">
        <v>44.86</v>
      </c>
      <c r="U196" s="23" t="n">
        <v>-0.336</v>
      </c>
      <c r="V196" s="23" t="n">
        <v>0.035</v>
      </c>
      <c r="W196" s="23" t="n">
        <v>-0.247</v>
      </c>
      <c r="X196" s="23"/>
      <c r="Y196" s="23"/>
      <c r="Z196" s="19" t="n">
        <v>2.698364465</v>
      </c>
      <c r="AA196" s="19" t="n">
        <v>44.39683147</v>
      </c>
      <c r="AB196" s="19" t="n">
        <v>10.76621185</v>
      </c>
      <c r="AC196" s="22" t="n">
        <v>42.54209375</v>
      </c>
      <c r="AD196" s="20"/>
      <c r="AE196" s="20"/>
      <c r="AF196" s="23"/>
      <c r="AG196" s="23"/>
      <c r="AH196" s="22"/>
      <c r="AI196" s="24"/>
      <c r="AL196" s="25" t="str">
        <f aca="false">IF(ISNUMBER(SEARCH("*bifacial*", C196)), "Y", "N")</f>
        <v>Y</v>
      </c>
    </row>
    <row r="197" customFormat="false" ht="28.35" hidden="false" customHeight="false" outlineLevel="0" collapsed="false">
      <c r="A197" s="15" t="s">
        <v>433</v>
      </c>
      <c r="B197" s="15" t="s">
        <v>434</v>
      </c>
      <c r="C197" s="15" t="s">
        <v>435</v>
      </c>
      <c r="D197" s="16" t="s">
        <v>48</v>
      </c>
      <c r="E197" s="17" t="n">
        <v>390</v>
      </c>
      <c r="F197" s="18" t="n">
        <f aca="false">IF(E197="","",ROUND(E197*(1+(U197/100)*((20+1.389*(T197-20)*(0.9-(E197/1000/L197)))-25)),1))</f>
        <v>362.1</v>
      </c>
      <c r="G197" s="15"/>
      <c r="H197" s="16" t="s">
        <v>49</v>
      </c>
      <c r="I197" s="16" t="s">
        <v>49</v>
      </c>
      <c r="J197" s="16" t="s">
        <v>50</v>
      </c>
      <c r="K197" s="16" t="s">
        <v>51</v>
      </c>
      <c r="L197" s="19" t="n">
        <v>1.77</v>
      </c>
      <c r="M197" s="20" t="n">
        <v>22</v>
      </c>
      <c r="N197" s="20" t="n">
        <v>6</v>
      </c>
      <c r="O197" s="21" t="s">
        <v>52</v>
      </c>
      <c r="P197" s="19" t="n">
        <v>10.93</v>
      </c>
      <c r="Q197" s="22" t="n">
        <v>44.29</v>
      </c>
      <c r="R197" s="19" t="n">
        <v>10.39</v>
      </c>
      <c r="S197" s="22" t="n">
        <v>37.54</v>
      </c>
      <c r="T197" s="22" t="n">
        <v>45.2</v>
      </c>
      <c r="U197" s="23" t="n">
        <v>-0.38107</v>
      </c>
      <c r="V197" s="23" t="n">
        <v>0.031896</v>
      </c>
      <c r="W197" s="23" t="n">
        <v>-0.31432</v>
      </c>
      <c r="X197" s="23"/>
      <c r="Y197" s="23"/>
      <c r="Z197" s="19" t="n">
        <v>2.005535363</v>
      </c>
      <c r="AA197" s="19" t="n">
        <v>36.87930405</v>
      </c>
      <c r="AB197" s="19" t="n">
        <v>7.956821218</v>
      </c>
      <c r="AC197" s="22" t="n">
        <v>35.37086579</v>
      </c>
      <c r="AD197" s="20"/>
      <c r="AE197" s="20"/>
      <c r="AF197" s="23"/>
      <c r="AG197" s="23"/>
      <c r="AH197" s="22"/>
      <c r="AI197" s="24"/>
      <c r="AL197" s="25" t="str">
        <f aca="false">IF(ISNUMBER(SEARCH("*bifacial*", C197)), "Y", "N")</f>
        <v>N</v>
      </c>
    </row>
    <row r="198" customFormat="false" ht="28.35" hidden="false" customHeight="false" outlineLevel="0" collapsed="false">
      <c r="A198" s="15" t="s">
        <v>433</v>
      </c>
      <c r="B198" s="15" t="s">
        <v>436</v>
      </c>
      <c r="C198" s="15" t="s">
        <v>437</v>
      </c>
      <c r="D198" s="16" t="s">
        <v>48</v>
      </c>
      <c r="E198" s="17" t="n">
        <v>390</v>
      </c>
      <c r="F198" s="18" t="n">
        <f aca="false">IF(E198="","",ROUND(E198*(1+(U198/100)*((20+1.389*(T198-20)*(0.9-(E198/1000/L198)))-25)),1))</f>
        <v>362</v>
      </c>
      <c r="G198" s="15"/>
      <c r="H198" s="16" t="s">
        <v>49</v>
      </c>
      <c r="I198" s="16" t="s">
        <v>49</v>
      </c>
      <c r="J198" s="16" t="s">
        <v>50</v>
      </c>
      <c r="K198" s="16" t="s">
        <v>51</v>
      </c>
      <c r="L198" s="19" t="n">
        <v>1.77</v>
      </c>
      <c r="M198" s="20" t="n">
        <v>22</v>
      </c>
      <c r="N198" s="20" t="n">
        <v>6</v>
      </c>
      <c r="O198" s="21" t="s">
        <v>52</v>
      </c>
      <c r="P198" s="19" t="n">
        <v>10.93</v>
      </c>
      <c r="Q198" s="22" t="n">
        <v>44.29</v>
      </c>
      <c r="R198" s="19" t="n">
        <v>10.39</v>
      </c>
      <c r="S198" s="22" t="n">
        <v>37.54</v>
      </c>
      <c r="T198" s="22" t="n">
        <v>45.5</v>
      </c>
      <c r="U198" s="23" t="n">
        <v>-0.37646</v>
      </c>
      <c r="V198" s="23" t="n">
        <v>0.032731</v>
      </c>
      <c r="W198" s="23" t="n">
        <v>-0.291</v>
      </c>
      <c r="X198" s="23"/>
      <c r="Y198" s="23"/>
      <c r="Z198" s="19" t="n">
        <v>2.031051081</v>
      </c>
      <c r="AA198" s="19" t="n">
        <v>36.68320707</v>
      </c>
      <c r="AB198" s="19" t="n">
        <v>7.968048134</v>
      </c>
      <c r="AC198" s="22" t="n">
        <v>35.42114707</v>
      </c>
      <c r="AD198" s="20"/>
      <c r="AE198" s="20"/>
      <c r="AF198" s="23"/>
      <c r="AG198" s="23"/>
      <c r="AH198" s="22"/>
      <c r="AI198" s="24"/>
      <c r="AL198" s="25" t="str">
        <f aca="false">IF(ISNUMBER(SEARCH("*bifacial*", C198)), "Y", "N")</f>
        <v>N</v>
      </c>
    </row>
    <row r="199" customFormat="false" ht="28.35" hidden="false" customHeight="false" outlineLevel="0" collapsed="false">
      <c r="A199" s="15" t="s">
        <v>433</v>
      </c>
      <c r="B199" s="15" t="s">
        <v>438</v>
      </c>
      <c r="C199" s="15" t="s">
        <v>439</v>
      </c>
      <c r="D199" s="16" t="s">
        <v>48</v>
      </c>
      <c r="E199" s="17" t="n">
        <v>390</v>
      </c>
      <c r="F199" s="18" t="n">
        <f aca="false">IF(E199="","",ROUND(E199*(1+(U199/100)*((20+1.389*(T199-20)*(0.9-(E199/1000/L199)))-25)),1))</f>
        <v>359.8</v>
      </c>
      <c r="G199" s="15"/>
      <c r="H199" s="16" t="s">
        <v>49</v>
      </c>
      <c r="I199" s="16" t="s">
        <v>49</v>
      </c>
      <c r="J199" s="16" t="s">
        <v>50</v>
      </c>
      <c r="K199" s="16" t="s">
        <v>51</v>
      </c>
      <c r="L199" s="19" t="n">
        <v>1.85</v>
      </c>
      <c r="M199" s="20" t="n">
        <v>22</v>
      </c>
      <c r="N199" s="20" t="n">
        <v>6</v>
      </c>
      <c r="O199" s="21" t="s">
        <v>52</v>
      </c>
      <c r="P199" s="19" t="n">
        <v>11.39</v>
      </c>
      <c r="Q199" s="22" t="n">
        <v>43.75</v>
      </c>
      <c r="R199" s="19" t="n">
        <v>10.69</v>
      </c>
      <c r="S199" s="22" t="n">
        <v>36.49</v>
      </c>
      <c r="T199" s="22" t="n">
        <v>46.84</v>
      </c>
      <c r="U199" s="23" t="n">
        <v>-0.373958</v>
      </c>
      <c r="V199" s="23" t="n">
        <v>0.033484</v>
      </c>
      <c r="W199" s="23" t="n">
        <v>-0.299831</v>
      </c>
      <c r="X199" s="23"/>
      <c r="Y199" s="23"/>
      <c r="Z199" s="19" t="n">
        <v>2.04099633363886</v>
      </c>
      <c r="AA199" s="19" t="n">
        <v>36.0053905099536</v>
      </c>
      <c r="AB199" s="19" t="n">
        <v>8.01211090742438</v>
      </c>
      <c r="AC199" s="22" t="n">
        <v>33.6042350695391</v>
      </c>
      <c r="AD199" s="20"/>
      <c r="AE199" s="20"/>
      <c r="AF199" s="23"/>
      <c r="AG199" s="23"/>
      <c r="AH199" s="22"/>
      <c r="AI199" s="24"/>
      <c r="AL199" s="25" t="str">
        <f aca="false">IF(ISNUMBER(SEARCH("*bifacial*", C199)), "Y", "N")</f>
        <v>N</v>
      </c>
    </row>
    <row r="200" customFormat="false" ht="28.35" hidden="false" customHeight="false" outlineLevel="0" collapsed="false">
      <c r="A200" s="15" t="s">
        <v>433</v>
      </c>
      <c r="B200" s="15" t="s">
        <v>440</v>
      </c>
      <c r="C200" s="15" t="s">
        <v>441</v>
      </c>
      <c r="D200" s="16" t="s">
        <v>48</v>
      </c>
      <c r="E200" s="17" t="n">
        <v>390</v>
      </c>
      <c r="F200" s="18" t="n">
        <f aca="false">IF(E200="","",ROUND(E200*(1+(U200/100)*((20+1.389*(T200-20)*(0.9-(E200/1000/L200)))-25)),1))</f>
        <v>360.8</v>
      </c>
      <c r="G200" s="15"/>
      <c r="H200" s="16" t="s">
        <v>49</v>
      </c>
      <c r="I200" s="16" t="s">
        <v>49</v>
      </c>
      <c r="J200" s="16" t="s">
        <v>50</v>
      </c>
      <c r="K200" s="16" t="s">
        <v>51</v>
      </c>
      <c r="L200" s="19" t="n">
        <v>1.85</v>
      </c>
      <c r="M200" s="20" t="n">
        <v>22</v>
      </c>
      <c r="N200" s="20" t="n">
        <v>6</v>
      </c>
      <c r="O200" s="21" t="s">
        <v>52</v>
      </c>
      <c r="P200" s="19" t="n">
        <v>11.32</v>
      </c>
      <c r="Q200" s="22" t="n">
        <v>44.47</v>
      </c>
      <c r="R200" s="19" t="n">
        <v>10.5</v>
      </c>
      <c r="S200" s="22" t="n">
        <v>37.15</v>
      </c>
      <c r="T200" s="22" t="n">
        <v>46.72</v>
      </c>
      <c r="U200" s="23" t="n">
        <v>-0.363724</v>
      </c>
      <c r="V200" s="23" t="n">
        <v>0.047134</v>
      </c>
      <c r="W200" s="23" t="n">
        <v>-0.299683</v>
      </c>
      <c r="X200" s="23"/>
      <c r="Y200" s="23"/>
      <c r="Z200" s="19" t="n">
        <v>2.035776699</v>
      </c>
      <c r="AA200" s="19" t="n">
        <v>36.51975881</v>
      </c>
      <c r="AB200" s="19" t="n">
        <v>8.048300971</v>
      </c>
      <c r="AC200" s="22" t="n">
        <v>33.93637398</v>
      </c>
      <c r="AD200" s="20"/>
      <c r="AE200" s="20"/>
      <c r="AF200" s="23"/>
      <c r="AG200" s="23"/>
      <c r="AH200" s="22"/>
      <c r="AI200" s="24"/>
      <c r="AL200" s="25" t="str">
        <f aca="false">IF(ISNUMBER(SEARCH("*bifacial*", C200)), "Y", "N")</f>
        <v>N</v>
      </c>
    </row>
    <row r="201" customFormat="false" ht="28.35" hidden="false" customHeight="false" outlineLevel="0" collapsed="false">
      <c r="A201" s="15" t="s">
        <v>433</v>
      </c>
      <c r="B201" s="15" t="s">
        <v>442</v>
      </c>
      <c r="C201" s="15" t="s">
        <v>443</v>
      </c>
      <c r="D201" s="16" t="s">
        <v>48</v>
      </c>
      <c r="E201" s="17" t="n">
        <v>390</v>
      </c>
      <c r="F201" s="18" t="n">
        <f aca="false">IF(E201="","",ROUND(E201*(1+(U201/100)*((20+1.389*(T201-20)*(0.9-(E201/1000/L201)))-25)),1))</f>
        <v>360</v>
      </c>
      <c r="G201" s="15"/>
      <c r="H201" s="16" t="s">
        <v>49</v>
      </c>
      <c r="I201" s="16" t="s">
        <v>49</v>
      </c>
      <c r="J201" s="16" t="s">
        <v>50</v>
      </c>
      <c r="K201" s="16" t="s">
        <v>51</v>
      </c>
      <c r="L201" s="19" t="n">
        <v>1.87</v>
      </c>
      <c r="M201" s="20" t="n">
        <v>22</v>
      </c>
      <c r="N201" s="20" t="n">
        <v>6</v>
      </c>
      <c r="O201" s="21" t="s">
        <v>52</v>
      </c>
      <c r="P201" s="19" t="n">
        <v>11.15</v>
      </c>
      <c r="Q201" s="22" t="n">
        <v>43.92</v>
      </c>
      <c r="R201" s="19" t="n">
        <v>10.57</v>
      </c>
      <c r="S201" s="22" t="n">
        <v>36.9</v>
      </c>
      <c r="T201" s="22" t="n">
        <v>46.62</v>
      </c>
      <c r="U201" s="23" t="n">
        <v>-0.373883</v>
      </c>
      <c r="V201" s="23" t="n">
        <v>0.03548</v>
      </c>
      <c r="W201" s="23" t="n">
        <v>-0.302725</v>
      </c>
      <c r="X201" s="23"/>
      <c r="Y201" s="23"/>
      <c r="Z201" s="19" t="n">
        <v>2.011331175</v>
      </c>
      <c r="AA201" s="19" t="n">
        <v>36.10536882</v>
      </c>
      <c r="AB201" s="19" t="n">
        <v>7.816519889</v>
      </c>
      <c r="AC201" s="22" t="n">
        <v>34.29476628</v>
      </c>
      <c r="AD201" s="20"/>
      <c r="AE201" s="20"/>
      <c r="AF201" s="23"/>
      <c r="AG201" s="23"/>
      <c r="AH201" s="22"/>
      <c r="AI201" s="24"/>
      <c r="AL201" s="25" t="str">
        <f aca="false">IF(ISNUMBER(SEARCH("*bifacial*", C201)), "Y", "N")</f>
        <v>N</v>
      </c>
    </row>
    <row r="202" customFormat="false" ht="28.35" hidden="false" customHeight="false" outlineLevel="0" collapsed="false">
      <c r="A202" s="15" t="s">
        <v>433</v>
      </c>
      <c r="B202" s="15" t="s">
        <v>444</v>
      </c>
      <c r="C202" s="15" t="s">
        <v>445</v>
      </c>
      <c r="D202" s="16" t="s">
        <v>48</v>
      </c>
      <c r="E202" s="17" t="n">
        <v>390</v>
      </c>
      <c r="F202" s="18" t="n">
        <f aca="false">IF(E202="","",ROUND(E202*(1+(U202/100)*((20+1.389*(T202-20)*(0.9-(E202/1000/L202)))-25)),1))</f>
        <v>359.8</v>
      </c>
      <c r="G202" s="15"/>
      <c r="H202" s="16" t="s">
        <v>49</v>
      </c>
      <c r="I202" s="16" t="s">
        <v>49</v>
      </c>
      <c r="J202" s="16" t="s">
        <v>50</v>
      </c>
      <c r="K202" s="16" t="s">
        <v>51</v>
      </c>
      <c r="L202" s="19" t="n">
        <v>1.85</v>
      </c>
      <c r="M202" s="20" t="n">
        <v>22</v>
      </c>
      <c r="N202" s="20" t="n">
        <v>6</v>
      </c>
      <c r="O202" s="21" t="s">
        <v>52</v>
      </c>
      <c r="P202" s="19" t="n">
        <v>11.39</v>
      </c>
      <c r="Q202" s="22" t="n">
        <v>43.75</v>
      </c>
      <c r="R202" s="19" t="n">
        <v>10.69</v>
      </c>
      <c r="S202" s="22" t="n">
        <v>36.49</v>
      </c>
      <c r="T202" s="22" t="n">
        <v>46.84</v>
      </c>
      <c r="U202" s="23" t="n">
        <v>-0.373958</v>
      </c>
      <c r="V202" s="23" t="n">
        <v>0.033484</v>
      </c>
      <c r="W202" s="23" t="n">
        <v>-0.299831</v>
      </c>
      <c r="X202" s="23"/>
      <c r="Y202" s="23"/>
      <c r="Z202" s="19" t="n">
        <v>2.04099633363886</v>
      </c>
      <c r="AA202" s="19" t="n">
        <v>36.0053905099536</v>
      </c>
      <c r="AB202" s="19" t="n">
        <v>8.01211090742438</v>
      </c>
      <c r="AC202" s="22" t="n">
        <v>33.6042350695391</v>
      </c>
      <c r="AD202" s="20"/>
      <c r="AE202" s="20"/>
      <c r="AF202" s="23"/>
      <c r="AG202" s="23"/>
      <c r="AH202" s="22"/>
      <c r="AI202" s="24"/>
      <c r="AL202" s="25" t="str">
        <f aca="false">IF(ISNUMBER(SEARCH("*bifacial*", C202)), "Y", "N")</f>
        <v>N</v>
      </c>
    </row>
    <row r="203" customFormat="false" ht="28.35" hidden="false" customHeight="false" outlineLevel="0" collapsed="false">
      <c r="A203" s="15" t="s">
        <v>433</v>
      </c>
      <c r="B203" s="15" t="s">
        <v>446</v>
      </c>
      <c r="C203" s="15" t="s">
        <v>447</v>
      </c>
      <c r="D203" s="16" t="s">
        <v>320</v>
      </c>
      <c r="E203" s="17" t="n">
        <v>390</v>
      </c>
      <c r="F203" s="18" t="n">
        <f aca="false">IF(E203="","",ROUND(E203*(1+(U203/100)*((20+1.389*(T203-20)*(0.9-(E203/1000/L203)))-25)),1))</f>
        <v>360.1</v>
      </c>
      <c r="G203" s="15"/>
      <c r="H203" s="16" t="s">
        <v>49</v>
      </c>
      <c r="I203" s="16" t="s">
        <v>49</v>
      </c>
      <c r="J203" s="16" t="s">
        <v>50</v>
      </c>
      <c r="K203" s="16" t="s">
        <v>51</v>
      </c>
      <c r="L203" s="19" t="n">
        <v>1.92</v>
      </c>
      <c r="M203" s="20" t="n">
        <v>72</v>
      </c>
      <c r="N203" s="20" t="n">
        <v>1</v>
      </c>
      <c r="O203" s="21" t="s">
        <v>52</v>
      </c>
      <c r="P203" s="19" t="n">
        <v>10.12</v>
      </c>
      <c r="Q203" s="22" t="n">
        <v>49.3</v>
      </c>
      <c r="R203" s="19" t="n">
        <v>9.49</v>
      </c>
      <c r="S203" s="22" t="n">
        <v>41.1</v>
      </c>
      <c r="T203" s="22" t="n">
        <v>45.4</v>
      </c>
      <c r="U203" s="23" t="n">
        <v>-0.39107</v>
      </c>
      <c r="V203" s="23" t="n">
        <v>0.04463</v>
      </c>
      <c r="W203" s="23" t="n">
        <v>-0.30935</v>
      </c>
      <c r="X203" s="23"/>
      <c r="Y203" s="23"/>
      <c r="Z203" s="19" t="n">
        <v>1.91688062827225</v>
      </c>
      <c r="AA203" s="19" t="n">
        <v>38.6409492753623</v>
      </c>
      <c r="AB203" s="19" t="n">
        <v>7.50753403141361</v>
      </c>
      <c r="AC203" s="22" t="n">
        <v>36.9751086956522</v>
      </c>
      <c r="AD203" s="20"/>
      <c r="AE203" s="20"/>
      <c r="AF203" s="23"/>
      <c r="AG203" s="23"/>
      <c r="AH203" s="22"/>
      <c r="AI203" s="24"/>
      <c r="AL203" s="25" t="str">
        <f aca="false">IF(ISNUMBER(SEARCH("*bifacial*", C203)), "Y", "N")</f>
        <v>N</v>
      </c>
    </row>
    <row r="204" customFormat="false" ht="28.35" hidden="false" customHeight="false" outlineLevel="0" collapsed="false">
      <c r="A204" s="15" t="s">
        <v>433</v>
      </c>
      <c r="B204" s="15" t="s">
        <v>448</v>
      </c>
      <c r="C204" s="15" t="s">
        <v>449</v>
      </c>
      <c r="D204" s="16" t="s">
        <v>320</v>
      </c>
      <c r="E204" s="17" t="n">
        <v>390</v>
      </c>
      <c r="F204" s="18" t="n">
        <f aca="false">IF(E204="","",ROUND(E204*(1+(U204/100)*((20+1.389*(T204-20)*(0.9-(E204/1000/L204)))-25)),1))</f>
        <v>359.6</v>
      </c>
      <c r="G204" s="15"/>
      <c r="H204" s="16" t="s">
        <v>49</v>
      </c>
      <c r="I204" s="16" t="s">
        <v>49</v>
      </c>
      <c r="J204" s="16" t="s">
        <v>50</v>
      </c>
      <c r="K204" s="16" t="s">
        <v>51</v>
      </c>
      <c r="L204" s="19" t="n">
        <v>1.95</v>
      </c>
      <c r="M204" s="20" t="n">
        <v>24</v>
      </c>
      <c r="N204" s="20" t="n">
        <v>6</v>
      </c>
      <c r="O204" s="21" t="s">
        <v>52</v>
      </c>
      <c r="P204" s="19" t="n">
        <v>10.12</v>
      </c>
      <c r="Q204" s="22" t="n">
        <v>49.3</v>
      </c>
      <c r="R204" s="19" t="n">
        <v>9.49</v>
      </c>
      <c r="S204" s="22" t="n">
        <v>41.1</v>
      </c>
      <c r="T204" s="22" t="n">
        <v>45.6</v>
      </c>
      <c r="U204" s="23" t="n">
        <v>-0.39174</v>
      </c>
      <c r="V204" s="23" t="n">
        <v>0.054695</v>
      </c>
      <c r="W204" s="23" t="n">
        <v>-0.31006</v>
      </c>
      <c r="X204" s="23"/>
      <c r="Y204" s="23"/>
      <c r="Z204" s="19" t="n">
        <v>1.906896875</v>
      </c>
      <c r="AA204" s="19" t="n">
        <v>38.5551510791367</v>
      </c>
      <c r="AB204" s="19" t="n">
        <v>7.49215729166667</v>
      </c>
      <c r="AC204" s="22" t="n">
        <v>37.2768129496403</v>
      </c>
      <c r="AD204" s="20"/>
      <c r="AE204" s="20"/>
      <c r="AF204" s="23"/>
      <c r="AG204" s="23"/>
      <c r="AH204" s="22"/>
      <c r="AI204" s="24"/>
      <c r="AL204" s="25" t="str">
        <f aca="false">IF(ISNUMBER(SEARCH("*bifacial*", C204)), "Y", "N")</f>
        <v>N</v>
      </c>
    </row>
    <row r="205" customFormat="false" ht="28.35" hidden="false" customHeight="false" outlineLevel="0" collapsed="false">
      <c r="A205" s="15" t="s">
        <v>433</v>
      </c>
      <c r="B205" s="15" t="s">
        <v>450</v>
      </c>
      <c r="C205" s="15" t="s">
        <v>451</v>
      </c>
      <c r="D205" s="16" t="s">
        <v>320</v>
      </c>
      <c r="E205" s="17" t="n">
        <v>390</v>
      </c>
      <c r="F205" s="18" t="n">
        <f aca="false">IF(E205="","",ROUND(E205*(1+(U205/100)*((20+1.389*(T205-20)*(0.9-(E205/1000/L205)))-25)),1))</f>
        <v>359.3</v>
      </c>
      <c r="G205" s="15"/>
      <c r="H205" s="16" t="s">
        <v>49</v>
      </c>
      <c r="I205" s="16" t="s">
        <v>49</v>
      </c>
      <c r="J205" s="16" t="s">
        <v>50</v>
      </c>
      <c r="K205" s="16" t="s">
        <v>51</v>
      </c>
      <c r="L205" s="19" t="n">
        <v>1.95</v>
      </c>
      <c r="M205" s="20" t="n">
        <v>24</v>
      </c>
      <c r="N205" s="20" t="n">
        <v>6</v>
      </c>
      <c r="O205" s="21" t="s">
        <v>52</v>
      </c>
      <c r="P205" s="19" t="n">
        <v>10.46</v>
      </c>
      <c r="Q205" s="22" t="n">
        <v>48.6</v>
      </c>
      <c r="R205" s="19" t="n">
        <v>9.84</v>
      </c>
      <c r="S205" s="22" t="n">
        <v>39.64</v>
      </c>
      <c r="T205" s="22" t="n">
        <v>45.6</v>
      </c>
      <c r="U205" s="23" t="n">
        <v>-0.39519</v>
      </c>
      <c r="V205" s="23" t="n">
        <v>0.055842</v>
      </c>
      <c r="W205" s="23" t="n">
        <v>-0.32693</v>
      </c>
      <c r="X205" s="23"/>
      <c r="Y205" s="23"/>
      <c r="Z205" s="19" t="n">
        <v>1.917309091</v>
      </c>
      <c r="AA205" s="19" t="n">
        <v>38.47464361</v>
      </c>
      <c r="AB205" s="19" t="n">
        <v>7.49430303</v>
      </c>
      <c r="AC205" s="22" t="n">
        <v>37.43744662</v>
      </c>
      <c r="AD205" s="20"/>
      <c r="AE205" s="20"/>
      <c r="AF205" s="23"/>
      <c r="AG205" s="23"/>
      <c r="AH205" s="22"/>
      <c r="AI205" s="24"/>
      <c r="AL205" s="25" t="str">
        <f aca="false">IF(ISNUMBER(SEARCH("*bifacial*", C205)), "Y", "N")</f>
        <v>N</v>
      </c>
    </row>
    <row r="206" customFormat="false" ht="28.35" hidden="false" customHeight="false" outlineLevel="0" collapsed="false">
      <c r="A206" s="15" t="s">
        <v>433</v>
      </c>
      <c r="B206" s="26" t="s">
        <v>452</v>
      </c>
      <c r="C206" s="15" t="s">
        <v>453</v>
      </c>
      <c r="D206" s="16" t="s">
        <v>48</v>
      </c>
      <c r="E206" s="17" t="n">
        <v>390</v>
      </c>
      <c r="F206" s="18" t="n">
        <f aca="false">IF(E206="","",ROUND(E206*(1+(U206/100)*((20+1.389*(T206-20)*(0.9-(E206/1000/L206)))-25)),1))</f>
        <v>361.7</v>
      </c>
      <c r="G206" s="15"/>
      <c r="H206" s="16" t="s">
        <v>49</v>
      </c>
      <c r="I206" s="16" t="s">
        <v>49</v>
      </c>
      <c r="J206" s="21" t="s">
        <v>50</v>
      </c>
      <c r="K206" s="21" t="s">
        <v>51</v>
      </c>
      <c r="L206" s="19" t="n">
        <v>2.01</v>
      </c>
      <c r="M206" s="20" t="n">
        <v>24</v>
      </c>
      <c r="N206" s="20" t="n">
        <v>6</v>
      </c>
      <c r="O206" s="21" t="s">
        <v>52</v>
      </c>
      <c r="P206" s="19" t="n">
        <v>10.46</v>
      </c>
      <c r="Q206" s="22" t="n">
        <v>48.6</v>
      </c>
      <c r="R206" s="19" t="n">
        <v>9.84</v>
      </c>
      <c r="S206" s="22" t="n">
        <v>39.64</v>
      </c>
      <c r="T206" s="22" t="n">
        <v>46.3</v>
      </c>
      <c r="U206" s="23" t="n">
        <v>-0.349</v>
      </c>
      <c r="V206" s="23" t="n">
        <v>0.0488</v>
      </c>
      <c r="W206" s="23" t="n">
        <v>-0.295</v>
      </c>
      <c r="X206" s="23"/>
      <c r="Y206" s="23"/>
      <c r="Z206" s="19" t="n">
        <v>1.983712575</v>
      </c>
      <c r="AA206" s="19" t="n">
        <v>38.28663038</v>
      </c>
      <c r="AB206" s="19" t="n">
        <v>7.78754491</v>
      </c>
      <c r="AC206" s="22" t="n">
        <v>37.10978723</v>
      </c>
      <c r="AD206" s="20"/>
      <c r="AE206" s="20"/>
      <c r="AF206" s="23"/>
      <c r="AG206" s="23"/>
      <c r="AH206" s="22"/>
      <c r="AI206" s="24"/>
      <c r="AL206" s="25" t="str">
        <f aca="false">IF(ISNUMBER(SEARCH("*bifacial*", C206)), "Y", "N")</f>
        <v>N</v>
      </c>
    </row>
    <row r="207" customFormat="false" ht="28.35" hidden="false" customHeight="false" outlineLevel="0" collapsed="false">
      <c r="A207" s="15" t="s">
        <v>433</v>
      </c>
      <c r="B207" s="15" t="s">
        <v>454</v>
      </c>
      <c r="C207" s="15" t="s">
        <v>455</v>
      </c>
      <c r="D207" s="28" t="s">
        <v>320</v>
      </c>
      <c r="E207" s="17" t="n">
        <v>390</v>
      </c>
      <c r="F207" s="18" t="n">
        <f aca="false">IF(E207="","",ROUND(E207*(1+(U207/100)*((20+1.389*(T207-20)*(0.9-(E207/1000/L207)))-25)),1))</f>
        <v>360.5</v>
      </c>
      <c r="G207" s="15"/>
      <c r="H207" s="16" t="s">
        <v>49</v>
      </c>
      <c r="I207" s="16" t="s">
        <v>49</v>
      </c>
      <c r="J207" s="16" t="s">
        <v>50</v>
      </c>
      <c r="K207" s="16" t="s">
        <v>51</v>
      </c>
      <c r="L207" s="19" t="n">
        <v>1.956</v>
      </c>
      <c r="M207" s="20" t="n">
        <v>144</v>
      </c>
      <c r="N207" s="20"/>
      <c r="O207" s="21" t="s">
        <v>52</v>
      </c>
      <c r="P207" s="19" t="n">
        <v>10.12</v>
      </c>
      <c r="Q207" s="22" t="n">
        <v>49.3</v>
      </c>
      <c r="R207" s="19" t="n">
        <v>9.49</v>
      </c>
      <c r="S207" s="22" t="n">
        <v>41.1</v>
      </c>
      <c r="T207" s="22" t="n">
        <v>45.1</v>
      </c>
      <c r="U207" s="23" t="n">
        <v>-0.39</v>
      </c>
      <c r="V207" s="23" t="n">
        <v>0.063</v>
      </c>
      <c r="W207" s="23" t="n">
        <v>-0.34</v>
      </c>
      <c r="X207" s="23" t="n">
        <v>0.022</v>
      </c>
      <c r="Y207" s="23" t="n">
        <v>-0.412</v>
      </c>
      <c r="Z207" s="19" t="n">
        <v>1.91787434554974</v>
      </c>
      <c r="AA207" s="19" t="n">
        <v>38.2011594202899</v>
      </c>
      <c r="AB207" s="19" t="n">
        <v>7.77086910994764</v>
      </c>
      <c r="AC207" s="22" t="n">
        <v>36.5035507246377</v>
      </c>
      <c r="AD207" s="20"/>
      <c r="AE207" s="20"/>
      <c r="AF207" s="23"/>
      <c r="AG207" s="23"/>
      <c r="AH207" s="22"/>
      <c r="AI207" s="24"/>
      <c r="AL207" s="25" t="str">
        <f aca="false">IF(ISNUMBER(SEARCH("*bifacial*", C207)), "Y", "N")</f>
        <v>N</v>
      </c>
    </row>
    <row r="208" customFormat="false" ht="28.35" hidden="false" customHeight="false" outlineLevel="0" collapsed="false">
      <c r="A208" s="15" t="s">
        <v>433</v>
      </c>
      <c r="B208" s="15" t="s">
        <v>456</v>
      </c>
      <c r="C208" s="15" t="s">
        <v>457</v>
      </c>
      <c r="D208" s="16" t="s">
        <v>458</v>
      </c>
      <c r="E208" s="17" t="n">
        <v>390</v>
      </c>
      <c r="F208" s="18" t="n">
        <f aca="false">IF(E208="","",ROUND(E208*(1+(U208/100)*((20+1.389*(T208-20)*(0.9-(E208/1000/L208)))-25)),1))</f>
        <v>358.6</v>
      </c>
      <c r="G208" s="15"/>
      <c r="H208" s="16" t="s">
        <v>49</v>
      </c>
      <c r="I208" s="16" t="s">
        <v>49</v>
      </c>
      <c r="J208" s="16" t="s">
        <v>50</v>
      </c>
      <c r="K208" s="16" t="s">
        <v>51</v>
      </c>
      <c r="L208" s="19" t="n">
        <v>1.98</v>
      </c>
      <c r="M208" s="20" t="n">
        <v>24</v>
      </c>
      <c r="N208" s="20" t="n">
        <v>6</v>
      </c>
      <c r="O208" s="21" t="s">
        <v>52</v>
      </c>
      <c r="P208" s="19" t="n">
        <v>10.41</v>
      </c>
      <c r="Q208" s="22" t="n">
        <v>48.14</v>
      </c>
      <c r="R208" s="19" t="n">
        <v>9.84</v>
      </c>
      <c r="S208" s="22" t="n">
        <v>39.62</v>
      </c>
      <c r="T208" s="22" t="n">
        <v>45.3</v>
      </c>
      <c r="U208" s="23" t="n">
        <v>-0.409</v>
      </c>
      <c r="V208" s="23" t="n">
        <v>0.056</v>
      </c>
      <c r="W208" s="23" t="n">
        <v>-0.313</v>
      </c>
      <c r="X208" s="23"/>
      <c r="Y208" s="23"/>
      <c r="Z208" s="19" t="n">
        <v>1.751</v>
      </c>
      <c r="AA208" s="19" t="n">
        <v>39.317</v>
      </c>
      <c r="AB208" s="19" t="n">
        <v>7.672</v>
      </c>
      <c r="AC208" s="22" t="n">
        <v>36.802</v>
      </c>
      <c r="AD208" s="20"/>
      <c r="AE208" s="20"/>
      <c r="AF208" s="23"/>
      <c r="AG208" s="23"/>
      <c r="AH208" s="22"/>
      <c r="AI208" s="24"/>
      <c r="AL208" s="25" t="str">
        <f aca="false">IF(ISNUMBER(SEARCH("*bifacial*", C208)), "Y", "N")</f>
        <v>Y</v>
      </c>
    </row>
    <row r="209" customFormat="false" ht="28.35" hidden="false" customHeight="false" outlineLevel="0" collapsed="false">
      <c r="A209" s="15" t="s">
        <v>433</v>
      </c>
      <c r="B209" s="15" t="s">
        <v>459</v>
      </c>
      <c r="C209" s="15" t="s">
        <v>460</v>
      </c>
      <c r="D209" s="16" t="s">
        <v>320</v>
      </c>
      <c r="E209" s="17" t="n">
        <v>390</v>
      </c>
      <c r="F209" s="18" t="n">
        <f aca="false">IF(E209="","",ROUND(E209*(1+(U209/100)*((20+1.389*(T209-20)*(0.9-(E209/1000/L209)))-25)),1))</f>
        <v>360.7</v>
      </c>
      <c r="G209" s="15"/>
      <c r="H209" s="16" t="s">
        <v>49</v>
      </c>
      <c r="I209" s="16" t="s">
        <v>49</v>
      </c>
      <c r="J209" s="16" t="s">
        <v>50</v>
      </c>
      <c r="K209" s="16" t="s">
        <v>51</v>
      </c>
      <c r="L209" s="19" t="n">
        <v>1.95</v>
      </c>
      <c r="M209" s="20" t="n">
        <v>24</v>
      </c>
      <c r="N209" s="20" t="n">
        <v>6</v>
      </c>
      <c r="O209" s="21" t="s">
        <v>52</v>
      </c>
      <c r="P209" s="19" t="n">
        <v>10.46</v>
      </c>
      <c r="Q209" s="22" t="n">
        <v>48.6</v>
      </c>
      <c r="R209" s="19" t="n">
        <v>9.84</v>
      </c>
      <c r="S209" s="22" t="n">
        <v>39.64</v>
      </c>
      <c r="T209" s="22" t="n">
        <v>45.5</v>
      </c>
      <c r="U209" s="23" t="n">
        <v>-0.38013</v>
      </c>
      <c r="V209" s="23" t="n">
        <v>0.048872</v>
      </c>
      <c r="W209" s="23" t="n">
        <v>-0.30923</v>
      </c>
      <c r="X209" s="23"/>
      <c r="Y209" s="23"/>
      <c r="Z209" s="19" t="n">
        <v>1.942769231</v>
      </c>
      <c r="AA209" s="19" t="n">
        <v>38.49912729</v>
      </c>
      <c r="AB209" s="19" t="n">
        <v>7.464426036</v>
      </c>
      <c r="AC209" s="22" t="n">
        <v>36.8565805</v>
      </c>
      <c r="AD209" s="20"/>
      <c r="AE209" s="20"/>
      <c r="AF209" s="23"/>
      <c r="AG209" s="23"/>
      <c r="AH209" s="22"/>
      <c r="AI209" s="24"/>
      <c r="AL209" s="25" t="str">
        <f aca="false">IF(ISNUMBER(SEARCH("*bifacial*", C209)), "Y", "N")</f>
        <v>N</v>
      </c>
    </row>
    <row r="210" customFormat="false" ht="28.35" hidden="false" customHeight="false" outlineLevel="0" collapsed="false">
      <c r="A210" s="15" t="s">
        <v>433</v>
      </c>
      <c r="B210" s="15" t="s">
        <v>461</v>
      </c>
      <c r="C210" s="15" t="s">
        <v>462</v>
      </c>
      <c r="D210" s="16" t="s">
        <v>458</v>
      </c>
      <c r="E210" s="17" t="n">
        <v>390</v>
      </c>
      <c r="F210" s="18" t="n">
        <f aca="false">IF(E210="","",ROUND(E210*(1+(U210/100)*((20+1.389*(T210-20)*(0.9-(E210/1000/L210)))-25)),1))</f>
        <v>358.5</v>
      </c>
      <c r="G210" s="15"/>
      <c r="H210" s="16" t="s">
        <v>49</v>
      </c>
      <c r="I210" s="16" t="s">
        <v>49</v>
      </c>
      <c r="J210" s="16" t="s">
        <v>50</v>
      </c>
      <c r="K210" s="16" t="s">
        <v>51</v>
      </c>
      <c r="L210" s="19" t="n">
        <v>1.98</v>
      </c>
      <c r="M210" s="20" t="n">
        <v>24</v>
      </c>
      <c r="N210" s="20" t="n">
        <v>6</v>
      </c>
      <c r="O210" s="21" t="s">
        <v>52</v>
      </c>
      <c r="P210" s="19" t="n">
        <v>10.17</v>
      </c>
      <c r="Q210" s="22" t="n">
        <v>48.14</v>
      </c>
      <c r="R210" s="19" t="n">
        <v>9.84</v>
      </c>
      <c r="S210" s="22" t="n">
        <v>39.62</v>
      </c>
      <c r="T210" s="22" t="n">
        <v>45.2</v>
      </c>
      <c r="U210" s="23" t="n">
        <v>-0.412</v>
      </c>
      <c r="V210" s="23" t="n">
        <v>0.048</v>
      </c>
      <c r="W210" s="23" t="n">
        <v>-0.322</v>
      </c>
      <c r="X210" s="23"/>
      <c r="Y210" s="23"/>
      <c r="Z210" s="19" t="n">
        <v>1.78845967741935</v>
      </c>
      <c r="AA210" s="19" t="n">
        <v>39.7035571177504</v>
      </c>
      <c r="AB210" s="19" t="n">
        <v>7.81645161290323</v>
      </c>
      <c r="AC210" s="22" t="n">
        <v>37.5629033391916</v>
      </c>
      <c r="AD210" s="20"/>
      <c r="AE210" s="20"/>
      <c r="AF210" s="23"/>
      <c r="AG210" s="23"/>
      <c r="AH210" s="22"/>
      <c r="AI210" s="24"/>
      <c r="AL210" s="25" t="str">
        <f aca="false">IF(ISNUMBER(SEARCH("*bifacial*", C210)), "Y", "N")</f>
        <v>Y</v>
      </c>
    </row>
    <row r="211" customFormat="false" ht="28.35" hidden="false" customHeight="false" outlineLevel="0" collapsed="false">
      <c r="A211" s="15" t="s">
        <v>433</v>
      </c>
      <c r="B211" s="15" t="s">
        <v>463</v>
      </c>
      <c r="C211" s="15" t="s">
        <v>464</v>
      </c>
      <c r="D211" s="28" t="s">
        <v>320</v>
      </c>
      <c r="E211" s="17" t="n">
        <v>390</v>
      </c>
      <c r="F211" s="18" t="n">
        <f aca="false">IF(E211="","",ROUND(E211*(1+(U211/100)*((20+1.389*(T211-20)*(0.9-(E211/1000/L211)))-25)),1))</f>
        <v>361.8</v>
      </c>
      <c r="G211" s="15"/>
      <c r="H211" s="16" t="s">
        <v>49</v>
      </c>
      <c r="I211" s="16" t="s">
        <v>49</v>
      </c>
      <c r="J211" s="16" t="s">
        <v>50</v>
      </c>
      <c r="K211" s="16" t="s">
        <v>51</v>
      </c>
      <c r="L211" s="19" t="n">
        <v>1.956</v>
      </c>
      <c r="M211" s="20" t="n">
        <v>144</v>
      </c>
      <c r="N211" s="20"/>
      <c r="O211" s="21" t="s">
        <v>52</v>
      </c>
      <c r="P211" s="19" t="n">
        <v>10.12</v>
      </c>
      <c r="Q211" s="22" t="n">
        <v>49.3</v>
      </c>
      <c r="R211" s="19" t="n">
        <v>9.49</v>
      </c>
      <c r="S211" s="22" t="n">
        <v>41.1</v>
      </c>
      <c r="T211" s="22" t="n">
        <v>45.1</v>
      </c>
      <c r="U211" s="23" t="n">
        <v>-0.372</v>
      </c>
      <c r="V211" s="23" t="n">
        <v>0.064</v>
      </c>
      <c r="W211" s="23" t="n">
        <v>-0.322</v>
      </c>
      <c r="X211" s="23" t="n">
        <v>0.038</v>
      </c>
      <c r="Y211" s="23" t="n">
        <v>-0.41</v>
      </c>
      <c r="Z211" s="19" t="n">
        <v>1.91787434554974</v>
      </c>
      <c r="AA211" s="19" t="n">
        <v>38.2011594202899</v>
      </c>
      <c r="AB211" s="19" t="n">
        <v>7.79074345549738</v>
      </c>
      <c r="AC211" s="22" t="n">
        <v>36.4241304347826</v>
      </c>
      <c r="AD211" s="20"/>
      <c r="AE211" s="20"/>
      <c r="AF211" s="23"/>
      <c r="AG211" s="23"/>
      <c r="AH211" s="22"/>
      <c r="AI211" s="24"/>
      <c r="AL211" s="25" t="str">
        <f aca="false">IF(ISNUMBER(SEARCH("*bifacial*", C211)), "Y", "N")</f>
        <v>N</v>
      </c>
    </row>
    <row r="212" customFormat="false" ht="28.35" hidden="false" customHeight="false" outlineLevel="0" collapsed="false">
      <c r="A212" s="15" t="s">
        <v>433</v>
      </c>
      <c r="B212" s="15" t="s">
        <v>465</v>
      </c>
      <c r="C212" s="15" t="s">
        <v>74</v>
      </c>
      <c r="D212" s="16" t="s">
        <v>320</v>
      </c>
      <c r="E212" s="17" t="n">
        <v>390</v>
      </c>
      <c r="F212" s="18" t="n">
        <f aca="false">IF(E212="","",ROUND(E212*(1+(U212/100)*((20+1.389*(T212-20)*(0.9-(E212/1000/L212)))-25)),1))</f>
        <v>359.7</v>
      </c>
      <c r="G212" s="15"/>
      <c r="H212" s="16" t="s">
        <v>49</v>
      </c>
      <c r="I212" s="16" t="s">
        <v>49</v>
      </c>
      <c r="J212" s="16" t="s">
        <v>50</v>
      </c>
      <c r="K212" s="16" t="s">
        <v>51</v>
      </c>
      <c r="L212" s="19" t="n">
        <v>1.95</v>
      </c>
      <c r="M212" s="20" t="n">
        <v>24</v>
      </c>
      <c r="N212" s="20" t="n">
        <v>6</v>
      </c>
      <c r="O212" s="21" t="s">
        <v>52</v>
      </c>
      <c r="P212" s="19" t="n">
        <v>10.46</v>
      </c>
      <c r="Q212" s="22" t="n">
        <v>48.6</v>
      </c>
      <c r="R212" s="19" t="n">
        <v>9.84</v>
      </c>
      <c r="S212" s="22" t="n">
        <v>39.64</v>
      </c>
      <c r="T212" s="22" t="n">
        <v>45.3</v>
      </c>
      <c r="U212" s="23" t="n">
        <v>-0.3963</v>
      </c>
      <c r="V212" s="23" t="n">
        <v>0.044965</v>
      </c>
      <c r="W212" s="23" t="n">
        <v>-0.30327</v>
      </c>
      <c r="X212" s="23"/>
      <c r="Y212" s="23"/>
      <c r="Z212" s="19" t="n">
        <v>1.92918343195266</v>
      </c>
      <c r="AA212" s="19" t="n">
        <v>38.5940386024921</v>
      </c>
      <c r="AB212" s="19" t="n">
        <v>7.6672426035503</v>
      </c>
      <c r="AC212" s="22" t="n">
        <v>37.4289538236013</v>
      </c>
      <c r="AD212" s="20"/>
      <c r="AE212" s="20"/>
      <c r="AF212" s="23"/>
      <c r="AG212" s="23"/>
      <c r="AH212" s="22"/>
      <c r="AI212" s="24"/>
      <c r="AL212" s="25" t="str">
        <f aca="false">IF(ISNUMBER(SEARCH("*bifacial*", C212)), "Y", "N")</f>
        <v>N</v>
      </c>
    </row>
    <row r="213" customFormat="false" ht="28.35" hidden="false" customHeight="false" outlineLevel="0" collapsed="false">
      <c r="A213" s="15" t="s">
        <v>433</v>
      </c>
      <c r="B213" s="15" t="s">
        <v>466</v>
      </c>
      <c r="C213" s="15" t="s">
        <v>467</v>
      </c>
      <c r="D213" s="28" t="s">
        <v>320</v>
      </c>
      <c r="E213" s="17" t="n">
        <v>390</v>
      </c>
      <c r="F213" s="18" t="n">
        <f aca="false">IF(E213="","",ROUND(E213*(1+(U213/100)*((20+1.389*(T213-20)*(0.9-(E213/1000/L213)))-25)),1))</f>
        <v>358.7</v>
      </c>
      <c r="G213" s="15"/>
      <c r="H213" s="16" t="s">
        <v>49</v>
      </c>
      <c r="I213" s="16" t="s">
        <v>49</v>
      </c>
      <c r="J213" s="16" t="s">
        <v>50</v>
      </c>
      <c r="K213" s="16" t="s">
        <v>51</v>
      </c>
      <c r="L213" s="19" t="n">
        <v>1.92</v>
      </c>
      <c r="M213" s="20" t="n">
        <v>72</v>
      </c>
      <c r="N213" s="20"/>
      <c r="O213" s="21" t="s">
        <v>52</v>
      </c>
      <c r="P213" s="19" t="n">
        <v>10.12</v>
      </c>
      <c r="Q213" s="22" t="n">
        <v>49.3</v>
      </c>
      <c r="R213" s="19" t="n">
        <v>9.49</v>
      </c>
      <c r="S213" s="22" t="n">
        <v>41.1</v>
      </c>
      <c r="T213" s="22" t="n">
        <v>45.6</v>
      </c>
      <c r="U213" s="23" t="n">
        <v>-0.406</v>
      </c>
      <c r="V213" s="23" t="n">
        <v>0.067</v>
      </c>
      <c r="W213" s="23" t="n">
        <v>-0.311</v>
      </c>
      <c r="X213" s="23" t="n">
        <v>0.012</v>
      </c>
      <c r="Y213" s="23" t="n">
        <v>-0.416</v>
      </c>
      <c r="Z213" s="19" t="n">
        <v>1.81958686440678</v>
      </c>
      <c r="AA213" s="19" t="n">
        <v>38.8133088235294</v>
      </c>
      <c r="AB213" s="19" t="n">
        <v>7.710625</v>
      </c>
      <c r="AC213" s="22" t="n">
        <v>35.7711029411765</v>
      </c>
      <c r="AD213" s="20"/>
      <c r="AE213" s="20"/>
      <c r="AF213" s="23"/>
      <c r="AG213" s="23"/>
      <c r="AH213" s="22"/>
      <c r="AI213" s="24"/>
      <c r="AL213" s="25" t="str">
        <f aca="false">IF(ISNUMBER(SEARCH("*bifacial*", C213)), "Y", "N")</f>
        <v>N</v>
      </c>
    </row>
    <row r="214" customFormat="false" ht="28.35" hidden="false" customHeight="false" outlineLevel="0" collapsed="false">
      <c r="A214" s="15" t="s">
        <v>433</v>
      </c>
      <c r="B214" s="15" t="s">
        <v>468</v>
      </c>
      <c r="C214" s="15" t="s">
        <v>469</v>
      </c>
      <c r="D214" s="28" t="s">
        <v>320</v>
      </c>
      <c r="E214" s="17" t="n">
        <v>390</v>
      </c>
      <c r="F214" s="18" t="n">
        <f aca="false">IF(E214="","",ROUND(E214*(1+(U214/100)*((20+1.389*(T214-20)*(0.9-(E214/1000/L214)))-25)),1))</f>
        <v>359.1</v>
      </c>
      <c r="G214" s="15"/>
      <c r="H214" s="16" t="s">
        <v>49</v>
      </c>
      <c r="I214" s="16" t="s">
        <v>49</v>
      </c>
      <c r="J214" s="16" t="s">
        <v>50</v>
      </c>
      <c r="K214" s="16" t="s">
        <v>51</v>
      </c>
      <c r="L214" s="19" t="n">
        <v>1.92</v>
      </c>
      <c r="M214" s="20" t="n">
        <v>72</v>
      </c>
      <c r="N214" s="20"/>
      <c r="O214" s="21" t="s">
        <v>52</v>
      </c>
      <c r="P214" s="19" t="n">
        <v>10.12</v>
      </c>
      <c r="Q214" s="22" t="n">
        <v>49.3</v>
      </c>
      <c r="R214" s="19" t="n">
        <v>9.49</v>
      </c>
      <c r="S214" s="22" t="n">
        <v>41.1</v>
      </c>
      <c r="T214" s="22" t="n">
        <v>45.5</v>
      </c>
      <c r="U214" s="23" t="n">
        <v>-0.402</v>
      </c>
      <c r="V214" s="23" t="n">
        <v>0.05</v>
      </c>
      <c r="W214" s="23" t="n">
        <v>-0.3</v>
      </c>
      <c r="X214" s="23" t="n">
        <v>0.01</v>
      </c>
      <c r="Y214" s="23" t="n">
        <v>-0.411</v>
      </c>
      <c r="Z214" s="19" t="n">
        <v>1.859595314164</v>
      </c>
      <c r="AA214" s="19" t="n">
        <v>39.0094814814815</v>
      </c>
      <c r="AB214" s="19" t="n">
        <v>7.61019169329073</v>
      </c>
      <c r="AC214" s="22" t="n">
        <v>36.4724444444444</v>
      </c>
      <c r="AD214" s="20"/>
      <c r="AE214" s="20"/>
      <c r="AF214" s="23"/>
      <c r="AG214" s="23"/>
      <c r="AH214" s="22"/>
      <c r="AI214" s="24"/>
      <c r="AL214" s="25" t="str">
        <f aca="false">IF(ISNUMBER(SEARCH("*bifacial*", C214)), "Y", "N")</f>
        <v>N</v>
      </c>
    </row>
    <row r="215" customFormat="false" ht="28.35" hidden="false" customHeight="false" outlineLevel="0" collapsed="false">
      <c r="A215" s="15" t="s">
        <v>433</v>
      </c>
      <c r="B215" s="26" t="s">
        <v>470</v>
      </c>
      <c r="C215" s="15" t="s">
        <v>471</v>
      </c>
      <c r="D215" s="16" t="s">
        <v>48</v>
      </c>
      <c r="E215" s="17" t="n">
        <v>390</v>
      </c>
      <c r="F215" s="18" t="n">
        <f aca="false">IF(E215="","",ROUND(E215*(1+(U215/100)*((20+1.389*(T215-20)*(0.9-(E215/1000/L215)))-25)),1))</f>
        <v>369.3</v>
      </c>
      <c r="G215" s="15"/>
      <c r="H215" s="16" t="s">
        <v>49</v>
      </c>
      <c r="I215" s="16" t="s">
        <v>49</v>
      </c>
      <c r="J215" s="21" t="s">
        <v>50</v>
      </c>
      <c r="K215" s="21" t="s">
        <v>51</v>
      </c>
      <c r="L215" s="19" t="n">
        <v>1.329</v>
      </c>
      <c r="M215" s="20" t="n">
        <v>18</v>
      </c>
      <c r="N215" s="20" t="n">
        <v>6</v>
      </c>
      <c r="O215" s="21" t="s">
        <v>52</v>
      </c>
      <c r="P215" s="19" t="n">
        <v>13.39</v>
      </c>
      <c r="Q215" s="22" t="n">
        <v>36.98</v>
      </c>
      <c r="R215" s="19" t="n">
        <v>12.63</v>
      </c>
      <c r="S215" s="22" t="n">
        <v>30.88</v>
      </c>
      <c r="T215" s="22" t="n">
        <v>46.4</v>
      </c>
      <c r="U215" s="23" t="n">
        <v>-0.3077</v>
      </c>
      <c r="V215" s="23" t="n">
        <v>0.0465</v>
      </c>
      <c r="W215" s="23" t="n">
        <v>-0.2647</v>
      </c>
      <c r="X215" s="23"/>
      <c r="Y215" s="23"/>
      <c r="Z215" s="19" t="n">
        <v>2.52985354691076</v>
      </c>
      <c r="AA215" s="19" t="n">
        <v>29.4275605493134</v>
      </c>
      <c r="AB215" s="19" t="n">
        <v>10.0500503432494</v>
      </c>
      <c r="AC215" s="22" t="n">
        <v>28.5244843945069</v>
      </c>
      <c r="AD215" s="20"/>
      <c r="AE215" s="20"/>
      <c r="AF215" s="23"/>
      <c r="AG215" s="23"/>
      <c r="AH215" s="22"/>
      <c r="AI215" s="24"/>
      <c r="AL215" s="25" t="str">
        <f aca="false">IF(ISNUMBER(SEARCH("*bifacial*", C215)), "Y", "N")</f>
        <v>N</v>
      </c>
    </row>
    <row r="216" customFormat="false" ht="28.35" hidden="false" customHeight="false" outlineLevel="0" collapsed="false">
      <c r="A216" s="15" t="s">
        <v>433</v>
      </c>
      <c r="B216" s="15" t="s">
        <v>472</v>
      </c>
      <c r="C216" s="15" t="s">
        <v>435</v>
      </c>
      <c r="D216" s="16" t="s">
        <v>48</v>
      </c>
      <c r="E216" s="17" t="n">
        <v>390</v>
      </c>
      <c r="F216" s="18" t="n">
        <f aca="false">IF(E216="","",ROUND(E216*(1+(U216/100)*((20+1.389*(T216-20)*(0.9-(E216/1000/L216)))-25)),1))</f>
        <v>360.1</v>
      </c>
      <c r="G216" s="15"/>
      <c r="H216" s="16" t="s">
        <v>49</v>
      </c>
      <c r="I216" s="16" t="s">
        <v>49</v>
      </c>
      <c r="J216" s="16" t="s">
        <v>50</v>
      </c>
      <c r="K216" s="16" t="s">
        <v>51</v>
      </c>
      <c r="L216" s="19" t="n">
        <v>1.85</v>
      </c>
      <c r="M216" s="20" t="n">
        <v>22</v>
      </c>
      <c r="N216" s="20" t="n">
        <v>6</v>
      </c>
      <c r="O216" s="21" t="s">
        <v>52</v>
      </c>
      <c r="P216" s="19" t="n">
        <v>11.53</v>
      </c>
      <c r="Q216" s="22" t="n">
        <v>44.88</v>
      </c>
      <c r="R216" s="19" t="n">
        <v>10.8</v>
      </c>
      <c r="S216" s="22" t="n">
        <v>36.11</v>
      </c>
      <c r="T216" s="22" t="n">
        <v>46.64</v>
      </c>
      <c r="U216" s="23" t="n">
        <v>-0.373575</v>
      </c>
      <c r="V216" s="23" t="n">
        <v>0.040072</v>
      </c>
      <c r="W216" s="23" t="n">
        <v>-0.301207</v>
      </c>
      <c r="X216" s="23"/>
      <c r="Y216" s="23"/>
      <c r="Z216" s="19" t="n">
        <v>2.044565217</v>
      </c>
      <c r="AA216" s="19" t="n">
        <v>36.16280988</v>
      </c>
      <c r="AB216" s="19" t="n">
        <v>7.996304348</v>
      </c>
      <c r="AC216" s="22" t="n">
        <v>33.91490259</v>
      </c>
      <c r="AD216" s="20"/>
      <c r="AE216" s="20"/>
      <c r="AF216" s="23"/>
      <c r="AG216" s="23"/>
      <c r="AH216" s="22"/>
      <c r="AI216" s="24"/>
      <c r="AL216" s="25" t="str">
        <f aca="false">IF(ISNUMBER(SEARCH("*bifacial*", C216)), "Y", "N")</f>
        <v>N</v>
      </c>
    </row>
    <row r="217" customFormat="false" ht="28.35" hidden="false" customHeight="false" outlineLevel="0" collapsed="false">
      <c r="A217" s="15" t="s">
        <v>433</v>
      </c>
      <c r="B217" s="15" t="s">
        <v>473</v>
      </c>
      <c r="C217" s="15" t="s">
        <v>441</v>
      </c>
      <c r="D217" s="16" t="s">
        <v>48</v>
      </c>
      <c r="E217" s="17" t="n">
        <v>390</v>
      </c>
      <c r="F217" s="18" t="n">
        <f aca="false">IF(E217="","",ROUND(E217*(1+(U217/100)*((20+1.389*(T217-20)*(0.9-(E217/1000/L217)))-25)),1))</f>
        <v>360.7</v>
      </c>
      <c r="G217" s="15"/>
      <c r="H217" s="16" t="s">
        <v>49</v>
      </c>
      <c r="I217" s="16" t="s">
        <v>49</v>
      </c>
      <c r="J217" s="16" t="s">
        <v>50</v>
      </c>
      <c r="K217" s="16" t="s">
        <v>51</v>
      </c>
      <c r="L217" s="19" t="n">
        <v>1.85</v>
      </c>
      <c r="M217" s="20" t="n">
        <v>22</v>
      </c>
      <c r="N217" s="20" t="n">
        <v>6</v>
      </c>
      <c r="O217" s="21" t="s">
        <v>52</v>
      </c>
      <c r="P217" s="19" t="n">
        <v>10.92</v>
      </c>
      <c r="Q217" s="22" t="n">
        <v>45.33</v>
      </c>
      <c r="R217" s="19" t="n">
        <v>10.34</v>
      </c>
      <c r="S217" s="22" t="n">
        <v>37.72</v>
      </c>
      <c r="T217" s="22" t="n">
        <v>46.62</v>
      </c>
      <c r="U217" s="23" t="n">
        <v>-0.366362</v>
      </c>
      <c r="V217" s="23" t="n">
        <v>0.047539</v>
      </c>
      <c r="W217" s="23" t="n">
        <v>-0.301438</v>
      </c>
      <c r="X217" s="23"/>
      <c r="Y217" s="23"/>
      <c r="Z217" s="19" t="n">
        <v>2.022292731</v>
      </c>
      <c r="AA217" s="19" t="n">
        <v>36.3801468</v>
      </c>
      <c r="AB217" s="19" t="n">
        <v>7.95408055</v>
      </c>
      <c r="AC217" s="22" t="n">
        <v>34.27740584</v>
      </c>
      <c r="AD217" s="20"/>
      <c r="AE217" s="20"/>
      <c r="AF217" s="23"/>
      <c r="AG217" s="23"/>
      <c r="AH217" s="22"/>
      <c r="AI217" s="24"/>
      <c r="AL217" s="25" t="str">
        <f aca="false">IF(ISNUMBER(SEARCH("*bifacial*", C217)), "Y", "N")</f>
        <v>N</v>
      </c>
    </row>
    <row r="218" customFormat="false" ht="28.35" hidden="false" customHeight="false" outlineLevel="0" collapsed="false">
      <c r="A218" s="15" t="s">
        <v>433</v>
      </c>
      <c r="B218" s="15" t="s">
        <v>474</v>
      </c>
      <c r="C218" s="15" t="s">
        <v>443</v>
      </c>
      <c r="D218" s="16" t="s">
        <v>48</v>
      </c>
      <c r="E218" s="17" t="n">
        <v>390</v>
      </c>
      <c r="F218" s="18" t="n">
        <f aca="false">IF(E218="","",ROUND(E218*(1+(U218/100)*((20+1.389*(T218-20)*(0.9-(E218/1000/L218)))-25)),1))</f>
        <v>359.7</v>
      </c>
      <c r="G218" s="15"/>
      <c r="H218" s="16" t="s">
        <v>49</v>
      </c>
      <c r="I218" s="16" t="s">
        <v>49</v>
      </c>
      <c r="J218" s="16" t="s">
        <v>50</v>
      </c>
      <c r="K218" s="16" t="s">
        <v>51</v>
      </c>
      <c r="L218" s="19" t="n">
        <v>1.85</v>
      </c>
      <c r="M218" s="20" t="n">
        <v>22</v>
      </c>
      <c r="N218" s="20" t="n">
        <v>6</v>
      </c>
      <c r="O218" s="21" t="s">
        <v>52</v>
      </c>
      <c r="P218" s="19" t="n">
        <v>11.53</v>
      </c>
      <c r="Q218" s="22" t="n">
        <v>44.88</v>
      </c>
      <c r="R218" s="19" t="n">
        <v>10.8</v>
      </c>
      <c r="S218" s="22" t="n">
        <v>36.11</v>
      </c>
      <c r="T218" s="22" t="n">
        <v>46.58</v>
      </c>
      <c r="U218" s="23" t="n">
        <v>-0.380153</v>
      </c>
      <c r="V218" s="23" t="n">
        <v>0.03911</v>
      </c>
      <c r="W218" s="23" t="n">
        <v>-0.301724</v>
      </c>
      <c r="X218" s="23"/>
      <c r="Y218" s="23"/>
      <c r="Z218" s="19" t="n">
        <v>2.04260869565217</v>
      </c>
      <c r="AA218" s="19" t="n">
        <v>35.9964089403973</v>
      </c>
      <c r="AB218" s="19" t="n">
        <v>7.98260869565218</v>
      </c>
      <c r="AC218" s="22" t="n">
        <v>33.6060146247241</v>
      </c>
      <c r="AD218" s="20"/>
      <c r="AE218" s="20"/>
      <c r="AF218" s="23"/>
      <c r="AG218" s="23"/>
      <c r="AH218" s="22"/>
      <c r="AI218" s="24"/>
      <c r="AL218" s="25" t="str">
        <f aca="false">IF(ISNUMBER(SEARCH("*bifacial*", C218)), "Y", "N")</f>
        <v>N</v>
      </c>
    </row>
    <row r="219" customFormat="false" ht="28.35" hidden="false" customHeight="false" outlineLevel="0" collapsed="false">
      <c r="A219" s="15" t="s">
        <v>433</v>
      </c>
      <c r="B219" s="15" t="s">
        <v>475</v>
      </c>
      <c r="C219" s="15" t="s">
        <v>476</v>
      </c>
      <c r="D219" s="16" t="s">
        <v>48</v>
      </c>
      <c r="E219" s="17" t="n">
        <v>390</v>
      </c>
      <c r="F219" s="18" t="n">
        <f aca="false">IF(E219="","",ROUND(E219*(1+(U219/100)*((20+1.389*(T219-20)*(0.9-(E219/1000/L219)))-25)),1))</f>
        <v>354.8</v>
      </c>
      <c r="G219" s="15"/>
      <c r="H219" s="16" t="s">
        <v>49</v>
      </c>
      <c r="I219" s="16" t="s">
        <v>49</v>
      </c>
      <c r="J219" s="16" t="s">
        <v>50</v>
      </c>
      <c r="K219" s="16" t="s">
        <v>51</v>
      </c>
      <c r="L219" s="19" t="n">
        <v>1.95</v>
      </c>
      <c r="M219" s="20" t="n">
        <v>24</v>
      </c>
      <c r="N219" s="20" t="n">
        <v>6</v>
      </c>
      <c r="O219" s="21" t="s">
        <v>52</v>
      </c>
      <c r="P219" s="19" t="n">
        <v>10.48</v>
      </c>
      <c r="Q219" s="22" t="n">
        <v>48.05</v>
      </c>
      <c r="R219" s="19" t="n">
        <v>9.81</v>
      </c>
      <c r="S219" s="22" t="n">
        <v>39.76</v>
      </c>
      <c r="T219" s="22" t="n">
        <v>46.46</v>
      </c>
      <c r="U219" s="23" t="n">
        <v>-0.435211</v>
      </c>
      <c r="V219" s="23" t="n">
        <v>0.037516</v>
      </c>
      <c r="W219" s="23" t="n">
        <v>-0.305331</v>
      </c>
      <c r="X219" s="23"/>
      <c r="Y219" s="23"/>
      <c r="Z219" s="19" t="n">
        <v>1.924305476</v>
      </c>
      <c r="AA219" s="19" t="n">
        <v>38.98450756</v>
      </c>
      <c r="AB219" s="19" t="n">
        <v>7.911138329</v>
      </c>
      <c r="AC219" s="22" t="n">
        <v>35.45192763</v>
      </c>
      <c r="AD219" s="20"/>
      <c r="AE219" s="20"/>
      <c r="AF219" s="23"/>
      <c r="AG219" s="23"/>
      <c r="AH219" s="22"/>
      <c r="AI219" s="24"/>
      <c r="AL219" s="25" t="str">
        <f aca="false">IF(ISNUMBER(SEARCH("*bifacial*", C219)), "Y", "N")</f>
        <v>N</v>
      </c>
    </row>
    <row r="220" customFormat="false" ht="28.35" hidden="false" customHeight="false" outlineLevel="0" collapsed="false">
      <c r="A220" s="15" t="s">
        <v>433</v>
      </c>
      <c r="B220" s="15" t="s">
        <v>477</v>
      </c>
      <c r="C220" s="15" t="s">
        <v>451</v>
      </c>
      <c r="D220" s="16" t="s">
        <v>48</v>
      </c>
      <c r="E220" s="17" t="n">
        <v>390</v>
      </c>
      <c r="F220" s="18" t="n">
        <f aca="false">IF(E220="","",ROUND(E220*(1+(U220/100)*((20+1.389*(T220-20)*(0.9-(E220/1000/L220)))-25)),1))</f>
        <v>353.9</v>
      </c>
      <c r="G220" s="15"/>
      <c r="H220" s="16" t="s">
        <v>49</v>
      </c>
      <c r="I220" s="16" t="s">
        <v>49</v>
      </c>
      <c r="J220" s="16" t="s">
        <v>50</v>
      </c>
      <c r="K220" s="16" t="s">
        <v>51</v>
      </c>
      <c r="L220" s="19" t="n">
        <v>1.95</v>
      </c>
      <c r="M220" s="20" t="n">
        <v>24</v>
      </c>
      <c r="N220" s="20" t="n">
        <v>6</v>
      </c>
      <c r="O220" s="21" t="s">
        <v>52</v>
      </c>
      <c r="P220" s="19" t="n">
        <v>10.48</v>
      </c>
      <c r="Q220" s="22" t="n">
        <v>48.05</v>
      </c>
      <c r="R220" s="19" t="n">
        <v>9.81</v>
      </c>
      <c r="S220" s="22" t="n">
        <v>39.76</v>
      </c>
      <c r="T220" s="22" t="n">
        <v>46.7</v>
      </c>
      <c r="U220" s="23" t="n">
        <v>-0.44106</v>
      </c>
      <c r="V220" s="23" t="n">
        <v>0.049402</v>
      </c>
      <c r="W220" s="23" t="n">
        <v>-0.320598</v>
      </c>
      <c r="X220" s="23"/>
      <c r="Y220" s="23"/>
      <c r="Z220" s="19" t="n">
        <v>1.914959041</v>
      </c>
      <c r="AA220" s="19" t="n">
        <v>39.22966767</v>
      </c>
      <c r="AB220" s="19" t="n">
        <v>7.82741958</v>
      </c>
      <c r="AC220" s="22" t="n">
        <v>36.23672272</v>
      </c>
      <c r="AD220" s="20"/>
      <c r="AE220" s="20"/>
      <c r="AF220" s="23"/>
      <c r="AG220" s="23"/>
      <c r="AH220" s="22"/>
      <c r="AI220" s="24"/>
      <c r="AL220" s="25" t="str">
        <f aca="false">IF(ISNUMBER(SEARCH("*bifacial*", C220)), "Y", "N")</f>
        <v>N</v>
      </c>
    </row>
    <row r="221" customFormat="false" ht="28.35" hidden="false" customHeight="false" outlineLevel="0" collapsed="false">
      <c r="A221" s="15" t="s">
        <v>433</v>
      </c>
      <c r="B221" s="15" t="s">
        <v>478</v>
      </c>
      <c r="C221" s="15" t="s">
        <v>74</v>
      </c>
      <c r="D221" s="16" t="s">
        <v>48</v>
      </c>
      <c r="E221" s="17" t="n">
        <v>390</v>
      </c>
      <c r="F221" s="18" t="n">
        <f aca="false">IF(E221="","",ROUND(E221*(1+(U221/100)*((20+1.389*(T221-20)*(0.9-(E221/1000/L221)))-25)),1))</f>
        <v>355.6</v>
      </c>
      <c r="G221" s="15"/>
      <c r="H221" s="16" t="s">
        <v>49</v>
      </c>
      <c r="I221" s="16" t="s">
        <v>49</v>
      </c>
      <c r="J221" s="16" t="s">
        <v>50</v>
      </c>
      <c r="K221" s="16" t="s">
        <v>51</v>
      </c>
      <c r="L221" s="19" t="n">
        <v>1.95</v>
      </c>
      <c r="M221" s="20" t="n">
        <v>24</v>
      </c>
      <c r="N221" s="20" t="n">
        <v>6</v>
      </c>
      <c r="O221" s="21" t="s">
        <v>52</v>
      </c>
      <c r="P221" s="19" t="n">
        <v>10.48</v>
      </c>
      <c r="Q221" s="22" t="n">
        <v>48.05</v>
      </c>
      <c r="R221" s="19" t="n">
        <v>9.81</v>
      </c>
      <c r="S221" s="22" t="n">
        <v>39.76</v>
      </c>
      <c r="T221" s="22" t="n">
        <v>45.89</v>
      </c>
      <c r="U221" s="23" t="n">
        <v>-0.4371</v>
      </c>
      <c r="V221" s="23" t="n">
        <v>0.037545</v>
      </c>
      <c r="W221" s="23" t="n">
        <v>-0.311711</v>
      </c>
      <c r="X221" s="23"/>
      <c r="Y221" s="23"/>
      <c r="Z221" s="19" t="n">
        <v>1.92242074927954</v>
      </c>
      <c r="AA221" s="19" t="n">
        <v>39.1845392812887</v>
      </c>
      <c r="AB221" s="19" t="n">
        <v>7.85553890489914</v>
      </c>
      <c r="AC221" s="22" t="n">
        <v>35.9120991325898</v>
      </c>
      <c r="AD221" s="20"/>
      <c r="AE221" s="20"/>
      <c r="AF221" s="23"/>
      <c r="AG221" s="23"/>
      <c r="AH221" s="22"/>
      <c r="AI221" s="24"/>
      <c r="AL221" s="25" t="str">
        <f aca="false">IF(ISNUMBER(SEARCH("*bifacial*", C221)), "Y", "N")</f>
        <v>N</v>
      </c>
    </row>
    <row r="222" customFormat="false" ht="28.35" hidden="false" customHeight="false" outlineLevel="0" collapsed="false">
      <c r="A222" s="15" t="s">
        <v>433</v>
      </c>
      <c r="B222" s="15" t="s">
        <v>479</v>
      </c>
      <c r="C222" s="15" t="s">
        <v>480</v>
      </c>
      <c r="D222" s="16" t="s">
        <v>481</v>
      </c>
      <c r="E222" s="17" t="n">
        <v>390</v>
      </c>
      <c r="F222" s="18" t="n">
        <f aca="false">IF(E222="","",ROUND(E222*(1+(U222/100)*((20+1.389*(T222-20)*(0.9-(E222/1000/L222)))-25)),1))</f>
        <v>360.5</v>
      </c>
      <c r="G222" s="15"/>
      <c r="H222" s="16" t="s">
        <v>49</v>
      </c>
      <c r="I222" s="16" t="s">
        <v>49</v>
      </c>
      <c r="J222" s="16" t="s">
        <v>50</v>
      </c>
      <c r="K222" s="16" t="s">
        <v>51</v>
      </c>
      <c r="L222" s="19" t="n">
        <v>1.956</v>
      </c>
      <c r="M222" s="20" t="n">
        <v>24</v>
      </c>
      <c r="N222" s="20" t="n">
        <v>6</v>
      </c>
      <c r="O222" s="21" t="s">
        <v>52</v>
      </c>
      <c r="P222" s="19" t="n">
        <v>10.12</v>
      </c>
      <c r="Q222" s="22" t="n">
        <v>49.3</v>
      </c>
      <c r="R222" s="19" t="n">
        <v>9.49</v>
      </c>
      <c r="S222" s="22" t="n">
        <v>41.1</v>
      </c>
      <c r="T222" s="22" t="n">
        <v>45.1</v>
      </c>
      <c r="U222" s="23" t="n">
        <v>-0.39</v>
      </c>
      <c r="V222" s="23" t="n">
        <v>0.063</v>
      </c>
      <c r="W222" s="23" t="n">
        <v>-0.34</v>
      </c>
      <c r="X222" s="23"/>
      <c r="Y222" s="23"/>
      <c r="Z222" s="19" t="n">
        <v>1.91787434554974</v>
      </c>
      <c r="AA222" s="19" t="n">
        <v>38.2011594202899</v>
      </c>
      <c r="AB222" s="19" t="n">
        <v>7.77086910994764</v>
      </c>
      <c r="AC222" s="22" t="n">
        <v>36.5035507246377</v>
      </c>
      <c r="AD222" s="20"/>
      <c r="AE222" s="20"/>
      <c r="AF222" s="23"/>
      <c r="AG222" s="23"/>
      <c r="AH222" s="22"/>
      <c r="AI222" s="24"/>
      <c r="AL222" s="25" t="str">
        <f aca="false">IF(ISNUMBER(SEARCH("*bifacial*", C222)), "Y", "N")</f>
        <v>N</v>
      </c>
    </row>
    <row r="223" customFormat="false" ht="41.75" hidden="false" customHeight="false" outlineLevel="0" collapsed="false">
      <c r="A223" s="15" t="s">
        <v>433</v>
      </c>
      <c r="B223" s="15" t="s">
        <v>482</v>
      </c>
      <c r="C223" s="15" t="s">
        <v>483</v>
      </c>
      <c r="D223" s="16" t="s">
        <v>481</v>
      </c>
      <c r="E223" s="17" t="n">
        <v>390</v>
      </c>
      <c r="F223" s="18" t="n">
        <f aca="false">IF(E223="","",ROUND(E223*(1+(U223/100)*((20+1.389*(T223-20)*(0.9-(E223/1000/L223)))-25)),1))</f>
        <v>360.7</v>
      </c>
      <c r="G223" s="15"/>
      <c r="H223" s="16" t="s">
        <v>49</v>
      </c>
      <c r="I223" s="16" t="s">
        <v>49</v>
      </c>
      <c r="J223" s="16" t="s">
        <v>50</v>
      </c>
      <c r="K223" s="16" t="s">
        <v>51</v>
      </c>
      <c r="L223" s="19" t="n">
        <v>1.95</v>
      </c>
      <c r="M223" s="20" t="n">
        <v>24</v>
      </c>
      <c r="N223" s="20" t="n">
        <v>6</v>
      </c>
      <c r="O223" s="21" t="s">
        <v>52</v>
      </c>
      <c r="P223" s="19" t="n">
        <v>10.46</v>
      </c>
      <c r="Q223" s="22" t="n">
        <v>49.3</v>
      </c>
      <c r="R223" s="19" t="n">
        <v>9.49</v>
      </c>
      <c r="S223" s="22" t="n">
        <v>41.1</v>
      </c>
      <c r="T223" s="22" t="n">
        <v>45.5</v>
      </c>
      <c r="U223" s="23" t="n">
        <v>-0.38013</v>
      </c>
      <c r="V223" s="23" t="n">
        <v>0.048872</v>
      </c>
      <c r="W223" s="23" t="n">
        <v>-0.30923</v>
      </c>
      <c r="X223" s="23"/>
      <c r="Y223" s="23"/>
      <c r="Z223" s="19" t="n">
        <v>1.94861333333333</v>
      </c>
      <c r="AA223" s="19" t="n">
        <v>38.3522816901409</v>
      </c>
      <c r="AB223" s="19" t="n">
        <v>7.74968</v>
      </c>
      <c r="AC223" s="22" t="n">
        <v>36.716</v>
      </c>
      <c r="AD223" s="20"/>
      <c r="AE223" s="20"/>
      <c r="AF223" s="23"/>
      <c r="AG223" s="23"/>
      <c r="AH223" s="22"/>
      <c r="AI223" s="24"/>
      <c r="AL223" s="25" t="str">
        <f aca="false">IF(ISNUMBER(SEARCH("*bifacial*", C223)), "Y", "N")</f>
        <v>N</v>
      </c>
    </row>
    <row r="224" customFormat="false" ht="41.75" hidden="false" customHeight="false" outlineLevel="0" collapsed="false">
      <c r="A224" s="15" t="s">
        <v>433</v>
      </c>
      <c r="B224" s="15" t="s">
        <v>484</v>
      </c>
      <c r="C224" s="15" t="s">
        <v>485</v>
      </c>
      <c r="D224" s="16" t="s">
        <v>481</v>
      </c>
      <c r="E224" s="17" t="n">
        <v>390</v>
      </c>
      <c r="F224" s="18" t="n">
        <f aca="false">IF(E224="","",ROUND(E224*(1+(U224/100)*((20+1.389*(T224-20)*(0.9-(E224/1000/L224)))-25)),1))</f>
        <v>361.8</v>
      </c>
      <c r="G224" s="15"/>
      <c r="H224" s="16" t="s">
        <v>49</v>
      </c>
      <c r="I224" s="16" t="s">
        <v>49</v>
      </c>
      <c r="J224" s="16" t="s">
        <v>50</v>
      </c>
      <c r="K224" s="16" t="s">
        <v>51</v>
      </c>
      <c r="L224" s="19" t="n">
        <v>1.956</v>
      </c>
      <c r="M224" s="20" t="n">
        <v>24</v>
      </c>
      <c r="N224" s="20" t="n">
        <v>6</v>
      </c>
      <c r="O224" s="21" t="s">
        <v>52</v>
      </c>
      <c r="P224" s="19" t="n">
        <v>10.12</v>
      </c>
      <c r="Q224" s="22" t="n">
        <v>49.3</v>
      </c>
      <c r="R224" s="19" t="n">
        <v>9.49</v>
      </c>
      <c r="S224" s="22" t="n">
        <v>41.1</v>
      </c>
      <c r="T224" s="22" t="n">
        <v>45.1</v>
      </c>
      <c r="U224" s="23" t="n">
        <v>-0.372</v>
      </c>
      <c r="V224" s="23" t="n">
        <v>0.064</v>
      </c>
      <c r="W224" s="23" t="n">
        <v>-0.322</v>
      </c>
      <c r="X224" s="23"/>
      <c r="Y224" s="23"/>
      <c r="Z224" s="19" t="n">
        <v>1.91787434554974</v>
      </c>
      <c r="AA224" s="19" t="n">
        <v>38.2011594202899</v>
      </c>
      <c r="AB224" s="19" t="n">
        <v>7.79074345549738</v>
      </c>
      <c r="AC224" s="22" t="n">
        <v>36.4241304347826</v>
      </c>
      <c r="AD224" s="20"/>
      <c r="AE224" s="20"/>
      <c r="AF224" s="23"/>
      <c r="AG224" s="23"/>
      <c r="AH224" s="22"/>
      <c r="AI224" s="24"/>
      <c r="AL224" s="25" t="str">
        <f aca="false">IF(ISNUMBER(SEARCH("*bifacial*", C224)), "Y", "N")</f>
        <v>N</v>
      </c>
    </row>
    <row r="225" customFormat="false" ht="41.75" hidden="false" customHeight="false" outlineLevel="0" collapsed="false">
      <c r="A225" s="15" t="s">
        <v>433</v>
      </c>
      <c r="B225" s="15" t="s">
        <v>486</v>
      </c>
      <c r="C225" s="15" t="s">
        <v>485</v>
      </c>
      <c r="D225" s="16" t="s">
        <v>481</v>
      </c>
      <c r="E225" s="17" t="n">
        <v>390</v>
      </c>
      <c r="F225" s="18" t="n">
        <f aca="false">IF(E225="","",ROUND(E225*(1+(U225/100)*((20+1.389*(T225-20)*(0.9-(E225/1000/L225)))-25)),1))</f>
        <v>359.7</v>
      </c>
      <c r="G225" s="15"/>
      <c r="H225" s="16" t="s">
        <v>49</v>
      </c>
      <c r="I225" s="16" t="s">
        <v>49</v>
      </c>
      <c r="J225" s="16" t="s">
        <v>50</v>
      </c>
      <c r="K225" s="16" t="s">
        <v>51</v>
      </c>
      <c r="L225" s="19" t="n">
        <v>1.95</v>
      </c>
      <c r="M225" s="20" t="n">
        <v>24</v>
      </c>
      <c r="N225" s="20" t="n">
        <v>6</v>
      </c>
      <c r="O225" s="21" t="s">
        <v>52</v>
      </c>
      <c r="P225" s="19" t="n">
        <v>10.46</v>
      </c>
      <c r="Q225" s="22" t="n">
        <v>49.3</v>
      </c>
      <c r="R225" s="19" t="n">
        <v>9.49</v>
      </c>
      <c r="S225" s="22" t="n">
        <v>41.1</v>
      </c>
      <c r="T225" s="22" t="n">
        <v>45.3</v>
      </c>
      <c r="U225" s="23" t="n">
        <v>-0.3963</v>
      </c>
      <c r="V225" s="23" t="n">
        <v>0.044965</v>
      </c>
      <c r="W225" s="23" t="n">
        <v>-0.30327</v>
      </c>
      <c r="X225" s="23"/>
      <c r="Y225" s="23"/>
      <c r="Z225" s="19" t="n">
        <v>1.93498666666667</v>
      </c>
      <c r="AA225" s="19" t="n">
        <v>38.4468309859155</v>
      </c>
      <c r="AB225" s="19" t="n">
        <v>7.69030666666667</v>
      </c>
      <c r="AC225" s="22" t="n">
        <v>37.2861901408451</v>
      </c>
      <c r="AD225" s="20"/>
      <c r="AE225" s="20"/>
      <c r="AF225" s="23"/>
      <c r="AG225" s="23"/>
      <c r="AH225" s="22"/>
      <c r="AI225" s="24"/>
      <c r="AL225" s="25" t="str">
        <f aca="false">IF(ISNUMBER(SEARCH("*bifacial*", C225)), "Y", "N")</f>
        <v>N</v>
      </c>
    </row>
    <row r="226" customFormat="false" ht="28.35" hidden="false" customHeight="false" outlineLevel="0" collapsed="false">
      <c r="A226" s="15" t="s">
        <v>433</v>
      </c>
      <c r="B226" s="15" t="s">
        <v>487</v>
      </c>
      <c r="C226" s="15" t="s">
        <v>488</v>
      </c>
      <c r="D226" s="16" t="s">
        <v>481</v>
      </c>
      <c r="E226" s="17" t="n">
        <v>390</v>
      </c>
      <c r="F226" s="18" t="n">
        <f aca="false">IF(E226="","",ROUND(E226*(1+(U226/100)*((20+1.389*(T226-20)*(0.9-(E226/1000/L226)))-25)),1))</f>
        <v>361.8</v>
      </c>
      <c r="G226" s="15"/>
      <c r="H226" s="16" t="s">
        <v>49</v>
      </c>
      <c r="I226" s="16" t="s">
        <v>49</v>
      </c>
      <c r="J226" s="16" t="s">
        <v>50</v>
      </c>
      <c r="K226" s="16" t="s">
        <v>51</v>
      </c>
      <c r="L226" s="19" t="n">
        <v>1.956</v>
      </c>
      <c r="M226" s="20" t="n">
        <v>24</v>
      </c>
      <c r="N226" s="20" t="n">
        <v>6</v>
      </c>
      <c r="O226" s="21" t="s">
        <v>52</v>
      </c>
      <c r="P226" s="19" t="n">
        <v>10.12</v>
      </c>
      <c r="Q226" s="22" t="n">
        <v>49.3</v>
      </c>
      <c r="R226" s="19" t="n">
        <v>9.49</v>
      </c>
      <c r="S226" s="22" t="n">
        <v>41.1</v>
      </c>
      <c r="T226" s="22" t="n">
        <v>45.1</v>
      </c>
      <c r="U226" s="23" t="n">
        <v>-0.372</v>
      </c>
      <c r="V226" s="23" t="n">
        <v>0.064</v>
      </c>
      <c r="W226" s="23" t="n">
        <v>-0.322</v>
      </c>
      <c r="X226" s="23"/>
      <c r="Y226" s="23"/>
      <c r="Z226" s="19" t="n">
        <v>1.91787434554974</v>
      </c>
      <c r="AA226" s="19" t="n">
        <v>38.2011594202899</v>
      </c>
      <c r="AB226" s="19" t="n">
        <v>7.79074345549738</v>
      </c>
      <c r="AC226" s="22" t="n">
        <v>36.4241304347826</v>
      </c>
      <c r="AD226" s="20"/>
      <c r="AE226" s="20"/>
      <c r="AF226" s="23"/>
      <c r="AG226" s="23"/>
      <c r="AH226" s="22"/>
      <c r="AI226" s="24"/>
      <c r="AL226" s="25" t="str">
        <f aca="false">IF(ISNUMBER(SEARCH("*bifacial*", C226)), "Y", "N")</f>
        <v>N</v>
      </c>
    </row>
    <row r="227" customFormat="false" ht="41.75" hidden="false" customHeight="false" outlineLevel="0" collapsed="false">
      <c r="A227" s="15" t="s">
        <v>433</v>
      </c>
      <c r="B227" s="15" t="s">
        <v>489</v>
      </c>
      <c r="C227" s="15" t="s">
        <v>490</v>
      </c>
      <c r="D227" s="16" t="s">
        <v>481</v>
      </c>
      <c r="E227" s="17" t="n">
        <v>390</v>
      </c>
      <c r="F227" s="18" t="n">
        <f aca="false">IF(E227="","",ROUND(E227*(1+(U227/100)*((20+1.389*(T227-20)*(0.9-(E227/1000/L227)))-25)),1))</f>
        <v>359.7</v>
      </c>
      <c r="G227" s="15"/>
      <c r="H227" s="16" t="s">
        <v>49</v>
      </c>
      <c r="I227" s="16" t="s">
        <v>49</v>
      </c>
      <c r="J227" s="16" t="s">
        <v>50</v>
      </c>
      <c r="K227" s="16" t="s">
        <v>51</v>
      </c>
      <c r="L227" s="19" t="n">
        <v>1.95</v>
      </c>
      <c r="M227" s="20" t="n">
        <v>24</v>
      </c>
      <c r="N227" s="20" t="n">
        <v>6</v>
      </c>
      <c r="O227" s="21" t="s">
        <v>52</v>
      </c>
      <c r="P227" s="19" t="n">
        <v>10.46</v>
      </c>
      <c r="Q227" s="22" t="n">
        <v>49.3</v>
      </c>
      <c r="R227" s="19" t="n">
        <v>9.49</v>
      </c>
      <c r="S227" s="22" t="n">
        <v>41.1</v>
      </c>
      <c r="T227" s="22" t="n">
        <v>45.3</v>
      </c>
      <c r="U227" s="23" t="n">
        <v>-0.3963</v>
      </c>
      <c r="V227" s="23" t="n">
        <v>0.044965</v>
      </c>
      <c r="W227" s="23" t="n">
        <v>-0.30327</v>
      </c>
      <c r="X227" s="23"/>
      <c r="Y227" s="23"/>
      <c r="Z227" s="19" t="n">
        <v>1.93498666666667</v>
      </c>
      <c r="AA227" s="19" t="n">
        <v>38.4468309859155</v>
      </c>
      <c r="AB227" s="19" t="n">
        <v>7.69030666666667</v>
      </c>
      <c r="AC227" s="22" t="n">
        <v>37.2861901408451</v>
      </c>
      <c r="AD227" s="20"/>
      <c r="AE227" s="20"/>
      <c r="AF227" s="23"/>
      <c r="AG227" s="23"/>
      <c r="AH227" s="22"/>
      <c r="AI227" s="24"/>
      <c r="AL227" s="25" t="str">
        <f aca="false">IF(ISNUMBER(SEARCH("*bifacial*", C227)), "Y", "N")</f>
        <v>N</v>
      </c>
    </row>
    <row r="228" customFormat="false" ht="28.35" hidden="false" customHeight="false" outlineLevel="0" collapsed="false">
      <c r="A228" s="15" t="s">
        <v>433</v>
      </c>
      <c r="B228" s="15" t="s">
        <v>491</v>
      </c>
      <c r="C228" s="15" t="s">
        <v>492</v>
      </c>
      <c r="D228" s="16" t="s">
        <v>481</v>
      </c>
      <c r="E228" s="17" t="n">
        <v>390</v>
      </c>
      <c r="F228" s="18" t="n">
        <f aca="false">IF(E228="","",ROUND(E228*(1+(U228/100)*((20+1.389*(T228-20)*(0.9-(E228/1000/L228)))-25)),1))</f>
        <v>358.7</v>
      </c>
      <c r="G228" s="15"/>
      <c r="H228" s="16" t="s">
        <v>49</v>
      </c>
      <c r="I228" s="16" t="s">
        <v>49</v>
      </c>
      <c r="J228" s="16" t="s">
        <v>50</v>
      </c>
      <c r="K228" s="16" t="s">
        <v>51</v>
      </c>
      <c r="L228" s="19" t="n">
        <v>1.92</v>
      </c>
      <c r="M228" s="20" t="n">
        <v>72</v>
      </c>
      <c r="N228" s="20" t="n">
        <v>1</v>
      </c>
      <c r="O228" s="21" t="s">
        <v>52</v>
      </c>
      <c r="P228" s="19" t="n">
        <v>10.12</v>
      </c>
      <c r="Q228" s="22" t="n">
        <v>49.3</v>
      </c>
      <c r="R228" s="19" t="n">
        <v>9.49</v>
      </c>
      <c r="S228" s="22" t="n">
        <v>41.1</v>
      </c>
      <c r="T228" s="22" t="n">
        <v>45.6</v>
      </c>
      <c r="U228" s="23" t="n">
        <v>-0.406</v>
      </c>
      <c r="V228" s="23" t="n">
        <v>0.067</v>
      </c>
      <c r="W228" s="23" t="n">
        <v>-0.311</v>
      </c>
      <c r="X228" s="23"/>
      <c r="Y228" s="23"/>
      <c r="Z228" s="19" t="n">
        <v>1.81958686440678</v>
      </c>
      <c r="AA228" s="19" t="n">
        <v>38.8133088235294</v>
      </c>
      <c r="AB228" s="19" t="n">
        <v>7.710625</v>
      </c>
      <c r="AC228" s="22" t="n">
        <v>35.7711029411765</v>
      </c>
      <c r="AD228" s="20"/>
      <c r="AE228" s="20"/>
      <c r="AF228" s="23"/>
      <c r="AG228" s="23"/>
      <c r="AH228" s="22"/>
      <c r="AI228" s="24"/>
      <c r="AL228" s="25" t="str">
        <f aca="false">IF(ISNUMBER(SEARCH("*bifacial*", C228)), "Y", "N")</f>
        <v>N</v>
      </c>
    </row>
    <row r="229" customFormat="false" ht="28.35" hidden="false" customHeight="false" outlineLevel="0" collapsed="false">
      <c r="A229" s="15" t="s">
        <v>433</v>
      </c>
      <c r="B229" s="15" t="s">
        <v>493</v>
      </c>
      <c r="C229" s="15" t="s">
        <v>494</v>
      </c>
      <c r="D229" s="16" t="s">
        <v>481</v>
      </c>
      <c r="E229" s="17" t="n">
        <v>390</v>
      </c>
      <c r="F229" s="18" t="n">
        <f aca="false">IF(E229="","",ROUND(E229*(1+(U229/100)*((20+1.389*(T229-20)*(0.9-(E229/1000/L229)))-25)),1))</f>
        <v>359.1</v>
      </c>
      <c r="G229" s="15"/>
      <c r="H229" s="16" t="s">
        <v>49</v>
      </c>
      <c r="I229" s="16" t="s">
        <v>49</v>
      </c>
      <c r="J229" s="16" t="s">
        <v>50</v>
      </c>
      <c r="K229" s="16" t="s">
        <v>51</v>
      </c>
      <c r="L229" s="19" t="n">
        <v>1.92</v>
      </c>
      <c r="M229" s="20" t="n">
        <v>72</v>
      </c>
      <c r="N229" s="20" t="n">
        <v>1</v>
      </c>
      <c r="O229" s="21" t="s">
        <v>52</v>
      </c>
      <c r="P229" s="19" t="n">
        <v>10.12</v>
      </c>
      <c r="Q229" s="22" t="n">
        <v>49.3</v>
      </c>
      <c r="R229" s="19" t="n">
        <v>9.49</v>
      </c>
      <c r="S229" s="22" t="n">
        <v>41.1</v>
      </c>
      <c r="T229" s="22" t="n">
        <v>45.5</v>
      </c>
      <c r="U229" s="23" t="n">
        <v>-0.402</v>
      </c>
      <c r="V229" s="23" t="n">
        <v>0.05</v>
      </c>
      <c r="W229" s="23" t="n">
        <v>-0.3</v>
      </c>
      <c r="X229" s="23"/>
      <c r="Y229" s="23"/>
      <c r="Z229" s="19" t="n">
        <v>1.859595314164</v>
      </c>
      <c r="AA229" s="19" t="n">
        <v>39.0094814814815</v>
      </c>
      <c r="AB229" s="19" t="n">
        <v>7.61019169329073</v>
      </c>
      <c r="AC229" s="22" t="n">
        <v>36.4724444444444</v>
      </c>
      <c r="AD229" s="20"/>
      <c r="AE229" s="20"/>
      <c r="AF229" s="23"/>
      <c r="AG229" s="23"/>
      <c r="AH229" s="22"/>
      <c r="AI229" s="24"/>
      <c r="AL229" s="25" t="str">
        <f aca="false">IF(ISNUMBER(SEARCH("*bifacial*", C229)), "Y", "N")</f>
        <v>N</v>
      </c>
    </row>
    <row r="230" customFormat="false" ht="28.35" hidden="false" customHeight="false" outlineLevel="0" collapsed="false">
      <c r="A230" s="15" t="s">
        <v>433</v>
      </c>
      <c r="B230" s="15" t="s">
        <v>495</v>
      </c>
      <c r="C230" s="15" t="s">
        <v>496</v>
      </c>
      <c r="D230" s="16" t="s">
        <v>481</v>
      </c>
      <c r="E230" s="17" t="n">
        <v>390</v>
      </c>
      <c r="F230" s="18" t="n">
        <f aca="false">IF(E230="","",ROUND(E230*(1+(U230/100)*((20+1.389*(T230-20)*(0.9-(E230/1000/L230)))-25)),1))</f>
        <v>359.1</v>
      </c>
      <c r="G230" s="15"/>
      <c r="H230" s="16" t="s">
        <v>49</v>
      </c>
      <c r="I230" s="16" t="s">
        <v>49</v>
      </c>
      <c r="J230" s="16" t="s">
        <v>50</v>
      </c>
      <c r="K230" s="16" t="s">
        <v>51</v>
      </c>
      <c r="L230" s="19" t="n">
        <v>1.92</v>
      </c>
      <c r="M230" s="20" t="n">
        <v>72</v>
      </c>
      <c r="N230" s="20" t="n">
        <v>1</v>
      </c>
      <c r="O230" s="21" t="s">
        <v>52</v>
      </c>
      <c r="P230" s="19" t="n">
        <v>10.12</v>
      </c>
      <c r="Q230" s="22" t="n">
        <v>49.3</v>
      </c>
      <c r="R230" s="19" t="n">
        <v>9.49</v>
      </c>
      <c r="S230" s="22" t="n">
        <v>41.1</v>
      </c>
      <c r="T230" s="22" t="n">
        <v>45.5</v>
      </c>
      <c r="U230" s="23" t="n">
        <v>-0.402</v>
      </c>
      <c r="V230" s="23" t="n">
        <v>0.05</v>
      </c>
      <c r="W230" s="23" t="n">
        <v>-0.3</v>
      </c>
      <c r="X230" s="23"/>
      <c r="Y230" s="23"/>
      <c r="Z230" s="19" t="n">
        <v>1.859595314164</v>
      </c>
      <c r="AA230" s="19" t="n">
        <v>39.0094814814815</v>
      </c>
      <c r="AB230" s="19" t="n">
        <v>7.61019169329073</v>
      </c>
      <c r="AC230" s="22" t="n">
        <v>36.4724444444444</v>
      </c>
      <c r="AD230" s="20"/>
      <c r="AE230" s="20"/>
      <c r="AF230" s="23"/>
      <c r="AG230" s="23"/>
      <c r="AH230" s="22"/>
      <c r="AI230" s="24"/>
      <c r="AL230" s="25" t="str">
        <f aca="false">IF(ISNUMBER(SEARCH("*bifacial*", C230)), "Y", "N")</f>
        <v>N</v>
      </c>
    </row>
    <row r="231" customFormat="false" ht="28.35" hidden="false" customHeight="false" outlineLevel="0" collapsed="false">
      <c r="A231" s="15" t="s">
        <v>433</v>
      </c>
      <c r="B231" s="15" t="s">
        <v>497</v>
      </c>
      <c r="C231" s="15" t="s">
        <v>498</v>
      </c>
      <c r="D231" s="16" t="s">
        <v>48</v>
      </c>
      <c r="E231" s="17" t="n">
        <v>395</v>
      </c>
      <c r="F231" s="18" t="n">
        <f aca="false">IF(E231="","",ROUND(E231*(1+(U231/100)*((20+1.389*(T231-20)*(0.9-(E231/1000/L231)))-25)),1))</f>
        <v>364.6</v>
      </c>
      <c r="G231" s="15"/>
      <c r="H231" s="16" t="s">
        <v>49</v>
      </c>
      <c r="I231" s="16" t="s">
        <v>49</v>
      </c>
      <c r="J231" s="16" t="s">
        <v>50</v>
      </c>
      <c r="K231" s="16" t="s">
        <v>51</v>
      </c>
      <c r="L231" s="19" t="n">
        <v>1.85</v>
      </c>
      <c r="M231" s="20" t="n">
        <v>22</v>
      </c>
      <c r="N231" s="20" t="n">
        <v>6</v>
      </c>
      <c r="O231" s="21" t="s">
        <v>52</v>
      </c>
      <c r="P231" s="19" t="n">
        <v>11.48</v>
      </c>
      <c r="Q231" s="22" t="n">
        <v>43.93</v>
      </c>
      <c r="R231" s="19" t="n">
        <v>10.8</v>
      </c>
      <c r="S231" s="22" t="n">
        <v>36.58</v>
      </c>
      <c r="T231" s="22" t="n">
        <v>46.84</v>
      </c>
      <c r="U231" s="23" t="n">
        <v>-0.373958</v>
      </c>
      <c r="V231" s="23" t="n">
        <v>0.033484</v>
      </c>
      <c r="W231" s="23" t="n">
        <v>-0.299831</v>
      </c>
      <c r="X231" s="23"/>
      <c r="Y231" s="23"/>
      <c r="Z231" s="19" t="n">
        <v>2.06199816681943</v>
      </c>
      <c r="AA231" s="19" t="n">
        <v>36.0941952549768</v>
      </c>
      <c r="AB231" s="19" t="n">
        <v>8.09455545371219</v>
      </c>
      <c r="AC231" s="22" t="n">
        <v>33.6871175347696</v>
      </c>
      <c r="AD231" s="20"/>
      <c r="AE231" s="20"/>
      <c r="AF231" s="23"/>
      <c r="AG231" s="23"/>
      <c r="AH231" s="22"/>
      <c r="AI231" s="24"/>
      <c r="AL231" s="25" t="str">
        <f aca="false">IF(ISNUMBER(SEARCH("*bifacial*", C231)), "Y", "N")</f>
        <v>N</v>
      </c>
    </row>
    <row r="232" customFormat="false" ht="28.35" hidden="false" customHeight="false" outlineLevel="0" collapsed="false">
      <c r="A232" s="15" t="s">
        <v>433</v>
      </c>
      <c r="B232" s="15" t="s">
        <v>499</v>
      </c>
      <c r="C232" s="15" t="s">
        <v>500</v>
      </c>
      <c r="D232" s="16" t="s">
        <v>48</v>
      </c>
      <c r="E232" s="17" t="n">
        <v>395</v>
      </c>
      <c r="F232" s="18" t="n">
        <f aca="false">IF(E232="","",ROUND(E232*(1+(U232/100)*((20+1.389*(T232-20)*(0.9-(E232/1000/L232)))-25)),1))</f>
        <v>365.6</v>
      </c>
      <c r="G232" s="15"/>
      <c r="H232" s="16" t="s">
        <v>49</v>
      </c>
      <c r="I232" s="16" t="s">
        <v>49</v>
      </c>
      <c r="J232" s="16" t="s">
        <v>50</v>
      </c>
      <c r="K232" s="16" t="s">
        <v>51</v>
      </c>
      <c r="L232" s="19" t="n">
        <v>1.85</v>
      </c>
      <c r="M232" s="20" t="n">
        <v>22</v>
      </c>
      <c r="N232" s="20" t="n">
        <v>6</v>
      </c>
      <c r="O232" s="21" t="s">
        <v>52</v>
      </c>
      <c r="P232" s="19" t="n">
        <v>11.42</v>
      </c>
      <c r="Q232" s="22" t="n">
        <v>44.59</v>
      </c>
      <c r="R232" s="19" t="n">
        <v>10.6</v>
      </c>
      <c r="S232" s="22" t="n">
        <v>37.27</v>
      </c>
      <c r="T232" s="22" t="n">
        <v>46.72</v>
      </c>
      <c r="U232" s="23" t="n">
        <v>-0.363724</v>
      </c>
      <c r="V232" s="23" t="n">
        <v>0.047134</v>
      </c>
      <c r="W232" s="23" t="n">
        <v>-0.299683</v>
      </c>
      <c r="X232" s="23"/>
      <c r="Y232" s="23"/>
      <c r="Z232" s="19" t="n">
        <v>2.055165049</v>
      </c>
      <c r="AA232" s="19" t="n">
        <v>36.63772304</v>
      </c>
      <c r="AB232" s="19" t="n">
        <v>8.124951456</v>
      </c>
      <c r="AC232" s="22" t="n">
        <v>34.0459935</v>
      </c>
      <c r="AD232" s="20"/>
      <c r="AE232" s="20"/>
      <c r="AF232" s="23"/>
      <c r="AG232" s="23"/>
      <c r="AH232" s="22"/>
      <c r="AI232" s="24"/>
      <c r="AL232" s="25" t="str">
        <f aca="false">IF(ISNUMBER(SEARCH("*bifacial*", C232)), "Y", "N")</f>
        <v>N</v>
      </c>
    </row>
    <row r="233" customFormat="false" ht="28.35" hidden="false" customHeight="false" outlineLevel="0" collapsed="false">
      <c r="A233" s="15" t="s">
        <v>433</v>
      </c>
      <c r="B233" s="15" t="s">
        <v>501</v>
      </c>
      <c r="C233" s="15" t="s">
        <v>502</v>
      </c>
      <c r="D233" s="16" t="s">
        <v>48</v>
      </c>
      <c r="E233" s="17" t="n">
        <v>395</v>
      </c>
      <c r="F233" s="18" t="n">
        <f aca="false">IF(E233="","",ROUND(E233*(1+(U233/100)*((20+1.389*(T233-20)*(0.9-(E233/1000/L233)))-25)),1))</f>
        <v>364.8</v>
      </c>
      <c r="G233" s="15"/>
      <c r="H233" s="16" t="s">
        <v>49</v>
      </c>
      <c r="I233" s="16" t="s">
        <v>49</v>
      </c>
      <c r="J233" s="16" t="s">
        <v>50</v>
      </c>
      <c r="K233" s="16" t="s">
        <v>51</v>
      </c>
      <c r="L233" s="19" t="n">
        <v>1.87</v>
      </c>
      <c r="M233" s="20" t="n">
        <v>22</v>
      </c>
      <c r="N233" s="20" t="n">
        <v>6</v>
      </c>
      <c r="O233" s="21" t="s">
        <v>52</v>
      </c>
      <c r="P233" s="19" t="n">
        <v>11.25</v>
      </c>
      <c r="Q233" s="22" t="n">
        <v>44</v>
      </c>
      <c r="R233" s="19" t="n">
        <v>10.69</v>
      </c>
      <c r="S233" s="22" t="n">
        <v>36.95</v>
      </c>
      <c r="T233" s="22" t="n">
        <v>46.62</v>
      </c>
      <c r="U233" s="23" t="n">
        <v>-0.373883</v>
      </c>
      <c r="V233" s="23" t="n">
        <v>0.03548</v>
      </c>
      <c r="W233" s="23" t="n">
        <v>-0.302725</v>
      </c>
      <c r="X233" s="23"/>
      <c r="Y233" s="23"/>
      <c r="Z233" s="19" t="n">
        <v>2.034165587</v>
      </c>
      <c r="AA233" s="19" t="n">
        <v>36.15429208</v>
      </c>
      <c r="AB233" s="19" t="n">
        <v>7.905259944</v>
      </c>
      <c r="AC233" s="22" t="n">
        <v>34.34123615</v>
      </c>
      <c r="AD233" s="20"/>
      <c r="AE233" s="20"/>
      <c r="AF233" s="23"/>
      <c r="AG233" s="23"/>
      <c r="AH233" s="22"/>
      <c r="AI233" s="24"/>
      <c r="AL233" s="25" t="str">
        <f aca="false">IF(ISNUMBER(SEARCH("*bifacial*", C233)), "Y", "N")</f>
        <v>N</v>
      </c>
    </row>
    <row r="234" customFormat="false" ht="28.35" hidden="false" customHeight="false" outlineLevel="0" collapsed="false">
      <c r="A234" s="15" t="s">
        <v>433</v>
      </c>
      <c r="B234" s="15" t="s">
        <v>503</v>
      </c>
      <c r="C234" s="15" t="s">
        <v>504</v>
      </c>
      <c r="D234" s="16" t="s">
        <v>48</v>
      </c>
      <c r="E234" s="17" t="n">
        <v>395</v>
      </c>
      <c r="F234" s="18" t="n">
        <f aca="false">IF(E234="","",ROUND(E234*(1+(U234/100)*((20+1.389*(T234-20)*(0.9-(E234/1000/L234)))-25)),1))</f>
        <v>364.6</v>
      </c>
      <c r="G234" s="15"/>
      <c r="H234" s="16" t="s">
        <v>49</v>
      </c>
      <c r="I234" s="16" t="s">
        <v>49</v>
      </c>
      <c r="J234" s="16" t="s">
        <v>50</v>
      </c>
      <c r="K234" s="16" t="s">
        <v>51</v>
      </c>
      <c r="L234" s="19" t="n">
        <v>1.85</v>
      </c>
      <c r="M234" s="20" t="n">
        <v>22</v>
      </c>
      <c r="N234" s="20" t="n">
        <v>6</v>
      </c>
      <c r="O234" s="21" t="s">
        <v>52</v>
      </c>
      <c r="P234" s="19" t="n">
        <v>11.48</v>
      </c>
      <c r="Q234" s="22" t="n">
        <v>43.93</v>
      </c>
      <c r="R234" s="19" t="n">
        <v>10.8</v>
      </c>
      <c r="S234" s="22" t="n">
        <v>36.58</v>
      </c>
      <c r="T234" s="22" t="n">
        <v>46.84</v>
      </c>
      <c r="U234" s="23" t="n">
        <v>-0.373958</v>
      </c>
      <c r="V234" s="23" t="n">
        <v>0.033484</v>
      </c>
      <c r="W234" s="23" t="n">
        <v>-0.299831</v>
      </c>
      <c r="X234" s="23"/>
      <c r="Y234" s="23"/>
      <c r="Z234" s="19" t="n">
        <v>2.06199816681943</v>
      </c>
      <c r="AA234" s="19" t="n">
        <v>36.0941952549768</v>
      </c>
      <c r="AB234" s="19" t="n">
        <v>8.09455545371219</v>
      </c>
      <c r="AC234" s="22" t="n">
        <v>33.6871175347696</v>
      </c>
      <c r="AD234" s="20"/>
      <c r="AE234" s="20"/>
      <c r="AF234" s="23"/>
      <c r="AG234" s="23"/>
      <c r="AH234" s="22"/>
      <c r="AI234" s="24"/>
      <c r="AL234" s="25" t="str">
        <f aca="false">IF(ISNUMBER(SEARCH("*bifacial*", C234)), "Y", "N")</f>
        <v>N</v>
      </c>
    </row>
    <row r="235" customFormat="false" ht="28.35" hidden="false" customHeight="false" outlineLevel="0" collapsed="false">
      <c r="A235" s="15" t="s">
        <v>433</v>
      </c>
      <c r="B235" s="15" t="s">
        <v>505</v>
      </c>
      <c r="C235" s="15" t="s">
        <v>506</v>
      </c>
      <c r="D235" s="16" t="s">
        <v>320</v>
      </c>
      <c r="E235" s="17" t="n">
        <v>395</v>
      </c>
      <c r="F235" s="18" t="n">
        <f aca="false">IF(E235="","",ROUND(E235*(1+(U235/100)*((20+1.389*(T235-20)*(0.9-(E235/1000/L235)))-25)),1))</f>
        <v>364.9</v>
      </c>
      <c r="G235" s="15"/>
      <c r="H235" s="16" t="s">
        <v>49</v>
      </c>
      <c r="I235" s="16" t="s">
        <v>49</v>
      </c>
      <c r="J235" s="16" t="s">
        <v>50</v>
      </c>
      <c r="K235" s="16" t="s">
        <v>51</v>
      </c>
      <c r="L235" s="19" t="n">
        <v>1.92</v>
      </c>
      <c r="M235" s="20" t="n">
        <v>72</v>
      </c>
      <c r="N235" s="20" t="n">
        <v>1</v>
      </c>
      <c r="O235" s="21" t="s">
        <v>52</v>
      </c>
      <c r="P235" s="19" t="n">
        <v>10.23</v>
      </c>
      <c r="Q235" s="22" t="n">
        <v>49.5</v>
      </c>
      <c r="R235" s="19" t="n">
        <v>9.55</v>
      </c>
      <c r="S235" s="22" t="n">
        <v>41.4</v>
      </c>
      <c r="T235" s="22" t="n">
        <v>45.4</v>
      </c>
      <c r="U235" s="23" t="n">
        <v>-0.39107</v>
      </c>
      <c r="V235" s="23" t="n">
        <v>0.04463</v>
      </c>
      <c r="W235" s="23" t="n">
        <v>-0.30935</v>
      </c>
      <c r="X235" s="23"/>
      <c r="Y235" s="23"/>
      <c r="Z235" s="19" t="n">
        <v>1.929</v>
      </c>
      <c r="AA235" s="19" t="n">
        <v>38.923</v>
      </c>
      <c r="AB235" s="19" t="n">
        <v>7.555</v>
      </c>
      <c r="AC235" s="22" t="n">
        <v>37.245</v>
      </c>
      <c r="AD235" s="20"/>
      <c r="AE235" s="20"/>
      <c r="AF235" s="23"/>
      <c r="AG235" s="23"/>
      <c r="AH235" s="22"/>
      <c r="AI235" s="24"/>
      <c r="AL235" s="25" t="str">
        <f aca="false">IF(ISNUMBER(SEARCH("*bifacial*", C235)), "Y", "N")</f>
        <v>N</v>
      </c>
    </row>
    <row r="236" customFormat="false" ht="28.35" hidden="false" customHeight="false" outlineLevel="0" collapsed="false">
      <c r="A236" s="15" t="s">
        <v>433</v>
      </c>
      <c r="B236" s="15" t="s">
        <v>507</v>
      </c>
      <c r="C236" s="15" t="s">
        <v>508</v>
      </c>
      <c r="D236" s="16" t="s">
        <v>458</v>
      </c>
      <c r="E236" s="17" t="n">
        <v>395</v>
      </c>
      <c r="F236" s="18" t="n">
        <f aca="false">IF(E236="","",ROUND(E236*(1+(U236/100)*((20+1.389*(T236-20)*(0.9-(E236/1000/L236)))-25)),1))</f>
        <v>364.4</v>
      </c>
      <c r="G236" s="15"/>
      <c r="H236" s="16" t="s">
        <v>49</v>
      </c>
      <c r="I236" s="16" t="s">
        <v>49</v>
      </c>
      <c r="J236" s="16" t="s">
        <v>50</v>
      </c>
      <c r="K236" s="16" t="s">
        <v>51</v>
      </c>
      <c r="L236" s="19" t="n">
        <v>1.95</v>
      </c>
      <c r="M236" s="20" t="n">
        <v>24</v>
      </c>
      <c r="N236" s="20" t="n">
        <v>6</v>
      </c>
      <c r="O236" s="21" t="s">
        <v>52</v>
      </c>
      <c r="P236" s="19" t="n">
        <v>10.54</v>
      </c>
      <c r="Q236" s="22" t="n">
        <v>48.8</v>
      </c>
      <c r="R236" s="19" t="n">
        <v>9.9</v>
      </c>
      <c r="S236" s="22" t="n">
        <v>39.9</v>
      </c>
      <c r="T236" s="22" t="n">
        <v>45.6</v>
      </c>
      <c r="U236" s="23" t="n">
        <v>-0.39174</v>
      </c>
      <c r="V236" s="23" t="n">
        <v>0.054695</v>
      </c>
      <c r="W236" s="23" t="n">
        <v>-0.31006</v>
      </c>
      <c r="X236" s="23"/>
      <c r="Y236" s="23"/>
      <c r="Z236" s="19" t="n">
        <v>1.917379518</v>
      </c>
      <c r="AA236" s="19" t="n">
        <v>38.86474602</v>
      </c>
      <c r="AB236" s="19" t="n">
        <v>7.533343373</v>
      </c>
      <c r="AC236" s="22" t="n">
        <v>37.57614293</v>
      </c>
      <c r="AD236" s="20"/>
      <c r="AE236" s="20"/>
      <c r="AF236" s="23"/>
      <c r="AG236" s="23"/>
      <c r="AH236" s="22"/>
      <c r="AI236" s="24"/>
      <c r="AL236" s="25" t="str">
        <f aca="false">IF(ISNUMBER(SEARCH("*bifacial*", C236)), "Y", "N")</f>
        <v>N</v>
      </c>
    </row>
    <row r="237" customFormat="false" ht="28.35" hidden="false" customHeight="false" outlineLevel="0" collapsed="false">
      <c r="A237" s="15" t="s">
        <v>433</v>
      </c>
      <c r="B237" s="15" t="s">
        <v>509</v>
      </c>
      <c r="C237" s="15" t="s">
        <v>510</v>
      </c>
      <c r="D237" s="16" t="s">
        <v>320</v>
      </c>
      <c r="E237" s="17" t="n">
        <v>395</v>
      </c>
      <c r="F237" s="18" t="n">
        <f aca="false">IF(E237="","",ROUND(E237*(1+(U237/100)*((20+1.389*(T237-20)*(0.9-(E237/1000/L237)))-25)),1))</f>
        <v>364.1</v>
      </c>
      <c r="G237" s="15"/>
      <c r="H237" s="16" t="s">
        <v>49</v>
      </c>
      <c r="I237" s="16" t="s">
        <v>49</v>
      </c>
      <c r="J237" s="16" t="s">
        <v>50</v>
      </c>
      <c r="K237" s="16" t="s">
        <v>51</v>
      </c>
      <c r="L237" s="19" t="n">
        <v>1.95</v>
      </c>
      <c r="M237" s="20" t="n">
        <v>24</v>
      </c>
      <c r="N237" s="20" t="n">
        <v>6</v>
      </c>
      <c r="O237" s="21" t="s">
        <v>52</v>
      </c>
      <c r="P237" s="19" t="n">
        <v>10.54</v>
      </c>
      <c r="Q237" s="22" t="n">
        <v>48.8</v>
      </c>
      <c r="R237" s="19" t="n">
        <v>9.9</v>
      </c>
      <c r="S237" s="22" t="n">
        <v>39.9</v>
      </c>
      <c r="T237" s="22" t="n">
        <v>45.6</v>
      </c>
      <c r="U237" s="23" t="n">
        <v>-0.39519</v>
      </c>
      <c r="V237" s="23" t="n">
        <v>0.055842</v>
      </c>
      <c r="W237" s="23" t="n">
        <v>-0.32693</v>
      </c>
      <c r="X237" s="23"/>
      <c r="Y237" s="23"/>
      <c r="Z237" s="19" t="n">
        <v>1.929</v>
      </c>
      <c r="AA237" s="19" t="n">
        <v>38.727</v>
      </c>
      <c r="AB237" s="19" t="n">
        <v>7.54</v>
      </c>
      <c r="AC237" s="22" t="n">
        <v>37.683</v>
      </c>
      <c r="AD237" s="20"/>
      <c r="AE237" s="20"/>
      <c r="AF237" s="23"/>
      <c r="AG237" s="23"/>
      <c r="AH237" s="22"/>
      <c r="AI237" s="24"/>
      <c r="AL237" s="25" t="str">
        <f aca="false">IF(ISNUMBER(SEARCH("*bifacial*", C237)), "Y", "N")</f>
        <v>N</v>
      </c>
    </row>
    <row r="238" customFormat="false" ht="28.35" hidden="false" customHeight="false" outlineLevel="0" collapsed="false">
      <c r="A238" s="15" t="s">
        <v>433</v>
      </c>
      <c r="B238" s="26" t="s">
        <v>511</v>
      </c>
      <c r="C238" s="15" t="s">
        <v>512</v>
      </c>
      <c r="D238" s="16" t="s">
        <v>48</v>
      </c>
      <c r="E238" s="17" t="n">
        <v>395</v>
      </c>
      <c r="F238" s="18" t="n">
        <f aca="false">IF(E238="","",ROUND(E238*(1+(U238/100)*((20+1.389*(T238-20)*(0.9-(E238/1000/L238)))-25)),1))</f>
        <v>366.5</v>
      </c>
      <c r="G238" s="15"/>
      <c r="H238" s="16" t="s">
        <v>49</v>
      </c>
      <c r="I238" s="16" t="s">
        <v>49</v>
      </c>
      <c r="J238" s="21" t="s">
        <v>50</v>
      </c>
      <c r="K238" s="21" t="s">
        <v>51</v>
      </c>
      <c r="L238" s="19" t="n">
        <v>2.01</v>
      </c>
      <c r="M238" s="20" t="n">
        <v>24</v>
      </c>
      <c r="N238" s="20" t="n">
        <v>6</v>
      </c>
      <c r="O238" s="21" t="s">
        <v>52</v>
      </c>
      <c r="P238" s="19" t="n">
        <v>10.54</v>
      </c>
      <c r="Q238" s="22" t="n">
        <v>48.8</v>
      </c>
      <c r="R238" s="19" t="n">
        <v>9.9</v>
      </c>
      <c r="S238" s="22" t="n">
        <v>39.9</v>
      </c>
      <c r="T238" s="22" t="n">
        <v>46.3</v>
      </c>
      <c r="U238" s="23" t="n">
        <v>-0.349</v>
      </c>
      <c r="V238" s="23" t="n">
        <v>0.0488</v>
      </c>
      <c r="W238" s="23" t="n">
        <v>-0.295</v>
      </c>
      <c r="X238" s="23"/>
      <c r="Y238" s="23"/>
      <c r="Z238" s="19" t="n">
        <v>1.995808383</v>
      </c>
      <c r="AA238" s="19" t="n">
        <v>38.53775359</v>
      </c>
      <c r="AB238" s="19" t="n">
        <v>7.83502994</v>
      </c>
      <c r="AC238" s="22" t="n">
        <v>37.35319149</v>
      </c>
      <c r="AD238" s="20"/>
      <c r="AE238" s="20"/>
      <c r="AF238" s="23"/>
      <c r="AG238" s="23"/>
      <c r="AH238" s="22"/>
      <c r="AI238" s="24"/>
      <c r="AL238" s="25" t="str">
        <f aca="false">IF(ISNUMBER(SEARCH("*bifacial*", C238)), "Y", "N")</f>
        <v>N</v>
      </c>
    </row>
    <row r="239" customFormat="false" ht="28.35" hidden="false" customHeight="false" outlineLevel="0" collapsed="false">
      <c r="A239" s="15" t="s">
        <v>433</v>
      </c>
      <c r="B239" s="15" t="s">
        <v>513</v>
      </c>
      <c r="C239" s="15" t="s">
        <v>514</v>
      </c>
      <c r="D239" s="28" t="s">
        <v>458</v>
      </c>
      <c r="E239" s="17" t="n">
        <v>395</v>
      </c>
      <c r="F239" s="18" t="n">
        <f aca="false">IF(E239="","",ROUND(E239*(1+(U239/100)*((20+1.389*(T239-20)*(0.9-(E239/1000/L239)))-25)),1))</f>
        <v>366.3</v>
      </c>
      <c r="G239" s="15"/>
      <c r="H239" s="16" t="s">
        <v>49</v>
      </c>
      <c r="I239" s="16" t="s">
        <v>49</v>
      </c>
      <c r="J239" s="16" t="s">
        <v>50</v>
      </c>
      <c r="K239" s="16" t="s">
        <v>51</v>
      </c>
      <c r="L239" s="19" t="n">
        <v>1.95</v>
      </c>
      <c r="M239" s="20" t="n">
        <v>24</v>
      </c>
      <c r="N239" s="20" t="n">
        <v>6</v>
      </c>
      <c r="O239" s="21" t="s">
        <v>52</v>
      </c>
      <c r="P239" s="19" t="n">
        <v>10.54</v>
      </c>
      <c r="Q239" s="22" t="n">
        <v>48.8</v>
      </c>
      <c r="R239" s="19" t="n">
        <v>9.9</v>
      </c>
      <c r="S239" s="22" t="n">
        <v>39.9</v>
      </c>
      <c r="T239" s="22" t="n">
        <v>45.4</v>
      </c>
      <c r="U239" s="23" t="n">
        <v>-0.37035</v>
      </c>
      <c r="V239" s="23" t="n">
        <v>0.050474</v>
      </c>
      <c r="W239" s="23" t="n">
        <v>-0.29932</v>
      </c>
      <c r="X239" s="23" t="n">
        <v>0.022</v>
      </c>
      <c r="Y239" s="23" t="n">
        <v>-0.412</v>
      </c>
      <c r="Z239" s="19" t="n">
        <v>1.9525</v>
      </c>
      <c r="AA239" s="19" t="n">
        <v>39.42135693</v>
      </c>
      <c r="AB239" s="19" t="n">
        <v>7.747142857</v>
      </c>
      <c r="AC239" s="22" t="n">
        <v>37.53326696</v>
      </c>
      <c r="AD239" s="20"/>
      <c r="AE239" s="20"/>
      <c r="AF239" s="23"/>
      <c r="AG239" s="23"/>
      <c r="AH239" s="22"/>
      <c r="AI239" s="24"/>
      <c r="AL239" s="25" t="str">
        <f aca="false">IF(ISNUMBER(SEARCH("*bifacial*", C239)), "Y", "N")</f>
        <v>N</v>
      </c>
    </row>
    <row r="240" customFormat="false" ht="28.35" hidden="false" customHeight="false" outlineLevel="0" collapsed="false">
      <c r="A240" s="15" t="s">
        <v>433</v>
      </c>
      <c r="B240" s="15" t="s">
        <v>515</v>
      </c>
      <c r="C240" s="15" t="s">
        <v>516</v>
      </c>
      <c r="D240" s="16" t="s">
        <v>458</v>
      </c>
      <c r="E240" s="17" t="n">
        <v>395</v>
      </c>
      <c r="F240" s="18" t="n">
        <f aca="false">IF(E240="","",ROUND(E240*(1+(U240/100)*((20+1.389*(T240-20)*(0.9-(E240/1000/L240)))-25)),1))</f>
        <v>363.3</v>
      </c>
      <c r="G240" s="15"/>
      <c r="H240" s="16" t="s">
        <v>49</v>
      </c>
      <c r="I240" s="16" t="s">
        <v>49</v>
      </c>
      <c r="J240" s="16" t="s">
        <v>50</v>
      </c>
      <c r="K240" s="16" t="s">
        <v>51</v>
      </c>
      <c r="L240" s="19" t="n">
        <v>1.98</v>
      </c>
      <c r="M240" s="20" t="n">
        <v>24</v>
      </c>
      <c r="N240" s="20" t="n">
        <v>6</v>
      </c>
      <c r="O240" s="21" t="s">
        <v>52</v>
      </c>
      <c r="P240" s="19" t="n">
        <v>10.5</v>
      </c>
      <c r="Q240" s="22" t="n">
        <v>48.26</v>
      </c>
      <c r="R240" s="19" t="n">
        <v>9.92</v>
      </c>
      <c r="S240" s="22" t="n">
        <v>39.83</v>
      </c>
      <c r="T240" s="22" t="n">
        <v>45.3</v>
      </c>
      <c r="U240" s="23" t="n">
        <v>-0.409</v>
      </c>
      <c r="V240" s="23" t="n">
        <v>0.056</v>
      </c>
      <c r="W240" s="23" t="n">
        <v>-0.313</v>
      </c>
      <c r="X240" s="23"/>
      <c r="Y240" s="23"/>
      <c r="Z240" s="19" t="n">
        <v>1.76523577235772</v>
      </c>
      <c r="AA240" s="19" t="n">
        <v>39.5253939929329</v>
      </c>
      <c r="AB240" s="19" t="n">
        <v>7.73437398373984</v>
      </c>
      <c r="AC240" s="22" t="n">
        <v>36.9970636042403</v>
      </c>
      <c r="AD240" s="20"/>
      <c r="AE240" s="20"/>
      <c r="AF240" s="23"/>
      <c r="AG240" s="23"/>
      <c r="AH240" s="22"/>
      <c r="AI240" s="24"/>
      <c r="AL240" s="25" t="str">
        <f aca="false">IF(ISNUMBER(SEARCH("*bifacial*", C240)), "Y", "N")</f>
        <v>Y</v>
      </c>
    </row>
    <row r="241" customFormat="false" ht="28.35" hidden="false" customHeight="false" outlineLevel="0" collapsed="false">
      <c r="A241" s="15" t="s">
        <v>433</v>
      </c>
      <c r="B241" s="15" t="s">
        <v>517</v>
      </c>
      <c r="C241" s="15" t="s">
        <v>518</v>
      </c>
      <c r="D241" s="16" t="s">
        <v>458</v>
      </c>
      <c r="E241" s="17" t="n">
        <v>395</v>
      </c>
      <c r="F241" s="18" t="n">
        <f aca="false">IF(E241="","",ROUND(E241*(1+(U241/100)*((20+1.389*(T241-20)*(0.9-(E241/1000/L241)))-25)),1))</f>
        <v>365.4</v>
      </c>
      <c r="G241" s="15"/>
      <c r="H241" s="16" t="s">
        <v>49</v>
      </c>
      <c r="I241" s="16" t="s">
        <v>49</v>
      </c>
      <c r="J241" s="16" t="s">
        <v>50</v>
      </c>
      <c r="K241" s="16" t="s">
        <v>51</v>
      </c>
      <c r="L241" s="19" t="n">
        <v>1.95</v>
      </c>
      <c r="M241" s="20" t="n">
        <v>24</v>
      </c>
      <c r="N241" s="20" t="n">
        <v>6</v>
      </c>
      <c r="O241" s="21" t="s">
        <v>52</v>
      </c>
      <c r="P241" s="19" t="n">
        <v>10.54</v>
      </c>
      <c r="Q241" s="22" t="n">
        <v>48.8</v>
      </c>
      <c r="R241" s="19" t="n">
        <v>9.9</v>
      </c>
      <c r="S241" s="22" t="n">
        <v>39.9</v>
      </c>
      <c r="T241" s="22" t="n">
        <v>45.5</v>
      </c>
      <c r="U241" s="23" t="n">
        <v>-0.38013</v>
      </c>
      <c r="V241" s="23" t="n">
        <v>0.048872</v>
      </c>
      <c r="W241" s="23" t="n">
        <v>-0.30923</v>
      </c>
      <c r="X241" s="23"/>
      <c r="Y241" s="23"/>
      <c r="Z241" s="19" t="n">
        <v>1.954615385</v>
      </c>
      <c r="AA241" s="19" t="n">
        <v>38.75164427</v>
      </c>
      <c r="AB241" s="19" t="n">
        <v>7.509940828</v>
      </c>
      <c r="AC241" s="22" t="n">
        <v>37.09832397</v>
      </c>
      <c r="AD241" s="20"/>
      <c r="AE241" s="20"/>
      <c r="AF241" s="23"/>
      <c r="AG241" s="23"/>
      <c r="AH241" s="22"/>
      <c r="AI241" s="24"/>
      <c r="AL241" s="25" t="str">
        <f aca="false">IF(ISNUMBER(SEARCH("*bifacial*", C241)), "Y", "N")</f>
        <v>N</v>
      </c>
    </row>
    <row r="242" customFormat="false" ht="28.35" hidden="false" customHeight="false" outlineLevel="0" collapsed="false">
      <c r="A242" s="15" t="s">
        <v>433</v>
      </c>
      <c r="B242" s="15" t="s">
        <v>519</v>
      </c>
      <c r="C242" s="15" t="s">
        <v>520</v>
      </c>
      <c r="D242" s="16" t="s">
        <v>458</v>
      </c>
      <c r="E242" s="17" t="n">
        <v>395</v>
      </c>
      <c r="F242" s="18" t="n">
        <f aca="false">IF(E242="","",ROUND(E242*(1+(U242/100)*((20+1.389*(T242-20)*(0.9-(E242/1000/L242)))-25)),1))</f>
        <v>363.2</v>
      </c>
      <c r="G242" s="15"/>
      <c r="H242" s="16" t="s">
        <v>49</v>
      </c>
      <c r="I242" s="16" t="s">
        <v>49</v>
      </c>
      <c r="J242" s="16" t="s">
        <v>50</v>
      </c>
      <c r="K242" s="16" t="s">
        <v>51</v>
      </c>
      <c r="L242" s="19" t="n">
        <v>1.98</v>
      </c>
      <c r="M242" s="20" t="n">
        <v>24</v>
      </c>
      <c r="N242" s="20" t="n">
        <v>6</v>
      </c>
      <c r="O242" s="21" t="s">
        <v>52</v>
      </c>
      <c r="P242" s="19" t="n">
        <v>10.23</v>
      </c>
      <c r="Q242" s="22" t="n">
        <v>48.26</v>
      </c>
      <c r="R242" s="19" t="n">
        <v>9.92</v>
      </c>
      <c r="S242" s="22" t="n">
        <v>39.83</v>
      </c>
      <c r="T242" s="22" t="n">
        <v>45.2</v>
      </c>
      <c r="U242" s="23" t="n">
        <v>-0.412</v>
      </c>
      <c r="V242" s="23" t="n">
        <v>0.048</v>
      </c>
      <c r="W242" s="23" t="n">
        <v>-0.322</v>
      </c>
      <c r="X242" s="23"/>
      <c r="Y242" s="23"/>
      <c r="Z242" s="19" t="n">
        <v>1.803</v>
      </c>
      <c r="AA242" s="19" t="n">
        <v>39.914</v>
      </c>
      <c r="AB242" s="19" t="n">
        <v>7.88</v>
      </c>
      <c r="AC242" s="22" t="n">
        <v>37.762</v>
      </c>
      <c r="AD242" s="20"/>
      <c r="AE242" s="20"/>
      <c r="AF242" s="23"/>
      <c r="AG242" s="23"/>
      <c r="AH242" s="22"/>
      <c r="AI242" s="24"/>
      <c r="AL242" s="25" t="str">
        <f aca="false">IF(ISNUMBER(SEARCH("*bifacial*", C242)), "Y", "N")</f>
        <v>Y</v>
      </c>
    </row>
    <row r="243" customFormat="false" ht="28.35" hidden="false" customHeight="false" outlineLevel="0" collapsed="false">
      <c r="A243" s="15" t="s">
        <v>433</v>
      </c>
      <c r="B243" s="15" t="s">
        <v>521</v>
      </c>
      <c r="C243" s="15" t="s">
        <v>329</v>
      </c>
      <c r="D243" s="16" t="s">
        <v>320</v>
      </c>
      <c r="E243" s="17" t="n">
        <v>395</v>
      </c>
      <c r="F243" s="18" t="n">
        <f aca="false">IF(E243="","",ROUND(E243*(1+(U243/100)*((20+1.389*(T243-20)*(0.9-(E243/1000/L243)))-25)),1))</f>
        <v>362.6</v>
      </c>
      <c r="G243" s="15"/>
      <c r="H243" s="16" t="s">
        <v>49</v>
      </c>
      <c r="I243" s="16" t="s">
        <v>49</v>
      </c>
      <c r="J243" s="16" t="s">
        <v>50</v>
      </c>
      <c r="K243" s="16" t="s">
        <v>51</v>
      </c>
      <c r="L243" s="19" t="n">
        <v>1.98</v>
      </c>
      <c r="M243" s="20" t="n">
        <v>24</v>
      </c>
      <c r="N243" s="20" t="n">
        <v>6</v>
      </c>
      <c r="O243" s="21" t="s">
        <v>52</v>
      </c>
      <c r="P243" s="19" t="n">
        <v>10.23</v>
      </c>
      <c r="Q243" s="22" t="n">
        <v>48.26</v>
      </c>
      <c r="R243" s="19" t="n">
        <v>9.92</v>
      </c>
      <c r="S243" s="22" t="n">
        <v>39.83</v>
      </c>
      <c r="T243" s="22" t="n">
        <v>45.2</v>
      </c>
      <c r="U243" s="23" t="n">
        <v>-0.42063</v>
      </c>
      <c r="V243" s="23" t="n">
        <v>0.043554</v>
      </c>
      <c r="W243" s="23" t="n">
        <v>-0.30915</v>
      </c>
      <c r="X243" s="23"/>
      <c r="Y243" s="23"/>
      <c r="Z243" s="19" t="n">
        <v>2.0259842519685</v>
      </c>
      <c r="AA243" s="19" t="n">
        <v>38.8258657751362</v>
      </c>
      <c r="AB243" s="19" t="n">
        <v>7.86667716535433</v>
      </c>
      <c r="AC243" s="22" t="n">
        <v>36.8915757800892</v>
      </c>
      <c r="AD243" s="20"/>
      <c r="AE243" s="20"/>
      <c r="AF243" s="23"/>
      <c r="AG243" s="23"/>
      <c r="AH243" s="22"/>
      <c r="AI243" s="24"/>
      <c r="AL243" s="25" t="str">
        <f aca="false">IF(ISNUMBER(SEARCH("*bifacial*", C243)), "Y", "N")</f>
        <v>Y</v>
      </c>
    </row>
    <row r="244" customFormat="false" ht="28.35" hidden="false" customHeight="false" outlineLevel="0" collapsed="false">
      <c r="A244" s="15" t="s">
        <v>433</v>
      </c>
      <c r="B244" s="15" t="s">
        <v>522</v>
      </c>
      <c r="C244" s="15" t="s">
        <v>523</v>
      </c>
      <c r="D244" s="28" t="s">
        <v>458</v>
      </c>
      <c r="E244" s="17" t="n">
        <v>395</v>
      </c>
      <c r="F244" s="18" t="n">
        <f aca="false">IF(E244="","",ROUND(E244*(1+(U244/100)*((20+1.389*(T244-20)*(0.9-(E244/1000/L244)))-25)),1))</f>
        <v>363</v>
      </c>
      <c r="G244" s="15"/>
      <c r="H244" s="16" t="s">
        <v>49</v>
      </c>
      <c r="I244" s="16" t="s">
        <v>49</v>
      </c>
      <c r="J244" s="16" t="s">
        <v>50</v>
      </c>
      <c r="K244" s="16" t="s">
        <v>51</v>
      </c>
      <c r="L244" s="19" t="n">
        <v>1.95</v>
      </c>
      <c r="M244" s="20" t="n">
        <v>24</v>
      </c>
      <c r="N244" s="20" t="n">
        <v>6</v>
      </c>
      <c r="O244" s="21" t="s">
        <v>52</v>
      </c>
      <c r="P244" s="19" t="n">
        <v>10.54</v>
      </c>
      <c r="Q244" s="22" t="n">
        <v>48.8</v>
      </c>
      <c r="R244" s="19" t="n">
        <v>9.9</v>
      </c>
      <c r="S244" s="22" t="n">
        <v>39.9</v>
      </c>
      <c r="T244" s="22" t="n">
        <v>45.3</v>
      </c>
      <c r="U244" s="23" t="n">
        <v>-0.41565</v>
      </c>
      <c r="V244" s="23" t="n">
        <v>0.048629</v>
      </c>
      <c r="W244" s="23" t="n">
        <v>-0.30532</v>
      </c>
      <c r="X244" s="23" t="n">
        <v>0.038</v>
      </c>
      <c r="Y244" s="23" t="n">
        <v>-0.41</v>
      </c>
      <c r="Z244" s="19" t="n">
        <v>1.9525</v>
      </c>
      <c r="AA244" s="19" t="n">
        <v>39.46843658</v>
      </c>
      <c r="AB244" s="19" t="n">
        <v>7.848303571</v>
      </c>
      <c r="AC244" s="22" t="n">
        <v>37.24784661</v>
      </c>
      <c r="AD244" s="20"/>
      <c r="AE244" s="20"/>
      <c r="AF244" s="23"/>
      <c r="AG244" s="23"/>
      <c r="AH244" s="22"/>
      <c r="AI244" s="24"/>
      <c r="AL244" s="25" t="str">
        <f aca="false">IF(ISNUMBER(SEARCH("*bifacial*", C244)), "Y", "N")</f>
        <v>N</v>
      </c>
    </row>
    <row r="245" customFormat="false" ht="28.35" hidden="false" customHeight="false" outlineLevel="0" collapsed="false">
      <c r="A245" s="15" t="s">
        <v>433</v>
      </c>
      <c r="B245" s="15" t="s">
        <v>524</v>
      </c>
      <c r="C245" s="15" t="s">
        <v>70</v>
      </c>
      <c r="D245" s="16" t="s">
        <v>458</v>
      </c>
      <c r="E245" s="17" t="n">
        <v>395</v>
      </c>
      <c r="F245" s="18" t="n">
        <f aca="false">IF(E245="","",ROUND(E245*(1+(U245/100)*((20+1.389*(T245-20)*(0.9-(E245/1000/L245)))-25)),1))</f>
        <v>364.5</v>
      </c>
      <c r="G245" s="15"/>
      <c r="H245" s="16" t="s">
        <v>49</v>
      </c>
      <c r="I245" s="16" t="s">
        <v>49</v>
      </c>
      <c r="J245" s="16" t="s">
        <v>50</v>
      </c>
      <c r="K245" s="16" t="s">
        <v>51</v>
      </c>
      <c r="L245" s="19" t="n">
        <v>1.95</v>
      </c>
      <c r="M245" s="20" t="n">
        <v>24</v>
      </c>
      <c r="N245" s="20" t="n">
        <v>6</v>
      </c>
      <c r="O245" s="21" t="s">
        <v>52</v>
      </c>
      <c r="P245" s="19" t="n">
        <v>10.54</v>
      </c>
      <c r="Q245" s="22" t="n">
        <v>48.8</v>
      </c>
      <c r="R245" s="19" t="n">
        <v>9.9</v>
      </c>
      <c r="S245" s="22" t="n">
        <v>39.9</v>
      </c>
      <c r="T245" s="22" t="n">
        <v>45.3</v>
      </c>
      <c r="U245" s="23" t="n">
        <v>-0.3963</v>
      </c>
      <c r="V245" s="23" t="n">
        <v>0.044965</v>
      </c>
      <c r="W245" s="23" t="n">
        <v>-0.30327</v>
      </c>
      <c r="X245" s="23"/>
      <c r="Y245" s="23"/>
      <c r="Z245" s="19" t="n">
        <v>1.94094674556213</v>
      </c>
      <c r="AA245" s="19" t="n">
        <v>38.8471781089665</v>
      </c>
      <c r="AB245" s="19" t="n">
        <v>7.71399408284024</v>
      </c>
      <c r="AC245" s="22" t="n">
        <v>37.6744515025654</v>
      </c>
      <c r="AD245" s="20"/>
      <c r="AE245" s="20"/>
      <c r="AF245" s="23"/>
      <c r="AG245" s="23"/>
      <c r="AH245" s="22"/>
      <c r="AI245" s="24"/>
      <c r="AL245" s="25" t="str">
        <f aca="false">IF(ISNUMBER(SEARCH("*bifacial*", C245)), "Y", "N")</f>
        <v>N</v>
      </c>
    </row>
    <row r="246" customFormat="false" ht="28.35" hidden="false" customHeight="false" outlineLevel="0" collapsed="false">
      <c r="A246" s="15" t="s">
        <v>433</v>
      </c>
      <c r="B246" s="15" t="s">
        <v>525</v>
      </c>
      <c r="C246" s="15" t="s">
        <v>526</v>
      </c>
      <c r="D246" s="28" t="s">
        <v>320</v>
      </c>
      <c r="E246" s="17" t="n">
        <v>395</v>
      </c>
      <c r="F246" s="18" t="n">
        <f aca="false">IF(E246="","",ROUND(E246*(1+(U246/100)*((20+1.389*(T246-20)*(0.9-(E246/1000/L246)))-25)),1))</f>
        <v>363.4</v>
      </c>
      <c r="G246" s="15"/>
      <c r="H246" s="16" t="s">
        <v>49</v>
      </c>
      <c r="I246" s="16" t="s">
        <v>49</v>
      </c>
      <c r="J246" s="16" t="s">
        <v>50</v>
      </c>
      <c r="K246" s="16" t="s">
        <v>51</v>
      </c>
      <c r="L246" s="19" t="n">
        <v>1.92</v>
      </c>
      <c r="M246" s="20" t="n">
        <v>72</v>
      </c>
      <c r="N246" s="20"/>
      <c r="O246" s="21" t="s">
        <v>52</v>
      </c>
      <c r="P246" s="19" t="n">
        <v>10.23</v>
      </c>
      <c r="Q246" s="22" t="n">
        <v>49.5</v>
      </c>
      <c r="R246" s="19" t="n">
        <v>9.55</v>
      </c>
      <c r="S246" s="22" t="n">
        <v>41.4</v>
      </c>
      <c r="T246" s="22" t="n">
        <v>45.6</v>
      </c>
      <c r="U246" s="23" t="n">
        <v>-0.406</v>
      </c>
      <c r="V246" s="23" t="n">
        <v>0.067</v>
      </c>
      <c r="W246" s="23" t="n">
        <v>-0.311</v>
      </c>
      <c r="X246" s="23" t="n">
        <v>0.012</v>
      </c>
      <c r="Y246" s="23" t="n">
        <v>-0.416</v>
      </c>
      <c r="Z246" s="19" t="n">
        <v>1.83109110169492</v>
      </c>
      <c r="AA246" s="19" t="n">
        <v>39.0966176470588</v>
      </c>
      <c r="AB246" s="19" t="n">
        <v>7.759375</v>
      </c>
      <c r="AC246" s="22" t="n">
        <v>36.0322058823529</v>
      </c>
      <c r="AD246" s="20"/>
      <c r="AE246" s="20"/>
      <c r="AF246" s="23"/>
      <c r="AG246" s="23"/>
      <c r="AH246" s="22"/>
      <c r="AI246" s="24"/>
      <c r="AL246" s="25" t="str">
        <f aca="false">IF(ISNUMBER(SEARCH("*bifacial*", C246)), "Y", "N")</f>
        <v>N</v>
      </c>
    </row>
    <row r="247" customFormat="false" ht="28.35" hidden="false" customHeight="false" outlineLevel="0" collapsed="false">
      <c r="A247" s="15" t="s">
        <v>433</v>
      </c>
      <c r="B247" s="15" t="s">
        <v>527</v>
      </c>
      <c r="C247" s="15" t="s">
        <v>528</v>
      </c>
      <c r="D247" s="28" t="s">
        <v>320</v>
      </c>
      <c r="E247" s="17" t="n">
        <v>395</v>
      </c>
      <c r="F247" s="18" t="n">
        <f aca="false">IF(E247="","",ROUND(E247*(1+(U247/100)*((20+1.389*(T247-20)*(0.9-(E247/1000/L247)))-25)),1))</f>
        <v>363.9</v>
      </c>
      <c r="G247" s="15"/>
      <c r="H247" s="16" t="s">
        <v>49</v>
      </c>
      <c r="I247" s="16" t="s">
        <v>49</v>
      </c>
      <c r="J247" s="16" t="s">
        <v>50</v>
      </c>
      <c r="K247" s="16" t="s">
        <v>51</v>
      </c>
      <c r="L247" s="19" t="n">
        <v>1.92</v>
      </c>
      <c r="M247" s="20" t="n">
        <v>72</v>
      </c>
      <c r="N247" s="20"/>
      <c r="O247" s="21" t="s">
        <v>52</v>
      </c>
      <c r="P247" s="19" t="n">
        <v>10.23</v>
      </c>
      <c r="Q247" s="22" t="n">
        <v>49.5</v>
      </c>
      <c r="R247" s="19" t="n">
        <v>9.55</v>
      </c>
      <c r="S247" s="22" t="n">
        <v>41.4</v>
      </c>
      <c r="T247" s="22" t="n">
        <v>45.5</v>
      </c>
      <c r="U247" s="23" t="n">
        <v>-0.402</v>
      </c>
      <c r="V247" s="23" t="n">
        <v>0.05</v>
      </c>
      <c r="W247" s="23" t="n">
        <v>-0.3</v>
      </c>
      <c r="X247" s="23" t="n">
        <v>0.01</v>
      </c>
      <c r="Y247" s="23" t="n">
        <v>-0.411</v>
      </c>
      <c r="Z247" s="19" t="n">
        <v>1.87135250266241</v>
      </c>
      <c r="AA247" s="19" t="n">
        <v>39.2942222222222</v>
      </c>
      <c r="AB247" s="19" t="n">
        <v>7.65830670926518</v>
      </c>
      <c r="AC247" s="22" t="n">
        <v>36.7386666666667</v>
      </c>
      <c r="AD247" s="20"/>
      <c r="AE247" s="20"/>
      <c r="AF247" s="23"/>
      <c r="AG247" s="23"/>
      <c r="AH247" s="22"/>
      <c r="AI247" s="24"/>
      <c r="AL247" s="25" t="str">
        <f aca="false">IF(ISNUMBER(SEARCH("*bifacial*", C247)), "Y", "N")</f>
        <v>N</v>
      </c>
    </row>
    <row r="248" customFormat="false" ht="28.35" hidden="false" customHeight="false" outlineLevel="0" collapsed="false">
      <c r="A248" s="15" t="s">
        <v>433</v>
      </c>
      <c r="B248" s="26" t="s">
        <v>529</v>
      </c>
      <c r="C248" s="15" t="s">
        <v>530</v>
      </c>
      <c r="D248" s="16" t="s">
        <v>48</v>
      </c>
      <c r="E248" s="17" t="n">
        <v>395</v>
      </c>
      <c r="F248" s="18" t="n">
        <f aca="false">IF(E248="","",ROUND(E248*(1+(U248/100)*((20+1.389*(T248-20)*(0.9-(E248/1000/L248)))-25)),1))</f>
        <v>374.2</v>
      </c>
      <c r="G248" s="15"/>
      <c r="H248" s="16" t="s">
        <v>49</v>
      </c>
      <c r="I248" s="16" t="s">
        <v>49</v>
      </c>
      <c r="J248" s="21" t="s">
        <v>50</v>
      </c>
      <c r="K248" s="21" t="s">
        <v>51</v>
      </c>
      <c r="L248" s="19" t="n">
        <v>1.329</v>
      </c>
      <c r="M248" s="20" t="n">
        <v>18</v>
      </c>
      <c r="N248" s="20" t="n">
        <v>6</v>
      </c>
      <c r="O248" s="21" t="s">
        <v>52</v>
      </c>
      <c r="P248" s="19" t="n">
        <v>13.47</v>
      </c>
      <c r="Q248" s="22" t="n">
        <v>37.18</v>
      </c>
      <c r="R248" s="19" t="n">
        <v>12.71</v>
      </c>
      <c r="S248" s="22" t="n">
        <v>31.08</v>
      </c>
      <c r="T248" s="22" t="n">
        <v>46.4</v>
      </c>
      <c r="U248" s="23" t="n">
        <v>-0.3077</v>
      </c>
      <c r="V248" s="23" t="n">
        <v>0.0465</v>
      </c>
      <c r="W248" s="23" t="n">
        <v>-0.2647</v>
      </c>
      <c r="X248" s="23"/>
      <c r="Y248" s="23"/>
      <c r="Z248" s="19" t="n">
        <v>2.54587795575896</v>
      </c>
      <c r="AA248" s="19" t="n">
        <v>29.6181535580524</v>
      </c>
      <c r="AB248" s="19" t="n">
        <v>10.1137086193745</v>
      </c>
      <c r="AC248" s="22" t="n">
        <v>28.7092284644195</v>
      </c>
      <c r="AD248" s="20"/>
      <c r="AE248" s="20"/>
      <c r="AF248" s="23"/>
      <c r="AG248" s="23"/>
      <c r="AH248" s="22"/>
      <c r="AI248" s="24"/>
      <c r="AL248" s="25" t="str">
        <f aca="false">IF(ISNUMBER(SEARCH("*bifacial*", C248)), "Y", "N")</f>
        <v>N</v>
      </c>
    </row>
    <row r="249" customFormat="false" ht="28.35" hidden="false" customHeight="false" outlineLevel="0" collapsed="false">
      <c r="A249" s="15" t="s">
        <v>433</v>
      </c>
      <c r="B249" s="15" t="s">
        <v>531</v>
      </c>
      <c r="C249" s="15" t="s">
        <v>532</v>
      </c>
      <c r="D249" s="16" t="s">
        <v>48</v>
      </c>
      <c r="E249" s="17" t="n">
        <v>395</v>
      </c>
      <c r="F249" s="18" t="n">
        <f aca="false">IF(E249="","",ROUND(E249*(1+(U249/100)*((20+1.389*(T249-20)*(0.9-(E249/1000/L249)))-25)),1))</f>
        <v>364.9</v>
      </c>
      <c r="G249" s="15"/>
      <c r="H249" s="16" t="s">
        <v>49</v>
      </c>
      <c r="I249" s="16" t="s">
        <v>49</v>
      </c>
      <c r="J249" s="16" t="s">
        <v>50</v>
      </c>
      <c r="K249" s="16" t="s">
        <v>51</v>
      </c>
      <c r="L249" s="19" t="n">
        <v>1.85</v>
      </c>
      <c r="M249" s="20" t="n">
        <v>22</v>
      </c>
      <c r="N249" s="20" t="n">
        <v>6</v>
      </c>
      <c r="O249" s="21" t="s">
        <v>52</v>
      </c>
      <c r="P249" s="19" t="n">
        <v>11.63</v>
      </c>
      <c r="Q249" s="22" t="n">
        <v>45.07</v>
      </c>
      <c r="R249" s="19" t="n">
        <v>10.92</v>
      </c>
      <c r="S249" s="22" t="n">
        <v>36.18</v>
      </c>
      <c r="T249" s="22" t="n">
        <v>46.64</v>
      </c>
      <c r="U249" s="23" t="n">
        <v>-0.373575</v>
      </c>
      <c r="V249" s="23" t="n">
        <v>0.040072</v>
      </c>
      <c r="W249" s="23" t="n">
        <v>-0.301207</v>
      </c>
      <c r="X249" s="23"/>
      <c r="Y249" s="23"/>
      <c r="Z249" s="19" t="n">
        <v>2.067282609</v>
      </c>
      <c r="AA249" s="19" t="n">
        <v>36.23291225</v>
      </c>
      <c r="AB249" s="19" t="n">
        <v>8.085152174</v>
      </c>
      <c r="AC249" s="22" t="n">
        <v>33.98064735</v>
      </c>
      <c r="AD249" s="20"/>
      <c r="AE249" s="20"/>
      <c r="AF249" s="23"/>
      <c r="AG249" s="23"/>
      <c r="AH249" s="22"/>
      <c r="AI249" s="24"/>
      <c r="AL249" s="25" t="str">
        <f aca="false">IF(ISNUMBER(SEARCH("*bifacial*", C249)), "Y", "N")</f>
        <v>N</v>
      </c>
    </row>
    <row r="250" customFormat="false" ht="28.35" hidden="false" customHeight="false" outlineLevel="0" collapsed="false">
      <c r="A250" s="15" t="s">
        <v>433</v>
      </c>
      <c r="B250" s="15" t="s">
        <v>533</v>
      </c>
      <c r="C250" s="15" t="s">
        <v>500</v>
      </c>
      <c r="D250" s="16" t="s">
        <v>48</v>
      </c>
      <c r="E250" s="17" t="n">
        <v>395</v>
      </c>
      <c r="F250" s="18" t="n">
        <f aca="false">IF(E250="","",ROUND(E250*(1+(U250/100)*((20+1.389*(T250-20)*(0.9-(E250/1000/L250)))-25)),1))</f>
        <v>365.5</v>
      </c>
      <c r="G250" s="15"/>
      <c r="H250" s="16" t="s">
        <v>49</v>
      </c>
      <c r="I250" s="16" t="s">
        <v>49</v>
      </c>
      <c r="J250" s="16" t="s">
        <v>50</v>
      </c>
      <c r="K250" s="16" t="s">
        <v>51</v>
      </c>
      <c r="L250" s="19" t="n">
        <v>1.85</v>
      </c>
      <c r="M250" s="20" t="n">
        <v>22</v>
      </c>
      <c r="N250" s="20" t="n">
        <v>6</v>
      </c>
      <c r="O250" s="21" t="s">
        <v>52</v>
      </c>
      <c r="P250" s="19" t="n">
        <v>11</v>
      </c>
      <c r="Q250" s="22" t="n">
        <v>45.52</v>
      </c>
      <c r="R250" s="19" t="n">
        <v>10.42</v>
      </c>
      <c r="S250" s="22" t="n">
        <v>37.91</v>
      </c>
      <c r="T250" s="22" t="n">
        <v>46.62</v>
      </c>
      <c r="U250" s="23" t="n">
        <v>-0.366362</v>
      </c>
      <c r="V250" s="23" t="n">
        <v>0.047539</v>
      </c>
      <c r="W250" s="23" t="n">
        <v>-0.301438</v>
      </c>
      <c r="X250" s="23"/>
      <c r="Y250" s="23"/>
      <c r="Z250" s="19" t="n">
        <v>2.037939096</v>
      </c>
      <c r="AA250" s="19" t="n">
        <v>36.5633978</v>
      </c>
      <c r="AB250" s="19" t="n">
        <v>8.015620825</v>
      </c>
      <c r="AC250" s="22" t="n">
        <v>34.4500651</v>
      </c>
      <c r="AD250" s="20"/>
      <c r="AE250" s="20"/>
      <c r="AF250" s="23"/>
      <c r="AG250" s="23"/>
      <c r="AH250" s="22"/>
      <c r="AI250" s="24"/>
      <c r="AL250" s="25" t="str">
        <f aca="false">IF(ISNUMBER(SEARCH("*bifacial*", C250)), "Y", "N")</f>
        <v>N</v>
      </c>
    </row>
    <row r="251" customFormat="false" ht="28.35" hidden="false" customHeight="false" outlineLevel="0" collapsed="false">
      <c r="A251" s="15" t="s">
        <v>433</v>
      </c>
      <c r="B251" s="15" t="s">
        <v>534</v>
      </c>
      <c r="C251" s="15" t="s">
        <v>502</v>
      </c>
      <c r="D251" s="16" t="s">
        <v>48</v>
      </c>
      <c r="E251" s="17" t="n">
        <v>395</v>
      </c>
      <c r="F251" s="18" t="n">
        <f aca="false">IF(E251="","",ROUND(E251*(1+(U251/100)*((20+1.389*(T251-20)*(0.9-(E251/1000/L251)))-25)),1))</f>
        <v>364.5</v>
      </c>
      <c r="G251" s="15"/>
      <c r="H251" s="16" t="s">
        <v>49</v>
      </c>
      <c r="I251" s="16" t="s">
        <v>49</v>
      </c>
      <c r="J251" s="16" t="s">
        <v>50</v>
      </c>
      <c r="K251" s="16" t="s">
        <v>51</v>
      </c>
      <c r="L251" s="19" t="n">
        <v>1.85</v>
      </c>
      <c r="M251" s="20" t="n">
        <v>22</v>
      </c>
      <c r="N251" s="20" t="n">
        <v>6</v>
      </c>
      <c r="O251" s="21" t="s">
        <v>52</v>
      </c>
      <c r="P251" s="19" t="n">
        <v>11.63</v>
      </c>
      <c r="Q251" s="22" t="n">
        <v>45.07</v>
      </c>
      <c r="R251" s="19" t="n">
        <v>10.92</v>
      </c>
      <c r="S251" s="22" t="n">
        <v>36.18</v>
      </c>
      <c r="T251" s="22" t="n">
        <v>46.58</v>
      </c>
      <c r="U251" s="23" t="n">
        <v>-0.380153</v>
      </c>
      <c r="V251" s="23" t="n">
        <v>0.03911</v>
      </c>
      <c r="W251" s="23" t="n">
        <v>-0.301724</v>
      </c>
      <c r="X251" s="23"/>
      <c r="Y251" s="23"/>
      <c r="Z251" s="19" t="n">
        <v>2.06530434782609</v>
      </c>
      <c r="AA251" s="19" t="n">
        <v>36.0661887417219</v>
      </c>
      <c r="AB251" s="19" t="n">
        <v>8.07130434782609</v>
      </c>
      <c r="AC251" s="22" t="n">
        <v>33.6711605960265</v>
      </c>
      <c r="AD251" s="20"/>
      <c r="AE251" s="20"/>
      <c r="AF251" s="23"/>
      <c r="AG251" s="23"/>
      <c r="AH251" s="22"/>
      <c r="AI251" s="24"/>
      <c r="AL251" s="25" t="str">
        <f aca="false">IF(ISNUMBER(SEARCH("*bifacial*", C251)), "Y", "N")</f>
        <v>N</v>
      </c>
    </row>
    <row r="252" customFormat="false" ht="28.35" hidden="false" customHeight="false" outlineLevel="0" collapsed="false">
      <c r="A252" s="15" t="s">
        <v>433</v>
      </c>
      <c r="B252" s="15" t="s">
        <v>535</v>
      </c>
      <c r="C252" s="15" t="s">
        <v>536</v>
      </c>
      <c r="D252" s="16" t="s">
        <v>48</v>
      </c>
      <c r="E252" s="17" t="n">
        <v>395</v>
      </c>
      <c r="F252" s="18" t="n">
        <f aca="false">IF(E252="","",ROUND(E252*(1+(U252/100)*((20+1.389*(T252-20)*(0.9-(E252/1000/L252)))-25)),1))</f>
        <v>359.5</v>
      </c>
      <c r="G252" s="15"/>
      <c r="H252" s="16" t="s">
        <v>49</v>
      </c>
      <c r="I252" s="16" t="s">
        <v>49</v>
      </c>
      <c r="J252" s="16" t="s">
        <v>50</v>
      </c>
      <c r="K252" s="16" t="s">
        <v>51</v>
      </c>
      <c r="L252" s="19" t="n">
        <v>1.95</v>
      </c>
      <c r="M252" s="20" t="n">
        <v>24</v>
      </c>
      <c r="N252" s="20" t="n">
        <v>6</v>
      </c>
      <c r="O252" s="21" t="s">
        <v>52</v>
      </c>
      <c r="P252" s="19" t="n">
        <v>10.54</v>
      </c>
      <c r="Q252" s="22" t="n">
        <v>48.2</v>
      </c>
      <c r="R252" s="19" t="n">
        <v>9.91</v>
      </c>
      <c r="S252" s="22" t="n">
        <v>39.86</v>
      </c>
      <c r="T252" s="22" t="n">
        <v>46.46</v>
      </c>
      <c r="U252" s="23" t="n">
        <v>-0.435211</v>
      </c>
      <c r="V252" s="23" t="n">
        <v>0.037516</v>
      </c>
      <c r="W252" s="23" t="n">
        <v>-0.305331</v>
      </c>
      <c r="X252" s="23"/>
      <c r="Y252" s="23"/>
      <c r="Z252" s="19" t="n">
        <v>1.94392123</v>
      </c>
      <c r="AA252" s="19" t="n">
        <v>39.08255713</v>
      </c>
      <c r="AB252" s="19" t="n">
        <v>7.99178194</v>
      </c>
      <c r="AC252" s="22" t="n">
        <v>35.54109244</v>
      </c>
      <c r="AD252" s="20"/>
      <c r="AE252" s="20"/>
      <c r="AF252" s="23"/>
      <c r="AG252" s="23"/>
      <c r="AH252" s="22"/>
      <c r="AI252" s="24"/>
      <c r="AL252" s="25" t="str">
        <f aca="false">IF(ISNUMBER(SEARCH("*bifacial*", C252)), "Y", "N")</f>
        <v>N</v>
      </c>
    </row>
    <row r="253" customFormat="false" ht="28.35" hidden="false" customHeight="false" outlineLevel="0" collapsed="false">
      <c r="A253" s="15" t="s">
        <v>433</v>
      </c>
      <c r="B253" s="15" t="s">
        <v>537</v>
      </c>
      <c r="C253" s="15" t="s">
        <v>510</v>
      </c>
      <c r="D253" s="16" t="s">
        <v>48</v>
      </c>
      <c r="E253" s="17" t="n">
        <v>395</v>
      </c>
      <c r="F253" s="18" t="n">
        <f aca="false">IF(E253="","",ROUND(E253*(1+(U253/100)*((20+1.389*(T253-20)*(0.9-(E253/1000/L253)))-25)),1))</f>
        <v>358.6</v>
      </c>
      <c r="G253" s="15"/>
      <c r="H253" s="16" t="s">
        <v>49</v>
      </c>
      <c r="I253" s="16" t="s">
        <v>49</v>
      </c>
      <c r="J253" s="16" t="s">
        <v>50</v>
      </c>
      <c r="K253" s="16" t="s">
        <v>51</v>
      </c>
      <c r="L253" s="19" t="n">
        <v>1.95</v>
      </c>
      <c r="M253" s="20" t="n">
        <v>24</v>
      </c>
      <c r="N253" s="20" t="n">
        <v>6</v>
      </c>
      <c r="O253" s="21" t="s">
        <v>52</v>
      </c>
      <c r="P253" s="19" t="n">
        <v>10.54</v>
      </c>
      <c r="Q253" s="22" t="n">
        <v>48.2</v>
      </c>
      <c r="R253" s="19" t="n">
        <v>9.91</v>
      </c>
      <c r="S253" s="22" t="n">
        <v>39.86</v>
      </c>
      <c r="T253" s="22" t="n">
        <v>46.7</v>
      </c>
      <c r="U253" s="23" t="n">
        <v>-0.44106</v>
      </c>
      <c r="V253" s="23" t="n">
        <v>0.049402</v>
      </c>
      <c r="W253" s="23" t="n">
        <v>-0.320598</v>
      </c>
      <c r="X253" s="23"/>
      <c r="Y253" s="23"/>
      <c r="Z253" s="19" t="n">
        <v>1.93447952</v>
      </c>
      <c r="AA253" s="19" t="n">
        <v>39.32833383</v>
      </c>
      <c r="AB253" s="19" t="n">
        <v>7.90720979</v>
      </c>
      <c r="AC253" s="22" t="n">
        <v>36.32786136</v>
      </c>
      <c r="AD253" s="20"/>
      <c r="AE253" s="20"/>
      <c r="AF253" s="23"/>
      <c r="AG253" s="23"/>
      <c r="AH253" s="22"/>
      <c r="AI253" s="24"/>
      <c r="AL253" s="25" t="str">
        <f aca="false">IF(ISNUMBER(SEARCH("*bifacial*", C253)), "Y", "N")</f>
        <v>N</v>
      </c>
    </row>
    <row r="254" customFormat="false" ht="28.35" hidden="false" customHeight="false" outlineLevel="0" collapsed="false">
      <c r="A254" s="15" t="s">
        <v>433</v>
      </c>
      <c r="B254" s="15" t="s">
        <v>538</v>
      </c>
      <c r="C254" s="15" t="s">
        <v>70</v>
      </c>
      <c r="D254" s="16" t="s">
        <v>48</v>
      </c>
      <c r="E254" s="17" t="n">
        <v>395</v>
      </c>
      <c r="F254" s="18" t="n">
        <f aca="false">IF(E254="","",ROUND(E254*(1+(U254/100)*((20+1.389*(T254-20)*(0.9-(E254/1000/L254)))-25)),1))</f>
        <v>360.3</v>
      </c>
      <c r="G254" s="15"/>
      <c r="H254" s="16" t="s">
        <v>49</v>
      </c>
      <c r="I254" s="16" t="s">
        <v>49</v>
      </c>
      <c r="J254" s="16" t="s">
        <v>50</v>
      </c>
      <c r="K254" s="16" t="s">
        <v>51</v>
      </c>
      <c r="L254" s="19" t="n">
        <v>1.95</v>
      </c>
      <c r="M254" s="20" t="n">
        <v>24</v>
      </c>
      <c r="N254" s="20" t="n">
        <v>6</v>
      </c>
      <c r="O254" s="21" t="s">
        <v>52</v>
      </c>
      <c r="P254" s="19" t="n">
        <v>10.54</v>
      </c>
      <c r="Q254" s="22" t="n">
        <v>48.2</v>
      </c>
      <c r="R254" s="19" t="n">
        <v>9.91</v>
      </c>
      <c r="S254" s="22" t="n">
        <v>39.86</v>
      </c>
      <c r="T254" s="22" t="n">
        <v>45.89</v>
      </c>
      <c r="U254" s="23" t="n">
        <v>-0.4371</v>
      </c>
      <c r="V254" s="23" t="n">
        <v>0.037545</v>
      </c>
      <c r="W254" s="23" t="n">
        <v>-0.311711</v>
      </c>
      <c r="X254" s="23"/>
      <c r="Y254" s="23"/>
      <c r="Z254" s="19" t="n">
        <v>1.94201729106628</v>
      </c>
      <c r="AA254" s="19" t="n">
        <v>39.2830919454771</v>
      </c>
      <c r="AB254" s="19" t="n">
        <v>7.93561575408261</v>
      </c>
      <c r="AC254" s="22" t="n">
        <v>36.0024213135068</v>
      </c>
      <c r="AD254" s="20"/>
      <c r="AE254" s="20"/>
      <c r="AF254" s="23"/>
      <c r="AG254" s="23"/>
      <c r="AH254" s="22"/>
      <c r="AI254" s="24"/>
      <c r="AL254" s="25" t="str">
        <f aca="false">IF(ISNUMBER(SEARCH("*bifacial*", C254)), "Y", "N")</f>
        <v>N</v>
      </c>
    </row>
    <row r="255" customFormat="false" ht="28.35" hidden="false" customHeight="false" outlineLevel="0" collapsed="false">
      <c r="A255" s="15" t="s">
        <v>433</v>
      </c>
      <c r="B255" s="15" t="s">
        <v>539</v>
      </c>
      <c r="C255" s="15" t="s">
        <v>540</v>
      </c>
      <c r="D255" s="16" t="s">
        <v>481</v>
      </c>
      <c r="E255" s="17" t="n">
        <v>395</v>
      </c>
      <c r="F255" s="18" t="n">
        <f aca="false">IF(E255="","",ROUND(E255*(1+(U255/100)*((20+1.389*(T255-20)*(0.9-(E255/1000/L255)))-25)),1))</f>
        <v>365.2</v>
      </c>
      <c r="G255" s="15"/>
      <c r="H255" s="16" t="s">
        <v>49</v>
      </c>
      <c r="I255" s="16" t="s">
        <v>49</v>
      </c>
      <c r="J255" s="16" t="s">
        <v>50</v>
      </c>
      <c r="K255" s="16" t="s">
        <v>51</v>
      </c>
      <c r="L255" s="19" t="n">
        <v>1.956</v>
      </c>
      <c r="M255" s="20" t="n">
        <v>24</v>
      </c>
      <c r="N255" s="20" t="n">
        <v>6</v>
      </c>
      <c r="O255" s="21" t="s">
        <v>52</v>
      </c>
      <c r="P255" s="19" t="n">
        <v>10.23</v>
      </c>
      <c r="Q255" s="22" t="n">
        <v>49.5</v>
      </c>
      <c r="R255" s="19" t="n">
        <v>9.55</v>
      </c>
      <c r="S255" s="22" t="n">
        <v>41.4</v>
      </c>
      <c r="T255" s="22" t="n">
        <v>45.1</v>
      </c>
      <c r="U255" s="23" t="n">
        <v>-0.39</v>
      </c>
      <c r="V255" s="23" t="n">
        <v>0.063</v>
      </c>
      <c r="W255" s="23" t="n">
        <v>-0.34</v>
      </c>
      <c r="X255" s="23"/>
      <c r="Y255" s="23"/>
      <c r="Z255" s="19" t="n">
        <v>1.93</v>
      </c>
      <c r="AA255" s="19" t="n">
        <v>38.48</v>
      </c>
      <c r="AB255" s="19" t="n">
        <v>7.82</v>
      </c>
      <c r="AC255" s="22" t="n">
        <v>36.77</v>
      </c>
      <c r="AD255" s="20"/>
      <c r="AE255" s="20"/>
      <c r="AF255" s="23"/>
      <c r="AG255" s="23"/>
      <c r="AH255" s="22"/>
      <c r="AI255" s="24"/>
      <c r="AL255" s="25" t="str">
        <f aca="false">IF(ISNUMBER(SEARCH("*bifacial*", C255)), "Y", "N")</f>
        <v>N</v>
      </c>
    </row>
    <row r="256" customFormat="false" ht="41.75" hidden="false" customHeight="false" outlineLevel="0" collapsed="false">
      <c r="A256" s="15" t="s">
        <v>433</v>
      </c>
      <c r="B256" s="15" t="s">
        <v>541</v>
      </c>
      <c r="C256" s="15" t="s">
        <v>542</v>
      </c>
      <c r="D256" s="16" t="s">
        <v>481</v>
      </c>
      <c r="E256" s="17" t="n">
        <v>395</v>
      </c>
      <c r="F256" s="18" t="n">
        <f aca="false">IF(E256="","",ROUND(E256*(1+(U256/100)*((20+1.389*(T256-20)*(0.9-(E256/1000/L256)))-25)),1))</f>
        <v>365.4</v>
      </c>
      <c r="G256" s="15"/>
      <c r="H256" s="16" t="s">
        <v>49</v>
      </c>
      <c r="I256" s="16" t="s">
        <v>49</v>
      </c>
      <c r="J256" s="16" t="s">
        <v>50</v>
      </c>
      <c r="K256" s="16" t="s">
        <v>51</v>
      </c>
      <c r="L256" s="19" t="n">
        <v>1.95</v>
      </c>
      <c r="M256" s="20" t="n">
        <v>24</v>
      </c>
      <c r="N256" s="20" t="n">
        <v>6</v>
      </c>
      <c r="O256" s="21" t="s">
        <v>52</v>
      </c>
      <c r="P256" s="19" t="n">
        <v>10.54</v>
      </c>
      <c r="Q256" s="22" t="n">
        <v>49.5</v>
      </c>
      <c r="R256" s="19" t="n">
        <v>9.55</v>
      </c>
      <c r="S256" s="22" t="n">
        <v>41.4</v>
      </c>
      <c r="T256" s="22" t="n">
        <v>45.5</v>
      </c>
      <c r="U256" s="23" t="n">
        <v>-0.38013</v>
      </c>
      <c r="V256" s="23" t="n">
        <v>0.048872</v>
      </c>
      <c r="W256" s="23" t="n">
        <v>-0.30923</v>
      </c>
      <c r="X256" s="23"/>
      <c r="Y256" s="23"/>
      <c r="Z256" s="19" t="n">
        <v>1.96093333333333</v>
      </c>
      <c r="AA256" s="19" t="n">
        <v>38.6322253521127</v>
      </c>
      <c r="AB256" s="19" t="n">
        <v>7.79867692307692</v>
      </c>
      <c r="AC256" s="22" t="n">
        <v>36.984</v>
      </c>
      <c r="AD256" s="20"/>
      <c r="AE256" s="20"/>
      <c r="AF256" s="23"/>
      <c r="AG256" s="23"/>
      <c r="AH256" s="22"/>
      <c r="AI256" s="24"/>
      <c r="AL256" s="25" t="str">
        <f aca="false">IF(ISNUMBER(SEARCH("*bifacial*", C256)), "Y", "N")</f>
        <v>N</v>
      </c>
    </row>
    <row r="257" customFormat="false" ht="41.75" hidden="false" customHeight="false" outlineLevel="0" collapsed="false">
      <c r="A257" s="15" t="s">
        <v>433</v>
      </c>
      <c r="B257" s="15" t="s">
        <v>543</v>
      </c>
      <c r="C257" s="15" t="s">
        <v>544</v>
      </c>
      <c r="D257" s="16" t="s">
        <v>481</v>
      </c>
      <c r="E257" s="17" t="n">
        <v>395</v>
      </c>
      <c r="F257" s="18" t="n">
        <f aca="false">IF(E257="","",ROUND(E257*(1+(U257/100)*((20+1.389*(T257-20)*(0.9-(E257/1000/L257)))-25)),1))</f>
        <v>366.6</v>
      </c>
      <c r="G257" s="15"/>
      <c r="H257" s="16" t="s">
        <v>49</v>
      </c>
      <c r="I257" s="16" t="s">
        <v>49</v>
      </c>
      <c r="J257" s="16" t="s">
        <v>50</v>
      </c>
      <c r="K257" s="16" t="s">
        <v>51</v>
      </c>
      <c r="L257" s="19" t="n">
        <v>1.956</v>
      </c>
      <c r="M257" s="20" t="n">
        <v>24</v>
      </c>
      <c r="N257" s="20" t="n">
        <v>6</v>
      </c>
      <c r="O257" s="21" t="s">
        <v>52</v>
      </c>
      <c r="P257" s="19" t="n">
        <v>10.23</v>
      </c>
      <c r="Q257" s="22" t="n">
        <v>49.5</v>
      </c>
      <c r="R257" s="19" t="n">
        <v>9.55</v>
      </c>
      <c r="S257" s="22" t="n">
        <v>41.4</v>
      </c>
      <c r="T257" s="22" t="n">
        <v>45.1</v>
      </c>
      <c r="U257" s="23" t="n">
        <v>-0.372</v>
      </c>
      <c r="V257" s="23" t="n">
        <v>0.064</v>
      </c>
      <c r="W257" s="23" t="n">
        <v>-0.322</v>
      </c>
      <c r="X257" s="23"/>
      <c r="Y257" s="23"/>
      <c r="Z257" s="19" t="n">
        <v>1.93</v>
      </c>
      <c r="AA257" s="19" t="n">
        <v>38.48</v>
      </c>
      <c r="AB257" s="19" t="n">
        <v>7.84</v>
      </c>
      <c r="AC257" s="22" t="n">
        <v>36.69</v>
      </c>
      <c r="AD257" s="20"/>
      <c r="AE257" s="20"/>
      <c r="AF257" s="23"/>
      <c r="AG257" s="23"/>
      <c r="AH257" s="22"/>
      <c r="AI257" s="24"/>
      <c r="AL257" s="25" t="str">
        <f aca="false">IF(ISNUMBER(SEARCH("*bifacial*", C257)), "Y", "N")</f>
        <v>N</v>
      </c>
    </row>
    <row r="258" customFormat="false" ht="41.75" hidden="false" customHeight="false" outlineLevel="0" collapsed="false">
      <c r="A258" s="15" t="s">
        <v>433</v>
      </c>
      <c r="B258" s="15" t="s">
        <v>545</v>
      </c>
      <c r="C258" s="15" t="s">
        <v>544</v>
      </c>
      <c r="D258" s="16" t="s">
        <v>481</v>
      </c>
      <c r="E258" s="17" t="n">
        <v>395</v>
      </c>
      <c r="F258" s="18" t="n">
        <f aca="false">IF(E258="","",ROUND(E258*(1+(U258/100)*((20+1.389*(T258-20)*(0.9-(E258/1000/L258)))-25)),1))</f>
        <v>364.5</v>
      </c>
      <c r="G258" s="15"/>
      <c r="H258" s="16" t="s">
        <v>49</v>
      </c>
      <c r="I258" s="16" t="s">
        <v>49</v>
      </c>
      <c r="J258" s="16" t="s">
        <v>50</v>
      </c>
      <c r="K258" s="16" t="s">
        <v>51</v>
      </c>
      <c r="L258" s="19" t="n">
        <v>1.95</v>
      </c>
      <c r="M258" s="20" t="n">
        <v>24</v>
      </c>
      <c r="N258" s="20" t="n">
        <v>6</v>
      </c>
      <c r="O258" s="21" t="s">
        <v>52</v>
      </c>
      <c r="P258" s="19" t="n">
        <v>10.54</v>
      </c>
      <c r="Q258" s="22" t="n">
        <v>49.5</v>
      </c>
      <c r="R258" s="19" t="n">
        <v>9.55</v>
      </c>
      <c r="S258" s="22" t="n">
        <v>41.4</v>
      </c>
      <c r="T258" s="22" t="n">
        <v>45.3</v>
      </c>
      <c r="U258" s="23" t="n">
        <v>-0.3963</v>
      </c>
      <c r="V258" s="23" t="n">
        <v>0.044965</v>
      </c>
      <c r="W258" s="23" t="n">
        <v>-0.30327</v>
      </c>
      <c r="X258" s="23"/>
      <c r="Y258" s="23"/>
      <c r="Z258" s="19" t="n">
        <v>1.94722051282051</v>
      </c>
      <c r="AA258" s="19" t="n">
        <v>38.7274647887324</v>
      </c>
      <c r="AB258" s="19" t="n">
        <v>7.73892820512821</v>
      </c>
      <c r="AC258" s="22" t="n">
        <v>37.5583521126761</v>
      </c>
      <c r="AD258" s="20"/>
      <c r="AE258" s="20"/>
      <c r="AF258" s="23"/>
      <c r="AG258" s="23"/>
      <c r="AH258" s="22"/>
      <c r="AI258" s="24"/>
      <c r="AL258" s="25" t="str">
        <f aca="false">IF(ISNUMBER(SEARCH("*bifacial*", C258)), "Y", "N")</f>
        <v>N</v>
      </c>
    </row>
    <row r="259" customFormat="false" ht="28.35" hidden="false" customHeight="false" outlineLevel="0" collapsed="false">
      <c r="A259" s="15" t="s">
        <v>433</v>
      </c>
      <c r="B259" s="15" t="s">
        <v>546</v>
      </c>
      <c r="C259" s="15" t="s">
        <v>547</v>
      </c>
      <c r="D259" s="16" t="s">
        <v>481</v>
      </c>
      <c r="E259" s="17" t="n">
        <v>395</v>
      </c>
      <c r="F259" s="18" t="n">
        <f aca="false">IF(E259="","",ROUND(E259*(1+(U259/100)*((20+1.389*(T259-20)*(0.9-(E259/1000/L259)))-25)),1))</f>
        <v>366.6</v>
      </c>
      <c r="G259" s="15"/>
      <c r="H259" s="16" t="s">
        <v>49</v>
      </c>
      <c r="I259" s="16" t="s">
        <v>49</v>
      </c>
      <c r="J259" s="16" t="s">
        <v>50</v>
      </c>
      <c r="K259" s="16" t="s">
        <v>51</v>
      </c>
      <c r="L259" s="19" t="n">
        <v>1.956</v>
      </c>
      <c r="M259" s="20" t="n">
        <v>24</v>
      </c>
      <c r="N259" s="20" t="n">
        <v>6</v>
      </c>
      <c r="O259" s="21" t="s">
        <v>52</v>
      </c>
      <c r="P259" s="19" t="n">
        <v>10.23</v>
      </c>
      <c r="Q259" s="22" t="n">
        <v>49.5</v>
      </c>
      <c r="R259" s="19" t="n">
        <v>9.55</v>
      </c>
      <c r="S259" s="22" t="n">
        <v>41.4</v>
      </c>
      <c r="T259" s="22" t="n">
        <v>45.1</v>
      </c>
      <c r="U259" s="23" t="n">
        <v>-0.372</v>
      </c>
      <c r="V259" s="23" t="n">
        <v>0.064</v>
      </c>
      <c r="W259" s="23" t="n">
        <v>-0.322</v>
      </c>
      <c r="X259" s="23"/>
      <c r="Y259" s="23"/>
      <c r="Z259" s="19" t="n">
        <v>1.93</v>
      </c>
      <c r="AA259" s="19" t="n">
        <v>38.48</v>
      </c>
      <c r="AB259" s="19" t="n">
        <v>7.84</v>
      </c>
      <c r="AC259" s="22" t="n">
        <v>36.69</v>
      </c>
      <c r="AD259" s="20"/>
      <c r="AE259" s="20"/>
      <c r="AF259" s="23"/>
      <c r="AG259" s="23"/>
      <c r="AH259" s="22"/>
      <c r="AI259" s="24"/>
      <c r="AL259" s="25" t="str">
        <f aca="false">IF(ISNUMBER(SEARCH("*bifacial*", C259)), "Y", "N")</f>
        <v>N</v>
      </c>
    </row>
    <row r="260" customFormat="false" ht="41.75" hidden="false" customHeight="false" outlineLevel="0" collapsed="false">
      <c r="A260" s="15" t="s">
        <v>433</v>
      </c>
      <c r="B260" s="15" t="s">
        <v>548</v>
      </c>
      <c r="C260" s="15" t="s">
        <v>549</v>
      </c>
      <c r="D260" s="16" t="s">
        <v>481</v>
      </c>
      <c r="E260" s="17" t="n">
        <v>395</v>
      </c>
      <c r="F260" s="18" t="n">
        <f aca="false">IF(E260="","",ROUND(E260*(1+(U260/100)*((20+1.389*(T260-20)*(0.9-(E260/1000/L260)))-25)),1))</f>
        <v>364.5</v>
      </c>
      <c r="G260" s="15"/>
      <c r="H260" s="16" t="s">
        <v>49</v>
      </c>
      <c r="I260" s="16" t="s">
        <v>49</v>
      </c>
      <c r="J260" s="16" t="s">
        <v>50</v>
      </c>
      <c r="K260" s="16" t="s">
        <v>51</v>
      </c>
      <c r="L260" s="19" t="n">
        <v>1.95</v>
      </c>
      <c r="M260" s="20" t="n">
        <v>24</v>
      </c>
      <c r="N260" s="20" t="n">
        <v>6</v>
      </c>
      <c r="O260" s="21" t="s">
        <v>52</v>
      </c>
      <c r="P260" s="19" t="n">
        <v>10.54</v>
      </c>
      <c r="Q260" s="22" t="n">
        <v>49.5</v>
      </c>
      <c r="R260" s="19" t="n">
        <v>9.55</v>
      </c>
      <c r="S260" s="22" t="n">
        <v>41.4</v>
      </c>
      <c r="T260" s="22" t="n">
        <v>45.3</v>
      </c>
      <c r="U260" s="23" t="n">
        <v>-0.3963</v>
      </c>
      <c r="V260" s="23" t="n">
        <v>0.044965</v>
      </c>
      <c r="W260" s="23" t="n">
        <v>-0.30327</v>
      </c>
      <c r="X260" s="23"/>
      <c r="Y260" s="23"/>
      <c r="Z260" s="19" t="n">
        <v>1.94722051282051</v>
      </c>
      <c r="AA260" s="19" t="n">
        <v>38.7274647887324</v>
      </c>
      <c r="AB260" s="19" t="n">
        <v>7.73892820512821</v>
      </c>
      <c r="AC260" s="22" t="n">
        <v>37.5583521126761</v>
      </c>
      <c r="AD260" s="20"/>
      <c r="AE260" s="20"/>
      <c r="AF260" s="23"/>
      <c r="AG260" s="23"/>
      <c r="AH260" s="22"/>
      <c r="AI260" s="24"/>
      <c r="AL260" s="25" t="str">
        <f aca="false">IF(ISNUMBER(SEARCH("*bifacial*", C260)), "Y", "N")</f>
        <v>N</v>
      </c>
    </row>
    <row r="261" customFormat="false" ht="28.35" hidden="false" customHeight="false" outlineLevel="0" collapsed="false">
      <c r="A261" s="15" t="s">
        <v>433</v>
      </c>
      <c r="B261" s="15" t="s">
        <v>550</v>
      </c>
      <c r="C261" s="15" t="s">
        <v>551</v>
      </c>
      <c r="D261" s="16" t="s">
        <v>481</v>
      </c>
      <c r="E261" s="17" t="n">
        <v>395</v>
      </c>
      <c r="F261" s="18" t="n">
        <f aca="false">IF(E261="","",ROUND(E261*(1+(U261/100)*((20+1.389*(T261-20)*(0.9-(E261/1000/L261)))-25)),1))</f>
        <v>363.4</v>
      </c>
      <c r="G261" s="15"/>
      <c r="H261" s="16" t="s">
        <v>49</v>
      </c>
      <c r="I261" s="16" t="s">
        <v>49</v>
      </c>
      <c r="J261" s="16" t="s">
        <v>50</v>
      </c>
      <c r="K261" s="16" t="s">
        <v>51</v>
      </c>
      <c r="L261" s="19" t="n">
        <v>1.92</v>
      </c>
      <c r="M261" s="20" t="n">
        <v>72</v>
      </c>
      <c r="N261" s="20" t="n">
        <v>1</v>
      </c>
      <c r="O261" s="21" t="s">
        <v>52</v>
      </c>
      <c r="P261" s="19" t="n">
        <v>10.23</v>
      </c>
      <c r="Q261" s="22" t="n">
        <v>49.5</v>
      </c>
      <c r="R261" s="19" t="n">
        <v>9.55</v>
      </c>
      <c r="S261" s="22" t="n">
        <v>41.4</v>
      </c>
      <c r="T261" s="22" t="n">
        <v>45.6</v>
      </c>
      <c r="U261" s="23" t="n">
        <v>-0.406</v>
      </c>
      <c r="V261" s="23" t="n">
        <v>0.067</v>
      </c>
      <c r="W261" s="23" t="n">
        <v>-0.311</v>
      </c>
      <c r="X261" s="23"/>
      <c r="Y261" s="23"/>
      <c r="Z261" s="19" t="n">
        <v>1.83109110169492</v>
      </c>
      <c r="AA261" s="19" t="n">
        <v>39.0966176470588</v>
      </c>
      <c r="AB261" s="19" t="n">
        <v>7.759375</v>
      </c>
      <c r="AC261" s="22" t="n">
        <v>36.0322058823529</v>
      </c>
      <c r="AD261" s="20"/>
      <c r="AE261" s="20"/>
      <c r="AF261" s="23"/>
      <c r="AG261" s="23"/>
      <c r="AH261" s="22"/>
      <c r="AI261" s="24"/>
      <c r="AL261" s="25" t="str">
        <f aca="false">IF(ISNUMBER(SEARCH("*bifacial*", C261)), "Y", "N")</f>
        <v>N</v>
      </c>
    </row>
    <row r="262" customFormat="false" ht="28.35" hidden="false" customHeight="false" outlineLevel="0" collapsed="false">
      <c r="A262" s="15" t="s">
        <v>433</v>
      </c>
      <c r="B262" s="15" t="s">
        <v>552</v>
      </c>
      <c r="C262" s="15" t="s">
        <v>553</v>
      </c>
      <c r="D262" s="16" t="s">
        <v>481</v>
      </c>
      <c r="E262" s="17" t="n">
        <v>395</v>
      </c>
      <c r="F262" s="18" t="n">
        <f aca="false">IF(E262="","",ROUND(E262*(1+(U262/100)*((20+1.389*(T262-20)*(0.9-(E262/1000/L262)))-25)),1))</f>
        <v>363.9</v>
      </c>
      <c r="G262" s="15"/>
      <c r="H262" s="16" t="s">
        <v>49</v>
      </c>
      <c r="I262" s="16" t="s">
        <v>49</v>
      </c>
      <c r="J262" s="16" t="s">
        <v>50</v>
      </c>
      <c r="K262" s="16" t="s">
        <v>51</v>
      </c>
      <c r="L262" s="19" t="n">
        <v>1.92</v>
      </c>
      <c r="M262" s="20" t="n">
        <v>72</v>
      </c>
      <c r="N262" s="20" t="n">
        <v>1</v>
      </c>
      <c r="O262" s="21" t="s">
        <v>52</v>
      </c>
      <c r="P262" s="19" t="n">
        <v>10.23</v>
      </c>
      <c r="Q262" s="22" t="n">
        <v>49.5</v>
      </c>
      <c r="R262" s="19" t="n">
        <v>9.55</v>
      </c>
      <c r="S262" s="22" t="n">
        <v>41.4</v>
      </c>
      <c r="T262" s="22" t="n">
        <v>45.5</v>
      </c>
      <c r="U262" s="23" t="n">
        <v>-0.402</v>
      </c>
      <c r="V262" s="23" t="n">
        <v>0.05</v>
      </c>
      <c r="W262" s="23" t="n">
        <v>-0.3</v>
      </c>
      <c r="X262" s="23"/>
      <c r="Y262" s="23"/>
      <c r="Z262" s="19" t="n">
        <v>1.87135250266241</v>
      </c>
      <c r="AA262" s="19" t="n">
        <v>39.2942222222222</v>
      </c>
      <c r="AB262" s="19" t="n">
        <v>7.65830670926518</v>
      </c>
      <c r="AC262" s="22" t="n">
        <v>36.7386666666667</v>
      </c>
      <c r="AD262" s="20"/>
      <c r="AE262" s="20"/>
      <c r="AF262" s="23"/>
      <c r="AG262" s="23"/>
      <c r="AH262" s="22"/>
      <c r="AI262" s="24"/>
      <c r="AL262" s="25" t="str">
        <f aca="false">IF(ISNUMBER(SEARCH("*bifacial*", C262)), "Y", "N")</f>
        <v>N</v>
      </c>
    </row>
    <row r="263" customFormat="false" ht="28.35" hidden="false" customHeight="false" outlineLevel="0" collapsed="false">
      <c r="A263" s="15" t="s">
        <v>433</v>
      </c>
      <c r="B263" s="15" t="s">
        <v>554</v>
      </c>
      <c r="C263" s="15" t="s">
        <v>555</v>
      </c>
      <c r="D263" s="16" t="s">
        <v>481</v>
      </c>
      <c r="E263" s="17" t="n">
        <v>395</v>
      </c>
      <c r="F263" s="18" t="n">
        <f aca="false">IF(E263="","",ROUND(E263*(1+(U263/100)*((20+1.389*(T263-20)*(0.9-(E263/1000/L263)))-25)),1))</f>
        <v>363.9</v>
      </c>
      <c r="G263" s="15"/>
      <c r="H263" s="16" t="s">
        <v>49</v>
      </c>
      <c r="I263" s="16" t="s">
        <v>49</v>
      </c>
      <c r="J263" s="16" t="s">
        <v>50</v>
      </c>
      <c r="K263" s="16" t="s">
        <v>51</v>
      </c>
      <c r="L263" s="19" t="n">
        <v>1.92</v>
      </c>
      <c r="M263" s="20" t="n">
        <v>72</v>
      </c>
      <c r="N263" s="20" t="n">
        <v>1</v>
      </c>
      <c r="O263" s="21" t="s">
        <v>52</v>
      </c>
      <c r="P263" s="19" t="n">
        <v>10.23</v>
      </c>
      <c r="Q263" s="22" t="n">
        <v>49.5</v>
      </c>
      <c r="R263" s="19" t="n">
        <v>9.55</v>
      </c>
      <c r="S263" s="22" t="n">
        <v>41.4</v>
      </c>
      <c r="T263" s="22" t="n">
        <v>45.5</v>
      </c>
      <c r="U263" s="23" t="n">
        <v>-0.402</v>
      </c>
      <c r="V263" s="23" t="n">
        <v>0.05</v>
      </c>
      <c r="W263" s="23" t="n">
        <v>-0.3</v>
      </c>
      <c r="X263" s="23"/>
      <c r="Y263" s="23"/>
      <c r="Z263" s="19" t="n">
        <v>1.87135250266241</v>
      </c>
      <c r="AA263" s="19" t="n">
        <v>39.2942222222222</v>
      </c>
      <c r="AB263" s="19" t="n">
        <v>7.65830670926518</v>
      </c>
      <c r="AC263" s="22" t="n">
        <v>36.7386666666667</v>
      </c>
      <c r="AD263" s="20"/>
      <c r="AE263" s="20"/>
      <c r="AF263" s="23"/>
      <c r="AG263" s="23"/>
      <c r="AH263" s="22"/>
      <c r="AI263" s="24"/>
      <c r="AL263" s="25" t="str">
        <f aca="false">IF(ISNUMBER(SEARCH("*bifacial*", C263)), "Y", "N")</f>
        <v>N</v>
      </c>
    </row>
    <row r="264" customFormat="false" ht="28.35" hidden="false" customHeight="false" outlineLevel="0" collapsed="false">
      <c r="A264" s="15" t="s">
        <v>433</v>
      </c>
      <c r="B264" s="15" t="s">
        <v>556</v>
      </c>
      <c r="C264" s="15" t="s">
        <v>557</v>
      </c>
      <c r="D264" s="16" t="s">
        <v>48</v>
      </c>
      <c r="E264" s="17" t="n">
        <v>400</v>
      </c>
      <c r="F264" s="18" t="n">
        <f aca="false">IF(E264="","",ROUND(E264*(1+(U264/100)*((20+1.389*(T264-20)*(0.9-(E264/1000/L264)))-25)),1))</f>
        <v>369.3</v>
      </c>
      <c r="G264" s="15"/>
      <c r="H264" s="16" t="s">
        <v>49</v>
      </c>
      <c r="I264" s="16" t="s">
        <v>49</v>
      </c>
      <c r="J264" s="16" t="s">
        <v>50</v>
      </c>
      <c r="K264" s="16" t="s">
        <v>51</v>
      </c>
      <c r="L264" s="19" t="n">
        <v>1.85</v>
      </c>
      <c r="M264" s="20" t="n">
        <v>22</v>
      </c>
      <c r="N264" s="20" t="n">
        <v>6</v>
      </c>
      <c r="O264" s="21" t="s">
        <v>52</v>
      </c>
      <c r="P264" s="19" t="n">
        <v>11.57</v>
      </c>
      <c r="Q264" s="22" t="n">
        <v>44.12</v>
      </c>
      <c r="R264" s="19" t="n">
        <v>10.91</v>
      </c>
      <c r="S264" s="22" t="n">
        <v>36.67</v>
      </c>
      <c r="T264" s="22" t="n">
        <v>46.84</v>
      </c>
      <c r="U264" s="23" t="n">
        <v>-0.373958</v>
      </c>
      <c r="V264" s="23" t="n">
        <v>0.033484</v>
      </c>
      <c r="W264" s="23" t="n">
        <v>-0.299831</v>
      </c>
      <c r="X264" s="23"/>
      <c r="Y264" s="23"/>
      <c r="Z264" s="19" t="n">
        <v>2.083</v>
      </c>
      <c r="AA264" s="19" t="n">
        <v>36.183</v>
      </c>
      <c r="AB264" s="19" t="n">
        <v>8.177</v>
      </c>
      <c r="AC264" s="22" t="n">
        <v>33.77</v>
      </c>
      <c r="AD264" s="20"/>
      <c r="AE264" s="20"/>
      <c r="AF264" s="23"/>
      <c r="AG264" s="23"/>
      <c r="AH264" s="22"/>
      <c r="AI264" s="24"/>
      <c r="AL264" s="25" t="str">
        <f aca="false">IF(ISNUMBER(SEARCH("*bifacial*", C264)), "Y", "N")</f>
        <v>N</v>
      </c>
    </row>
    <row r="265" customFormat="false" ht="28.35" hidden="false" customHeight="false" outlineLevel="0" collapsed="false">
      <c r="A265" s="15" t="s">
        <v>433</v>
      </c>
      <c r="B265" s="15" t="s">
        <v>558</v>
      </c>
      <c r="C265" s="15" t="s">
        <v>559</v>
      </c>
      <c r="D265" s="16" t="s">
        <v>48</v>
      </c>
      <c r="E265" s="17" t="n">
        <v>400</v>
      </c>
      <c r="F265" s="18" t="n">
        <f aca="false">IF(E265="","",ROUND(E265*(1+(U265/100)*((20+1.389*(T265-20)*(0.9-(E265/1000/L265)))-25)),1))</f>
        <v>370.4</v>
      </c>
      <c r="G265" s="15"/>
      <c r="H265" s="16" t="s">
        <v>49</v>
      </c>
      <c r="I265" s="16" t="s">
        <v>49</v>
      </c>
      <c r="J265" s="16" t="s">
        <v>50</v>
      </c>
      <c r="K265" s="16" t="s">
        <v>51</v>
      </c>
      <c r="L265" s="19" t="n">
        <v>1.85</v>
      </c>
      <c r="M265" s="20" t="n">
        <v>22</v>
      </c>
      <c r="N265" s="20" t="n">
        <v>6</v>
      </c>
      <c r="O265" s="21" t="s">
        <v>52</v>
      </c>
      <c r="P265" s="19" t="n">
        <v>11.52</v>
      </c>
      <c r="Q265" s="22" t="n">
        <v>44.71</v>
      </c>
      <c r="R265" s="19" t="n">
        <v>10.7</v>
      </c>
      <c r="S265" s="22" t="n">
        <v>37.39</v>
      </c>
      <c r="T265" s="22" t="n">
        <v>46.72</v>
      </c>
      <c r="U265" s="23" t="n">
        <v>-0.363724</v>
      </c>
      <c r="V265" s="23" t="n">
        <v>0.047134</v>
      </c>
      <c r="W265" s="23" t="n">
        <v>-0.299683</v>
      </c>
      <c r="X265" s="23"/>
      <c r="Y265" s="23"/>
      <c r="Z265" s="19" t="n">
        <v>2.074553398</v>
      </c>
      <c r="AA265" s="19" t="n">
        <v>36.75568726</v>
      </c>
      <c r="AB265" s="19" t="n">
        <v>8.201601942</v>
      </c>
      <c r="AC265" s="22" t="n">
        <v>34.15561301</v>
      </c>
      <c r="AD265" s="20"/>
      <c r="AE265" s="20"/>
      <c r="AF265" s="23"/>
      <c r="AG265" s="23"/>
      <c r="AH265" s="22"/>
      <c r="AI265" s="24"/>
      <c r="AL265" s="25" t="str">
        <f aca="false">IF(ISNUMBER(SEARCH("*bifacial*", C265)), "Y", "N")</f>
        <v>N</v>
      </c>
    </row>
    <row r="266" customFormat="false" ht="28.35" hidden="false" customHeight="false" outlineLevel="0" collapsed="false">
      <c r="A266" s="15" t="s">
        <v>433</v>
      </c>
      <c r="B266" s="15" t="s">
        <v>560</v>
      </c>
      <c r="C266" s="15" t="s">
        <v>561</v>
      </c>
      <c r="D266" s="16" t="s">
        <v>48</v>
      </c>
      <c r="E266" s="17" t="n">
        <v>400</v>
      </c>
      <c r="F266" s="18" t="n">
        <f aca="false">IF(E266="","",ROUND(E266*(1+(U266/100)*((20+1.389*(T266-20)*(0.9-(E266/1000/L266)))-25)),1))</f>
        <v>369.5</v>
      </c>
      <c r="G266" s="15"/>
      <c r="H266" s="16" t="s">
        <v>49</v>
      </c>
      <c r="I266" s="16" t="s">
        <v>49</v>
      </c>
      <c r="J266" s="16" t="s">
        <v>50</v>
      </c>
      <c r="K266" s="16" t="s">
        <v>51</v>
      </c>
      <c r="L266" s="19" t="n">
        <v>1.87</v>
      </c>
      <c r="M266" s="20" t="n">
        <v>22</v>
      </c>
      <c r="N266" s="20" t="n">
        <v>6</v>
      </c>
      <c r="O266" s="21" t="s">
        <v>52</v>
      </c>
      <c r="P266" s="19" t="n">
        <v>11.37</v>
      </c>
      <c r="Q266" s="22" t="n">
        <v>44.05</v>
      </c>
      <c r="R266" s="19" t="n">
        <v>10.81</v>
      </c>
      <c r="S266" s="22" t="n">
        <v>37.01</v>
      </c>
      <c r="T266" s="22" t="n">
        <v>46.62</v>
      </c>
      <c r="U266" s="23" t="n">
        <v>-0.373883</v>
      </c>
      <c r="V266" s="23" t="n">
        <v>0.03548</v>
      </c>
      <c r="W266" s="23" t="n">
        <v>-0.302725</v>
      </c>
      <c r="X266" s="23"/>
      <c r="Y266" s="23"/>
      <c r="Z266" s="19" t="n">
        <v>2.057</v>
      </c>
      <c r="AA266" s="19" t="n">
        <v>36.213</v>
      </c>
      <c r="AB266" s="19" t="n">
        <v>7.994</v>
      </c>
      <c r="AC266" s="22" t="n">
        <v>34.397</v>
      </c>
      <c r="AD266" s="20"/>
      <c r="AE266" s="20"/>
      <c r="AF266" s="23"/>
      <c r="AG266" s="23"/>
      <c r="AH266" s="22"/>
      <c r="AI266" s="24"/>
      <c r="AL266" s="25" t="str">
        <f aca="false">IF(ISNUMBER(SEARCH("*bifacial*", C266)), "Y", "N")</f>
        <v>N</v>
      </c>
    </row>
    <row r="267" customFormat="false" ht="28.35" hidden="false" customHeight="false" outlineLevel="0" collapsed="false">
      <c r="A267" s="15" t="s">
        <v>433</v>
      </c>
      <c r="B267" s="15" t="s">
        <v>562</v>
      </c>
      <c r="C267" s="15" t="s">
        <v>563</v>
      </c>
      <c r="D267" s="16" t="s">
        <v>48</v>
      </c>
      <c r="E267" s="17" t="n">
        <v>400</v>
      </c>
      <c r="F267" s="18" t="n">
        <f aca="false">IF(E267="","",ROUND(E267*(1+(U267/100)*((20+1.389*(T267-20)*(0.9-(E267/1000/L267)))-25)),1))</f>
        <v>369.3</v>
      </c>
      <c r="G267" s="15"/>
      <c r="H267" s="16" t="s">
        <v>49</v>
      </c>
      <c r="I267" s="16" t="s">
        <v>49</v>
      </c>
      <c r="J267" s="16" t="s">
        <v>50</v>
      </c>
      <c r="K267" s="16" t="s">
        <v>51</v>
      </c>
      <c r="L267" s="19" t="n">
        <v>1.85</v>
      </c>
      <c r="M267" s="20" t="n">
        <v>22</v>
      </c>
      <c r="N267" s="20" t="n">
        <v>6</v>
      </c>
      <c r="O267" s="21" t="s">
        <v>52</v>
      </c>
      <c r="P267" s="19" t="n">
        <v>11.57</v>
      </c>
      <c r="Q267" s="22" t="n">
        <v>44.12</v>
      </c>
      <c r="R267" s="19" t="n">
        <v>10.91</v>
      </c>
      <c r="S267" s="22" t="n">
        <v>36.67</v>
      </c>
      <c r="T267" s="22" t="n">
        <v>46.84</v>
      </c>
      <c r="U267" s="23" t="n">
        <v>-0.373958</v>
      </c>
      <c r="V267" s="23" t="n">
        <v>0.033484</v>
      </c>
      <c r="W267" s="23" t="n">
        <v>-0.299831</v>
      </c>
      <c r="X267" s="23"/>
      <c r="Y267" s="23"/>
      <c r="Z267" s="19" t="n">
        <v>2.083</v>
      </c>
      <c r="AA267" s="19" t="n">
        <v>36.183</v>
      </c>
      <c r="AB267" s="19" t="n">
        <v>8.177</v>
      </c>
      <c r="AC267" s="22" t="n">
        <v>33.77</v>
      </c>
      <c r="AD267" s="20"/>
      <c r="AE267" s="20"/>
      <c r="AF267" s="23"/>
      <c r="AG267" s="23"/>
      <c r="AH267" s="22"/>
      <c r="AI267" s="24"/>
      <c r="AL267" s="25" t="str">
        <f aca="false">IF(ISNUMBER(SEARCH("*bifacial*", C267)), "Y", "N")</f>
        <v>N</v>
      </c>
    </row>
    <row r="268" customFormat="false" ht="28.35" hidden="false" customHeight="false" outlineLevel="0" collapsed="false">
      <c r="A268" s="15" t="s">
        <v>433</v>
      </c>
      <c r="B268" s="15" t="s">
        <v>564</v>
      </c>
      <c r="C268" s="15" t="s">
        <v>565</v>
      </c>
      <c r="D268" s="16" t="s">
        <v>320</v>
      </c>
      <c r="E268" s="17" t="n">
        <v>400</v>
      </c>
      <c r="F268" s="18" t="n">
        <f aca="false">IF(E268="","",ROUND(E268*(1+(U268/100)*((20+1.389*(T268-20)*(0.9-(E268/1000/L268)))-25)),1))</f>
        <v>369.6</v>
      </c>
      <c r="G268" s="15"/>
      <c r="H268" s="16" t="s">
        <v>49</v>
      </c>
      <c r="I268" s="16" t="s">
        <v>49</v>
      </c>
      <c r="J268" s="16" t="s">
        <v>50</v>
      </c>
      <c r="K268" s="16" t="s">
        <v>51</v>
      </c>
      <c r="L268" s="19" t="n">
        <v>1.92</v>
      </c>
      <c r="M268" s="20" t="n">
        <v>72</v>
      </c>
      <c r="N268" s="20" t="n">
        <v>1</v>
      </c>
      <c r="O268" s="21" t="s">
        <v>52</v>
      </c>
      <c r="P268" s="19" t="n">
        <v>10.36</v>
      </c>
      <c r="Q268" s="22" t="n">
        <v>49.8</v>
      </c>
      <c r="R268" s="19" t="n">
        <v>9.6</v>
      </c>
      <c r="S268" s="22" t="n">
        <v>41.7</v>
      </c>
      <c r="T268" s="22" t="n">
        <v>45.4</v>
      </c>
      <c r="U268" s="23" t="n">
        <v>-0.39107</v>
      </c>
      <c r="V268" s="23" t="n">
        <v>0.04463</v>
      </c>
      <c r="W268" s="23" t="n">
        <v>-0.30935</v>
      </c>
      <c r="X268" s="23"/>
      <c r="Y268" s="23"/>
      <c r="Z268" s="19" t="n">
        <v>1.93909947643979</v>
      </c>
      <c r="AA268" s="19" t="n">
        <v>39.2050507246377</v>
      </c>
      <c r="AB268" s="19" t="n">
        <v>7.59455497382199</v>
      </c>
      <c r="AC268" s="22" t="n">
        <v>37.5148913043478</v>
      </c>
      <c r="AD268" s="20"/>
      <c r="AE268" s="20"/>
      <c r="AF268" s="23"/>
      <c r="AG268" s="23"/>
      <c r="AH268" s="22"/>
      <c r="AI268" s="24"/>
      <c r="AL268" s="25" t="str">
        <f aca="false">IF(ISNUMBER(SEARCH("*bifacial*", C268)), "Y", "N")</f>
        <v>N</v>
      </c>
    </row>
    <row r="269" customFormat="false" ht="28.35" hidden="false" customHeight="false" outlineLevel="0" collapsed="false">
      <c r="A269" s="15" t="s">
        <v>433</v>
      </c>
      <c r="B269" s="15" t="s">
        <v>566</v>
      </c>
      <c r="C269" s="15" t="s">
        <v>567</v>
      </c>
      <c r="D269" s="16" t="s">
        <v>458</v>
      </c>
      <c r="E269" s="17" t="n">
        <v>400</v>
      </c>
      <c r="F269" s="18" t="n">
        <f aca="false">IF(E269="","",ROUND(E269*(1+(U269/100)*((20+1.389*(T269-20)*(0.9-(E269/1000/L269)))-25)),1))</f>
        <v>369.1</v>
      </c>
      <c r="G269" s="15"/>
      <c r="H269" s="16" t="s">
        <v>49</v>
      </c>
      <c r="I269" s="16" t="s">
        <v>49</v>
      </c>
      <c r="J269" s="16" t="s">
        <v>50</v>
      </c>
      <c r="K269" s="16" t="s">
        <v>51</v>
      </c>
      <c r="L269" s="19" t="n">
        <v>1.95</v>
      </c>
      <c r="M269" s="20" t="n">
        <v>24</v>
      </c>
      <c r="N269" s="20" t="n">
        <v>6</v>
      </c>
      <c r="O269" s="21" t="s">
        <v>52</v>
      </c>
      <c r="P269" s="19" t="n">
        <v>10.61</v>
      </c>
      <c r="Q269" s="22" t="n">
        <v>49.1</v>
      </c>
      <c r="R269" s="19" t="n">
        <v>9.96</v>
      </c>
      <c r="S269" s="22" t="n">
        <v>40.16</v>
      </c>
      <c r="T269" s="22" t="n">
        <v>45.6</v>
      </c>
      <c r="U269" s="23" t="n">
        <v>-0.39174</v>
      </c>
      <c r="V269" s="23" t="n">
        <v>0.054695</v>
      </c>
      <c r="W269" s="23" t="n">
        <v>-0.31006</v>
      </c>
      <c r="X269" s="23"/>
      <c r="Y269" s="23"/>
      <c r="Z269" s="19" t="n">
        <v>1.929</v>
      </c>
      <c r="AA269" s="19" t="n">
        <v>39.118</v>
      </c>
      <c r="AB269" s="19" t="n">
        <v>7.579</v>
      </c>
      <c r="AC269" s="22" t="n">
        <v>37.821</v>
      </c>
      <c r="AD269" s="20"/>
      <c r="AE269" s="20"/>
      <c r="AF269" s="23"/>
      <c r="AG269" s="23"/>
      <c r="AH269" s="22"/>
      <c r="AI269" s="24"/>
      <c r="AL269" s="25" t="str">
        <f aca="false">IF(ISNUMBER(SEARCH("*bifacial*", C269)), "Y", "N")</f>
        <v>N</v>
      </c>
    </row>
    <row r="270" customFormat="false" ht="28.35" hidden="false" customHeight="false" outlineLevel="0" collapsed="false">
      <c r="A270" s="15" t="s">
        <v>433</v>
      </c>
      <c r="B270" s="15" t="s">
        <v>568</v>
      </c>
      <c r="C270" s="15" t="s">
        <v>569</v>
      </c>
      <c r="D270" s="16" t="s">
        <v>320</v>
      </c>
      <c r="E270" s="17" t="n">
        <v>400</v>
      </c>
      <c r="F270" s="18" t="n">
        <f aca="false">IF(E270="","",ROUND(E270*(1+(U270/100)*((20+1.389*(T270-20)*(0.9-(E270/1000/L270)))-25)),1))</f>
        <v>368.8</v>
      </c>
      <c r="G270" s="15"/>
      <c r="H270" s="16" t="s">
        <v>49</v>
      </c>
      <c r="I270" s="16" t="s">
        <v>49</v>
      </c>
      <c r="J270" s="16" t="s">
        <v>50</v>
      </c>
      <c r="K270" s="16" t="s">
        <v>51</v>
      </c>
      <c r="L270" s="19" t="n">
        <v>1.95</v>
      </c>
      <c r="M270" s="20" t="n">
        <v>24</v>
      </c>
      <c r="N270" s="20" t="n">
        <v>6</v>
      </c>
      <c r="O270" s="21" t="s">
        <v>52</v>
      </c>
      <c r="P270" s="19" t="n">
        <v>10.61</v>
      </c>
      <c r="Q270" s="22" t="n">
        <v>49.1</v>
      </c>
      <c r="R270" s="19" t="n">
        <v>9.96</v>
      </c>
      <c r="S270" s="22" t="n">
        <v>40.16</v>
      </c>
      <c r="T270" s="22" t="n">
        <v>45.6</v>
      </c>
      <c r="U270" s="23" t="n">
        <v>-0.39519</v>
      </c>
      <c r="V270" s="23" t="n">
        <v>0.055842</v>
      </c>
      <c r="W270" s="23" t="n">
        <v>-0.32693</v>
      </c>
      <c r="X270" s="23"/>
      <c r="Y270" s="23"/>
      <c r="Z270" s="19" t="n">
        <v>1.940690909</v>
      </c>
      <c r="AA270" s="19" t="n">
        <v>38.97935639</v>
      </c>
      <c r="AB270" s="19" t="n">
        <v>7.58569697</v>
      </c>
      <c r="AC270" s="22" t="n">
        <v>37.92855338</v>
      </c>
      <c r="AD270" s="20"/>
      <c r="AE270" s="20"/>
      <c r="AF270" s="23"/>
      <c r="AG270" s="23"/>
      <c r="AH270" s="22"/>
      <c r="AI270" s="24"/>
      <c r="AL270" s="25" t="str">
        <f aca="false">IF(ISNUMBER(SEARCH("*bifacial*", C270)), "Y", "N")</f>
        <v>N</v>
      </c>
    </row>
    <row r="271" customFormat="false" ht="28.35" hidden="false" customHeight="false" outlineLevel="0" collapsed="false">
      <c r="A271" s="15" t="s">
        <v>433</v>
      </c>
      <c r="B271" s="26" t="s">
        <v>570</v>
      </c>
      <c r="C271" s="15" t="s">
        <v>571</v>
      </c>
      <c r="D271" s="16" t="s">
        <v>48</v>
      </c>
      <c r="E271" s="17" t="n">
        <v>400</v>
      </c>
      <c r="F271" s="18" t="n">
        <f aca="false">IF(E271="","",ROUND(E271*(1+(U271/100)*((20+1.389*(T271-20)*(0.9-(E271/1000/L271)))-25)),1))</f>
        <v>371.2</v>
      </c>
      <c r="G271" s="15"/>
      <c r="H271" s="16" t="s">
        <v>49</v>
      </c>
      <c r="I271" s="16" t="s">
        <v>49</v>
      </c>
      <c r="J271" s="21" t="s">
        <v>50</v>
      </c>
      <c r="K271" s="21" t="s">
        <v>51</v>
      </c>
      <c r="L271" s="19" t="n">
        <v>2.01</v>
      </c>
      <c r="M271" s="20" t="n">
        <v>24</v>
      </c>
      <c r="N271" s="20" t="n">
        <v>6</v>
      </c>
      <c r="O271" s="21" t="s">
        <v>52</v>
      </c>
      <c r="P271" s="19" t="n">
        <v>10.61</v>
      </c>
      <c r="Q271" s="22" t="n">
        <v>49.1</v>
      </c>
      <c r="R271" s="19" t="n">
        <v>9.96</v>
      </c>
      <c r="S271" s="22" t="n">
        <v>40.16</v>
      </c>
      <c r="T271" s="22" t="n">
        <v>46.3</v>
      </c>
      <c r="U271" s="23" t="n">
        <v>-0.349</v>
      </c>
      <c r="V271" s="23" t="n">
        <v>0.0488</v>
      </c>
      <c r="W271" s="23" t="n">
        <v>-0.295</v>
      </c>
      <c r="X271" s="23"/>
      <c r="Y271" s="23"/>
      <c r="Z271" s="19" t="n">
        <v>2.007904192</v>
      </c>
      <c r="AA271" s="19" t="n">
        <v>38.78887679</v>
      </c>
      <c r="AB271" s="19" t="n">
        <v>7.88251497</v>
      </c>
      <c r="AC271" s="22" t="n">
        <v>37.59659574</v>
      </c>
      <c r="AD271" s="20"/>
      <c r="AE271" s="20"/>
      <c r="AF271" s="23"/>
      <c r="AG271" s="23"/>
      <c r="AH271" s="22"/>
      <c r="AI271" s="24"/>
      <c r="AL271" s="25" t="str">
        <f aca="false">IF(ISNUMBER(SEARCH("*bifacial*", C271)), "Y", "N")</f>
        <v>N</v>
      </c>
    </row>
    <row r="272" customFormat="false" ht="28.35" hidden="false" customHeight="false" outlineLevel="0" collapsed="false">
      <c r="A272" s="15" t="s">
        <v>433</v>
      </c>
      <c r="B272" s="15" t="s">
        <v>572</v>
      </c>
      <c r="C272" s="15" t="s">
        <v>573</v>
      </c>
      <c r="D272" s="28" t="s">
        <v>458</v>
      </c>
      <c r="E272" s="17" t="n">
        <v>400</v>
      </c>
      <c r="F272" s="18" t="n">
        <f aca="false">IF(E272="","",ROUND(E272*(1+(U272/100)*((20+1.389*(T272-20)*(0.9-(E272/1000/L272)))-25)),1))</f>
        <v>371.1</v>
      </c>
      <c r="G272" s="15"/>
      <c r="H272" s="16" t="s">
        <v>49</v>
      </c>
      <c r="I272" s="16" t="s">
        <v>49</v>
      </c>
      <c r="J272" s="16" t="s">
        <v>50</v>
      </c>
      <c r="K272" s="16" t="s">
        <v>51</v>
      </c>
      <c r="L272" s="19" t="n">
        <v>1.95</v>
      </c>
      <c r="M272" s="20" t="n">
        <v>24</v>
      </c>
      <c r="N272" s="20" t="n">
        <v>6</v>
      </c>
      <c r="O272" s="21" t="s">
        <v>52</v>
      </c>
      <c r="P272" s="19" t="n">
        <v>10.61</v>
      </c>
      <c r="Q272" s="22" t="n">
        <v>49.1</v>
      </c>
      <c r="R272" s="19" t="n">
        <v>9.96</v>
      </c>
      <c r="S272" s="22" t="n">
        <v>40.16</v>
      </c>
      <c r="T272" s="22" t="n">
        <v>45.4</v>
      </c>
      <c r="U272" s="23" t="n">
        <v>-0.37035</v>
      </c>
      <c r="V272" s="23" t="n">
        <v>0.050474</v>
      </c>
      <c r="W272" s="23" t="n">
        <v>-0.29932</v>
      </c>
      <c r="X272" s="23" t="n">
        <v>0.022</v>
      </c>
      <c r="Y272" s="23" t="n">
        <v>-0.412</v>
      </c>
      <c r="Z272" s="19" t="n">
        <v>1.964333333</v>
      </c>
      <c r="AA272" s="19" t="n">
        <v>39.67823795</v>
      </c>
      <c r="AB272" s="19" t="n">
        <v>7.794095238</v>
      </c>
      <c r="AC272" s="22" t="n">
        <v>37.77784464</v>
      </c>
      <c r="AD272" s="20"/>
      <c r="AE272" s="20"/>
      <c r="AF272" s="23"/>
      <c r="AG272" s="23"/>
      <c r="AH272" s="22"/>
      <c r="AI272" s="24"/>
      <c r="AL272" s="25" t="str">
        <f aca="false">IF(ISNUMBER(SEARCH("*bifacial*", C272)), "Y", "N")</f>
        <v>N</v>
      </c>
    </row>
    <row r="273" customFormat="false" ht="28.35" hidden="false" customHeight="false" outlineLevel="0" collapsed="false">
      <c r="A273" s="15" t="s">
        <v>433</v>
      </c>
      <c r="B273" s="15" t="s">
        <v>574</v>
      </c>
      <c r="C273" s="15" t="s">
        <v>575</v>
      </c>
      <c r="D273" s="16" t="s">
        <v>458</v>
      </c>
      <c r="E273" s="17" t="n">
        <v>400</v>
      </c>
      <c r="F273" s="18" t="n">
        <f aca="false">IF(E273="","",ROUND(E273*(1+(U273/100)*((20+1.389*(T273-20)*(0.9-(E273/1000/L273)))-25)),1))</f>
        <v>368.1</v>
      </c>
      <c r="G273" s="15"/>
      <c r="H273" s="16" t="s">
        <v>49</v>
      </c>
      <c r="I273" s="16" t="s">
        <v>49</v>
      </c>
      <c r="J273" s="16" t="s">
        <v>50</v>
      </c>
      <c r="K273" s="16" t="s">
        <v>51</v>
      </c>
      <c r="L273" s="19" t="n">
        <v>1.98</v>
      </c>
      <c r="M273" s="20" t="n">
        <v>24</v>
      </c>
      <c r="N273" s="20" t="n">
        <v>6</v>
      </c>
      <c r="O273" s="21" t="s">
        <v>52</v>
      </c>
      <c r="P273" s="19" t="n">
        <v>10.59</v>
      </c>
      <c r="Q273" s="22" t="n">
        <v>48.35</v>
      </c>
      <c r="R273" s="19" t="n">
        <v>10</v>
      </c>
      <c r="S273" s="22" t="n">
        <v>40.01</v>
      </c>
      <c r="T273" s="22" t="n">
        <v>45.3</v>
      </c>
      <c r="U273" s="23" t="n">
        <v>-0.409</v>
      </c>
      <c r="V273" s="23" t="n">
        <v>0.056</v>
      </c>
      <c r="W273" s="23" t="n">
        <v>-0.313</v>
      </c>
      <c r="X273" s="23"/>
      <c r="Y273" s="23"/>
      <c r="Z273" s="19" t="n">
        <v>1.77947154471545</v>
      </c>
      <c r="AA273" s="19" t="n">
        <v>39.7040174154467</v>
      </c>
      <c r="AB273" s="19" t="n">
        <v>7.79674796747968</v>
      </c>
      <c r="AC273" s="22" t="n">
        <v>37.1642609793034</v>
      </c>
      <c r="AD273" s="20"/>
      <c r="AE273" s="20"/>
      <c r="AF273" s="23"/>
      <c r="AG273" s="23"/>
      <c r="AH273" s="22"/>
      <c r="AI273" s="24"/>
      <c r="AL273" s="25" t="str">
        <f aca="false">IF(ISNUMBER(SEARCH("*bifacial*", C273)), "Y", "N")</f>
        <v>Y</v>
      </c>
    </row>
    <row r="274" customFormat="false" ht="28.35" hidden="false" customHeight="false" outlineLevel="0" collapsed="false">
      <c r="A274" s="15" t="s">
        <v>433</v>
      </c>
      <c r="B274" s="15" t="s">
        <v>576</v>
      </c>
      <c r="C274" s="15" t="s">
        <v>577</v>
      </c>
      <c r="D274" s="16" t="s">
        <v>458</v>
      </c>
      <c r="E274" s="17" t="n">
        <v>400</v>
      </c>
      <c r="F274" s="18" t="n">
        <f aca="false">IF(E274="","",ROUND(E274*(1+(U274/100)*((20+1.389*(T274-20)*(0.9-(E274/1000/L274)))-25)),1))</f>
        <v>370.2</v>
      </c>
      <c r="G274" s="15"/>
      <c r="H274" s="16" t="s">
        <v>49</v>
      </c>
      <c r="I274" s="16" t="s">
        <v>49</v>
      </c>
      <c r="J274" s="16" t="s">
        <v>50</v>
      </c>
      <c r="K274" s="16" t="s">
        <v>51</v>
      </c>
      <c r="L274" s="19" t="n">
        <v>1.95</v>
      </c>
      <c r="M274" s="20" t="n">
        <v>24</v>
      </c>
      <c r="N274" s="20" t="n">
        <v>6</v>
      </c>
      <c r="O274" s="21" t="s">
        <v>52</v>
      </c>
      <c r="P274" s="19" t="n">
        <v>10.61</v>
      </c>
      <c r="Q274" s="22" t="n">
        <v>49.1</v>
      </c>
      <c r="R274" s="19" t="n">
        <v>9.96</v>
      </c>
      <c r="S274" s="22" t="n">
        <v>40.16</v>
      </c>
      <c r="T274" s="22" t="n">
        <v>45.5</v>
      </c>
      <c r="U274" s="23" t="n">
        <v>-0.38013</v>
      </c>
      <c r="V274" s="23" t="n">
        <v>0.048872</v>
      </c>
      <c r="W274" s="23" t="n">
        <v>-0.30923</v>
      </c>
      <c r="X274" s="23"/>
      <c r="Y274" s="23"/>
      <c r="Z274" s="19" t="n">
        <v>1.966461538</v>
      </c>
      <c r="AA274" s="19" t="n">
        <v>39.00416125</v>
      </c>
      <c r="AB274" s="19" t="n">
        <v>7.555455621</v>
      </c>
      <c r="AC274" s="22" t="n">
        <v>37.34006743</v>
      </c>
      <c r="AD274" s="20"/>
      <c r="AE274" s="20"/>
      <c r="AF274" s="23"/>
      <c r="AG274" s="23"/>
      <c r="AH274" s="22"/>
      <c r="AI274" s="24"/>
      <c r="AL274" s="25" t="str">
        <f aca="false">IF(ISNUMBER(SEARCH("*bifacial*", C274)), "Y", "N")</f>
        <v>N</v>
      </c>
    </row>
    <row r="275" customFormat="false" ht="28.35" hidden="false" customHeight="false" outlineLevel="0" collapsed="false">
      <c r="A275" s="15" t="s">
        <v>433</v>
      </c>
      <c r="B275" s="15" t="s">
        <v>578</v>
      </c>
      <c r="C275" s="15" t="s">
        <v>579</v>
      </c>
      <c r="D275" s="16" t="s">
        <v>458</v>
      </c>
      <c r="E275" s="17" t="n">
        <v>400</v>
      </c>
      <c r="F275" s="18" t="n">
        <f aca="false">IF(E275="","",ROUND(E275*(1+(U275/100)*((20+1.389*(T275-20)*(0.9-(E275/1000/L275)))-25)),1))</f>
        <v>368</v>
      </c>
      <c r="G275" s="15"/>
      <c r="H275" s="16" t="s">
        <v>49</v>
      </c>
      <c r="I275" s="16" t="s">
        <v>49</v>
      </c>
      <c r="J275" s="16" t="s">
        <v>50</v>
      </c>
      <c r="K275" s="16" t="s">
        <v>51</v>
      </c>
      <c r="L275" s="19" t="n">
        <v>1.98</v>
      </c>
      <c r="M275" s="20" t="n">
        <v>24</v>
      </c>
      <c r="N275" s="20" t="n">
        <v>6</v>
      </c>
      <c r="O275" s="21" t="s">
        <v>52</v>
      </c>
      <c r="P275" s="19" t="n">
        <v>10.32</v>
      </c>
      <c r="Q275" s="22" t="n">
        <v>48.35</v>
      </c>
      <c r="R275" s="19" t="n">
        <v>10</v>
      </c>
      <c r="S275" s="22" t="n">
        <v>40.01</v>
      </c>
      <c r="T275" s="22" t="n">
        <v>45.2</v>
      </c>
      <c r="U275" s="23" t="n">
        <v>-0.412</v>
      </c>
      <c r="V275" s="23" t="n">
        <v>0.048</v>
      </c>
      <c r="W275" s="23" t="n">
        <v>-0.322</v>
      </c>
      <c r="X275" s="23"/>
      <c r="Y275" s="23"/>
      <c r="Z275" s="19" t="n">
        <v>1.81886217008798</v>
      </c>
      <c r="AA275" s="19" t="n">
        <v>39.9884355573974</v>
      </c>
      <c r="AB275" s="19" t="n">
        <v>7.94932551319648</v>
      </c>
      <c r="AC275" s="22" t="n">
        <v>37.8324222958972</v>
      </c>
      <c r="AD275" s="20"/>
      <c r="AE275" s="20"/>
      <c r="AF275" s="23"/>
      <c r="AG275" s="23"/>
      <c r="AH275" s="22"/>
      <c r="AI275" s="24"/>
      <c r="AL275" s="25" t="str">
        <f aca="false">IF(ISNUMBER(SEARCH("*bifacial*", C275)), "Y", "N")</f>
        <v>Y</v>
      </c>
    </row>
    <row r="276" customFormat="false" ht="28.35" hidden="false" customHeight="false" outlineLevel="0" collapsed="false">
      <c r="A276" s="15" t="s">
        <v>433</v>
      </c>
      <c r="B276" s="15" t="s">
        <v>580</v>
      </c>
      <c r="C276" s="15" t="s">
        <v>340</v>
      </c>
      <c r="D276" s="16" t="s">
        <v>320</v>
      </c>
      <c r="E276" s="17" t="n">
        <v>400</v>
      </c>
      <c r="F276" s="18" t="n">
        <f aca="false">IF(E276="","",ROUND(E276*(1+(U276/100)*((20+1.389*(T276-20)*(0.9-(E276/1000/L276)))-25)),1))</f>
        <v>367.3</v>
      </c>
      <c r="G276" s="15"/>
      <c r="H276" s="16" t="s">
        <v>49</v>
      </c>
      <c r="I276" s="16" t="s">
        <v>49</v>
      </c>
      <c r="J276" s="16" t="s">
        <v>50</v>
      </c>
      <c r="K276" s="16" t="s">
        <v>51</v>
      </c>
      <c r="L276" s="19" t="n">
        <v>1.98</v>
      </c>
      <c r="M276" s="20" t="n">
        <v>24</v>
      </c>
      <c r="N276" s="20" t="n">
        <v>6</v>
      </c>
      <c r="O276" s="21" t="s">
        <v>52</v>
      </c>
      <c r="P276" s="19" t="n">
        <v>10.32</v>
      </c>
      <c r="Q276" s="22" t="n">
        <v>48.35</v>
      </c>
      <c r="R276" s="19" t="n">
        <v>10</v>
      </c>
      <c r="S276" s="22" t="n">
        <v>40.01</v>
      </c>
      <c r="T276" s="22" t="n">
        <v>45.2</v>
      </c>
      <c r="U276" s="23" t="n">
        <v>-0.42063</v>
      </c>
      <c r="V276" s="23" t="n">
        <v>0.043554</v>
      </c>
      <c r="W276" s="23" t="n">
        <v>-0.30915</v>
      </c>
      <c r="X276" s="23"/>
      <c r="Y276" s="23"/>
      <c r="Z276" s="19" t="n">
        <v>2.04232283464567</v>
      </c>
      <c r="AA276" s="19" t="n">
        <v>39.0013278850916</v>
      </c>
      <c r="AB276" s="19" t="n">
        <v>7.93011811023622</v>
      </c>
      <c r="AC276" s="22" t="n">
        <v>37.0582964338782</v>
      </c>
      <c r="AD276" s="20"/>
      <c r="AE276" s="20"/>
      <c r="AF276" s="23"/>
      <c r="AG276" s="23"/>
      <c r="AH276" s="22"/>
      <c r="AI276" s="24"/>
      <c r="AL276" s="25" t="str">
        <f aca="false">IF(ISNUMBER(SEARCH("*bifacial*", C276)), "Y", "N")</f>
        <v>Y</v>
      </c>
    </row>
    <row r="277" customFormat="false" ht="28.35" hidden="false" customHeight="false" outlineLevel="0" collapsed="false">
      <c r="A277" s="15" t="s">
        <v>433</v>
      </c>
      <c r="B277" s="15" t="s">
        <v>581</v>
      </c>
      <c r="C277" s="15" t="s">
        <v>582</v>
      </c>
      <c r="D277" s="28" t="s">
        <v>458</v>
      </c>
      <c r="E277" s="17" t="n">
        <v>400</v>
      </c>
      <c r="F277" s="18" t="n">
        <f aca="false">IF(E277="","",ROUND(E277*(1+(U277/100)*((20+1.389*(T277-20)*(0.9-(E277/1000/L277)))-25)),1))</f>
        <v>367.7</v>
      </c>
      <c r="G277" s="15"/>
      <c r="H277" s="16" t="s">
        <v>49</v>
      </c>
      <c r="I277" s="16" t="s">
        <v>49</v>
      </c>
      <c r="J277" s="16" t="s">
        <v>50</v>
      </c>
      <c r="K277" s="16" t="s">
        <v>51</v>
      </c>
      <c r="L277" s="19" t="n">
        <v>1.95</v>
      </c>
      <c r="M277" s="20" t="n">
        <v>24</v>
      </c>
      <c r="N277" s="20" t="n">
        <v>6</v>
      </c>
      <c r="O277" s="21" t="s">
        <v>52</v>
      </c>
      <c r="P277" s="19" t="n">
        <v>10.61</v>
      </c>
      <c r="Q277" s="22" t="n">
        <v>49.1</v>
      </c>
      <c r="R277" s="19" t="n">
        <v>9.96</v>
      </c>
      <c r="S277" s="22" t="n">
        <v>40.16</v>
      </c>
      <c r="T277" s="22" t="n">
        <v>45.3</v>
      </c>
      <c r="U277" s="23" t="n">
        <v>-0.41565</v>
      </c>
      <c r="V277" s="23" t="n">
        <v>0.048629</v>
      </c>
      <c r="W277" s="23" t="n">
        <v>-0.30532</v>
      </c>
      <c r="X277" s="23" t="n">
        <v>0.038</v>
      </c>
      <c r="Y277" s="23" t="n">
        <v>-0.41</v>
      </c>
      <c r="Z277" s="19" t="n">
        <v>1.964333333</v>
      </c>
      <c r="AA277" s="19" t="n">
        <v>39.72562439</v>
      </c>
      <c r="AB277" s="19" t="n">
        <v>7.895869048</v>
      </c>
      <c r="AC277" s="22" t="n">
        <v>37.49056441</v>
      </c>
      <c r="AD277" s="20"/>
      <c r="AE277" s="20"/>
      <c r="AF277" s="23"/>
      <c r="AG277" s="23"/>
      <c r="AH277" s="22"/>
      <c r="AI277" s="24"/>
      <c r="AL277" s="25" t="str">
        <f aca="false">IF(ISNUMBER(SEARCH("*bifacial*", C277)), "Y", "N")</f>
        <v>N</v>
      </c>
    </row>
    <row r="278" customFormat="false" ht="28.35" hidden="false" customHeight="false" outlineLevel="0" collapsed="false">
      <c r="A278" s="15" t="s">
        <v>433</v>
      </c>
      <c r="B278" s="15" t="s">
        <v>583</v>
      </c>
      <c r="C278" s="15" t="s">
        <v>66</v>
      </c>
      <c r="D278" s="16" t="s">
        <v>458</v>
      </c>
      <c r="E278" s="17" t="n">
        <v>400</v>
      </c>
      <c r="F278" s="18" t="n">
        <f aca="false">IF(E278="","",ROUND(E278*(1+(U278/100)*((20+1.389*(T278-20)*(0.9-(E278/1000/L278)))-25)),1))</f>
        <v>369.2</v>
      </c>
      <c r="G278" s="15"/>
      <c r="H278" s="16" t="s">
        <v>49</v>
      </c>
      <c r="I278" s="16" t="s">
        <v>49</v>
      </c>
      <c r="J278" s="16" t="s">
        <v>50</v>
      </c>
      <c r="K278" s="16" t="s">
        <v>51</v>
      </c>
      <c r="L278" s="19" t="n">
        <v>1.95</v>
      </c>
      <c r="M278" s="20" t="n">
        <v>24</v>
      </c>
      <c r="N278" s="20" t="n">
        <v>6</v>
      </c>
      <c r="O278" s="21" t="s">
        <v>52</v>
      </c>
      <c r="P278" s="19" t="n">
        <v>10.61</v>
      </c>
      <c r="Q278" s="22" t="n">
        <v>49.1</v>
      </c>
      <c r="R278" s="19" t="n">
        <v>9.96</v>
      </c>
      <c r="S278" s="22" t="n">
        <v>40.16</v>
      </c>
      <c r="T278" s="22" t="n">
        <v>45.3</v>
      </c>
      <c r="U278" s="23" t="n">
        <v>-0.3963</v>
      </c>
      <c r="V278" s="23" t="n">
        <v>0.044965</v>
      </c>
      <c r="W278" s="23" t="n">
        <v>-0.30327</v>
      </c>
      <c r="X278" s="23"/>
      <c r="Y278" s="23"/>
      <c r="Z278" s="19" t="n">
        <v>1.9527100591716</v>
      </c>
      <c r="AA278" s="19" t="n">
        <v>39.100317615441</v>
      </c>
      <c r="AB278" s="19" t="n">
        <v>7.76074556213018</v>
      </c>
      <c r="AC278" s="22" t="n">
        <v>37.9199491815294</v>
      </c>
      <c r="AD278" s="20"/>
      <c r="AE278" s="20"/>
      <c r="AF278" s="23"/>
      <c r="AG278" s="23"/>
      <c r="AH278" s="22"/>
      <c r="AI278" s="24"/>
      <c r="AL278" s="25" t="str">
        <f aca="false">IF(ISNUMBER(SEARCH("*bifacial*", C278)), "Y", "N")</f>
        <v>N</v>
      </c>
    </row>
    <row r="279" customFormat="false" ht="28.35" hidden="false" customHeight="false" outlineLevel="0" collapsed="false">
      <c r="A279" s="15" t="s">
        <v>433</v>
      </c>
      <c r="B279" s="15" t="s">
        <v>584</v>
      </c>
      <c r="C279" s="15" t="s">
        <v>585</v>
      </c>
      <c r="D279" s="28" t="s">
        <v>320</v>
      </c>
      <c r="E279" s="17" t="n">
        <v>400</v>
      </c>
      <c r="F279" s="18" t="n">
        <f aca="false">IF(E279="","",ROUND(E279*(1+(U279/100)*((20+1.389*(T279-20)*(0.9-(E279/1000/L279)))-25)),1))</f>
        <v>368.2</v>
      </c>
      <c r="G279" s="15"/>
      <c r="H279" s="16" t="s">
        <v>49</v>
      </c>
      <c r="I279" s="16" t="s">
        <v>49</v>
      </c>
      <c r="J279" s="16" t="s">
        <v>50</v>
      </c>
      <c r="K279" s="16" t="s">
        <v>51</v>
      </c>
      <c r="L279" s="19" t="n">
        <v>1.92</v>
      </c>
      <c r="M279" s="20" t="n">
        <v>72</v>
      </c>
      <c r="N279" s="20"/>
      <c r="O279" s="21" t="s">
        <v>52</v>
      </c>
      <c r="P279" s="19" t="n">
        <v>10.36</v>
      </c>
      <c r="Q279" s="22" t="n">
        <v>49.8</v>
      </c>
      <c r="R279" s="19" t="n">
        <v>9.6</v>
      </c>
      <c r="S279" s="22" t="n">
        <v>41.7</v>
      </c>
      <c r="T279" s="22" t="n">
        <v>45.6</v>
      </c>
      <c r="U279" s="23" t="n">
        <v>-0.406</v>
      </c>
      <c r="V279" s="23" t="n">
        <v>0.067</v>
      </c>
      <c r="W279" s="23" t="n">
        <v>-0.311</v>
      </c>
      <c r="X279" s="23" t="n">
        <v>0.012</v>
      </c>
      <c r="Y279" s="23" t="n">
        <v>-0.416</v>
      </c>
      <c r="Z279" s="19" t="n">
        <v>1.8406779661017</v>
      </c>
      <c r="AA279" s="19" t="n">
        <v>39.3799264705882</v>
      </c>
      <c r="AB279" s="19" t="n">
        <v>7.8</v>
      </c>
      <c r="AC279" s="22" t="n">
        <v>36.2933088235294</v>
      </c>
      <c r="AD279" s="20"/>
      <c r="AE279" s="20"/>
      <c r="AF279" s="23"/>
      <c r="AG279" s="23"/>
      <c r="AH279" s="22"/>
      <c r="AI279" s="24"/>
      <c r="AL279" s="25" t="str">
        <f aca="false">IF(ISNUMBER(SEARCH("*bifacial*", C279)), "Y", "N")</f>
        <v>N</v>
      </c>
    </row>
    <row r="280" customFormat="false" ht="28.35" hidden="false" customHeight="false" outlineLevel="0" collapsed="false">
      <c r="A280" s="15" t="s">
        <v>433</v>
      </c>
      <c r="B280" s="15" t="s">
        <v>586</v>
      </c>
      <c r="C280" s="15" t="s">
        <v>587</v>
      </c>
      <c r="D280" s="28" t="s">
        <v>320</v>
      </c>
      <c r="E280" s="17" t="n">
        <v>400</v>
      </c>
      <c r="F280" s="18" t="n">
        <f aca="false">IF(E280="","",ROUND(E280*(1+(U280/100)*((20+1.389*(T280-20)*(0.9-(E280/1000/L280)))-25)),1))</f>
        <v>368.6</v>
      </c>
      <c r="G280" s="15"/>
      <c r="H280" s="16" t="s">
        <v>49</v>
      </c>
      <c r="I280" s="16" t="s">
        <v>49</v>
      </c>
      <c r="J280" s="16" t="s">
        <v>50</v>
      </c>
      <c r="K280" s="16" t="s">
        <v>51</v>
      </c>
      <c r="L280" s="19" t="n">
        <v>1.92</v>
      </c>
      <c r="M280" s="20" t="n">
        <v>72</v>
      </c>
      <c r="N280" s="20"/>
      <c r="O280" s="21" t="s">
        <v>52</v>
      </c>
      <c r="P280" s="19" t="n">
        <v>10.36</v>
      </c>
      <c r="Q280" s="22" t="n">
        <v>49.8</v>
      </c>
      <c r="R280" s="19" t="n">
        <v>9.6</v>
      </c>
      <c r="S280" s="22" t="n">
        <v>41.7</v>
      </c>
      <c r="T280" s="22" t="n">
        <v>45.5</v>
      </c>
      <c r="U280" s="23" t="n">
        <v>-0.402</v>
      </c>
      <c r="V280" s="23" t="n">
        <v>0.05</v>
      </c>
      <c r="W280" s="23" t="n">
        <v>-0.3</v>
      </c>
      <c r="X280" s="23" t="n">
        <v>0.01</v>
      </c>
      <c r="Y280" s="23" t="n">
        <v>-0.411</v>
      </c>
      <c r="Z280" s="19" t="n">
        <v>1.88115015974441</v>
      </c>
      <c r="AA280" s="19" t="n">
        <v>39.578962962963</v>
      </c>
      <c r="AB280" s="19" t="n">
        <v>7.69840255591054</v>
      </c>
      <c r="AC280" s="22" t="n">
        <v>37.0048888888889</v>
      </c>
      <c r="AD280" s="20"/>
      <c r="AE280" s="20"/>
      <c r="AF280" s="23"/>
      <c r="AG280" s="23"/>
      <c r="AH280" s="22"/>
      <c r="AI280" s="24"/>
      <c r="AL280" s="25" t="str">
        <f aca="false">IF(ISNUMBER(SEARCH("*bifacial*", C280)), "Y", "N")</f>
        <v>N</v>
      </c>
    </row>
    <row r="281" customFormat="false" ht="28.35" hidden="false" customHeight="false" outlineLevel="0" collapsed="false">
      <c r="A281" s="15" t="s">
        <v>433</v>
      </c>
      <c r="B281" s="26" t="s">
        <v>588</v>
      </c>
      <c r="C281" s="15" t="s">
        <v>589</v>
      </c>
      <c r="D281" s="16" t="s">
        <v>48</v>
      </c>
      <c r="E281" s="17" t="n">
        <v>400</v>
      </c>
      <c r="F281" s="18" t="n">
        <f aca="false">IF(E281="","",ROUND(E281*(1+(U281/100)*((20+1.389*(T281-20)*(0.9-(E281/1000/L281)))-25)),1))</f>
        <v>379.1</v>
      </c>
      <c r="G281" s="15"/>
      <c r="H281" s="16" t="s">
        <v>49</v>
      </c>
      <c r="I281" s="16" t="s">
        <v>49</v>
      </c>
      <c r="J281" s="21" t="s">
        <v>50</v>
      </c>
      <c r="K281" s="21" t="s">
        <v>51</v>
      </c>
      <c r="L281" s="19" t="n">
        <v>1.329</v>
      </c>
      <c r="M281" s="20" t="n">
        <v>18</v>
      </c>
      <c r="N281" s="20" t="n">
        <v>6</v>
      </c>
      <c r="O281" s="21" t="s">
        <v>52</v>
      </c>
      <c r="P281" s="19" t="n">
        <v>13.55</v>
      </c>
      <c r="Q281" s="22" t="n">
        <v>37.38</v>
      </c>
      <c r="R281" s="19" t="n">
        <v>12.79</v>
      </c>
      <c r="S281" s="22" t="n">
        <v>31.28</v>
      </c>
      <c r="T281" s="22" t="n">
        <v>46.4</v>
      </c>
      <c r="U281" s="23" t="n">
        <v>-0.3077</v>
      </c>
      <c r="V281" s="23" t="n">
        <v>0.0465</v>
      </c>
      <c r="W281" s="23" t="n">
        <v>-0.2647</v>
      </c>
      <c r="X281" s="23"/>
      <c r="Y281" s="23"/>
      <c r="Z281" s="19" t="n">
        <v>2.56190236460717</v>
      </c>
      <c r="AA281" s="19" t="n">
        <v>29.8087465667915</v>
      </c>
      <c r="AB281" s="19" t="n">
        <v>10.1773668954996</v>
      </c>
      <c r="AC281" s="22" t="n">
        <v>28.8939725343321</v>
      </c>
      <c r="AD281" s="20"/>
      <c r="AE281" s="20"/>
      <c r="AF281" s="23"/>
      <c r="AG281" s="23"/>
      <c r="AH281" s="22"/>
      <c r="AI281" s="24"/>
      <c r="AL281" s="25" t="str">
        <f aca="false">IF(ISNUMBER(SEARCH("*bifacial*", C281)), "Y", "N")</f>
        <v>N</v>
      </c>
    </row>
    <row r="282" customFormat="false" ht="28.35" hidden="false" customHeight="false" outlineLevel="0" collapsed="false">
      <c r="A282" s="15" t="s">
        <v>433</v>
      </c>
      <c r="B282" s="15" t="s">
        <v>590</v>
      </c>
      <c r="C282" s="15" t="s">
        <v>591</v>
      </c>
      <c r="D282" s="16" t="s">
        <v>48</v>
      </c>
      <c r="E282" s="17" t="n">
        <v>400</v>
      </c>
      <c r="F282" s="18" t="n">
        <f aca="false">IF(E282="","",ROUND(E282*(1+(U282/100)*((20+1.389*(T282-20)*(0.9-(E282/1000/L282)))-25)),1))</f>
        <v>369.7</v>
      </c>
      <c r="G282" s="15"/>
      <c r="H282" s="16" t="s">
        <v>49</v>
      </c>
      <c r="I282" s="16" t="s">
        <v>49</v>
      </c>
      <c r="J282" s="16" t="s">
        <v>50</v>
      </c>
      <c r="K282" s="16" t="s">
        <v>51</v>
      </c>
      <c r="L282" s="19" t="n">
        <v>1.85</v>
      </c>
      <c r="M282" s="20" t="n">
        <v>22</v>
      </c>
      <c r="N282" s="20" t="n">
        <v>6</v>
      </c>
      <c r="O282" s="21" t="s">
        <v>52</v>
      </c>
      <c r="P282" s="19" t="n">
        <v>11.73</v>
      </c>
      <c r="Q282" s="22" t="n">
        <v>45.25</v>
      </c>
      <c r="R282" s="19" t="n">
        <v>11.04</v>
      </c>
      <c r="S282" s="22" t="n">
        <v>36.24</v>
      </c>
      <c r="T282" s="22" t="n">
        <v>46.64</v>
      </c>
      <c r="U282" s="23" t="n">
        <v>-0.373575</v>
      </c>
      <c r="V282" s="23" t="n">
        <v>0.040072</v>
      </c>
      <c r="W282" s="23" t="n">
        <v>-0.301207</v>
      </c>
      <c r="X282" s="23"/>
      <c r="Y282" s="23"/>
      <c r="Z282" s="19" t="n">
        <v>2.09</v>
      </c>
      <c r="AA282" s="19" t="n">
        <v>36.293</v>
      </c>
      <c r="AB282" s="19" t="n">
        <v>8.174</v>
      </c>
      <c r="AC282" s="22" t="n">
        <v>34.037</v>
      </c>
      <c r="AD282" s="20"/>
      <c r="AE282" s="20"/>
      <c r="AF282" s="23"/>
      <c r="AG282" s="23"/>
      <c r="AH282" s="22"/>
      <c r="AI282" s="24"/>
      <c r="AL282" s="25" t="str">
        <f aca="false">IF(ISNUMBER(SEARCH("*bifacial*", C282)), "Y", "N")</f>
        <v>N</v>
      </c>
    </row>
    <row r="283" customFormat="false" ht="28.35" hidden="false" customHeight="false" outlineLevel="0" collapsed="false">
      <c r="A283" s="15" t="s">
        <v>433</v>
      </c>
      <c r="B283" s="15" t="s">
        <v>592</v>
      </c>
      <c r="C283" s="15" t="s">
        <v>559</v>
      </c>
      <c r="D283" s="16" t="s">
        <v>48</v>
      </c>
      <c r="E283" s="17" t="n">
        <v>400</v>
      </c>
      <c r="F283" s="18" t="n">
        <f aca="false">IF(E283="","",ROUND(E283*(1+(U283/100)*((20+1.389*(T283-20)*(0.9-(E283/1000/L283)))-25)),1))</f>
        <v>370.3</v>
      </c>
      <c r="G283" s="15"/>
      <c r="H283" s="16" t="s">
        <v>49</v>
      </c>
      <c r="I283" s="16" t="s">
        <v>49</v>
      </c>
      <c r="J283" s="16" t="s">
        <v>50</v>
      </c>
      <c r="K283" s="16" t="s">
        <v>51</v>
      </c>
      <c r="L283" s="19" t="n">
        <v>1.85</v>
      </c>
      <c r="M283" s="20" t="n">
        <v>22</v>
      </c>
      <c r="N283" s="20" t="n">
        <v>6</v>
      </c>
      <c r="O283" s="21" t="s">
        <v>52</v>
      </c>
      <c r="P283" s="19" t="n">
        <v>11.08</v>
      </c>
      <c r="Q283" s="22" t="n">
        <v>45.71</v>
      </c>
      <c r="R283" s="19" t="n">
        <v>10.5</v>
      </c>
      <c r="S283" s="22" t="n">
        <v>38.1</v>
      </c>
      <c r="T283" s="22" t="n">
        <v>46.62</v>
      </c>
      <c r="U283" s="23" t="n">
        <v>-0.366362</v>
      </c>
      <c r="V283" s="23" t="n">
        <v>0.047539</v>
      </c>
      <c r="W283" s="23" t="n">
        <v>-0.301438</v>
      </c>
      <c r="X283" s="23"/>
      <c r="Y283" s="23"/>
      <c r="Z283" s="19" t="n">
        <v>2.053585462</v>
      </c>
      <c r="AA283" s="19" t="n">
        <v>36.74664881</v>
      </c>
      <c r="AB283" s="19" t="n">
        <v>8.0771611</v>
      </c>
      <c r="AC283" s="22" t="n">
        <v>34.62272435</v>
      </c>
      <c r="AD283" s="20"/>
      <c r="AE283" s="20"/>
      <c r="AF283" s="23"/>
      <c r="AG283" s="23"/>
      <c r="AH283" s="22"/>
      <c r="AI283" s="24"/>
      <c r="AL283" s="25" t="str">
        <f aca="false">IF(ISNUMBER(SEARCH("*bifacial*", C283)), "Y", "N")</f>
        <v>N</v>
      </c>
    </row>
    <row r="284" customFormat="false" ht="28.35" hidden="false" customHeight="false" outlineLevel="0" collapsed="false">
      <c r="A284" s="15" t="s">
        <v>433</v>
      </c>
      <c r="B284" s="15" t="s">
        <v>593</v>
      </c>
      <c r="C284" s="15" t="s">
        <v>561</v>
      </c>
      <c r="D284" s="16" t="s">
        <v>48</v>
      </c>
      <c r="E284" s="17" t="n">
        <v>400</v>
      </c>
      <c r="F284" s="18" t="n">
        <f aca="false">IF(E284="","",ROUND(E284*(1+(U284/100)*((20+1.389*(T284-20)*(0.9-(E284/1000/L284)))-25)),1))</f>
        <v>369.2</v>
      </c>
      <c r="G284" s="15"/>
      <c r="H284" s="16" t="s">
        <v>49</v>
      </c>
      <c r="I284" s="16" t="s">
        <v>49</v>
      </c>
      <c r="J284" s="16" t="s">
        <v>50</v>
      </c>
      <c r="K284" s="16" t="s">
        <v>51</v>
      </c>
      <c r="L284" s="19" t="n">
        <v>1.85</v>
      </c>
      <c r="M284" s="20" t="n">
        <v>22</v>
      </c>
      <c r="N284" s="20" t="n">
        <v>6</v>
      </c>
      <c r="O284" s="21" t="s">
        <v>52</v>
      </c>
      <c r="P284" s="19" t="n">
        <v>11.73</v>
      </c>
      <c r="Q284" s="22" t="n">
        <v>45.25</v>
      </c>
      <c r="R284" s="19" t="n">
        <v>11.04</v>
      </c>
      <c r="S284" s="22" t="n">
        <v>36.24</v>
      </c>
      <c r="T284" s="22" t="n">
        <v>46.58</v>
      </c>
      <c r="U284" s="23" t="n">
        <v>-0.380153</v>
      </c>
      <c r="V284" s="23" t="n">
        <v>0.03911</v>
      </c>
      <c r="W284" s="23" t="n">
        <v>-0.301724</v>
      </c>
      <c r="X284" s="23"/>
      <c r="Y284" s="23"/>
      <c r="Z284" s="19" t="n">
        <v>2.088</v>
      </c>
      <c r="AA284" s="19" t="n">
        <v>36.126</v>
      </c>
      <c r="AB284" s="19" t="n">
        <v>8.16</v>
      </c>
      <c r="AC284" s="22" t="n">
        <v>33.727</v>
      </c>
      <c r="AD284" s="20"/>
      <c r="AE284" s="20"/>
      <c r="AF284" s="23"/>
      <c r="AG284" s="23"/>
      <c r="AH284" s="22"/>
      <c r="AI284" s="24"/>
      <c r="AL284" s="25" t="str">
        <f aca="false">IF(ISNUMBER(SEARCH("*bifacial*", C284)), "Y", "N")</f>
        <v>N</v>
      </c>
    </row>
    <row r="285" customFormat="false" ht="28.35" hidden="false" customHeight="false" outlineLevel="0" collapsed="false">
      <c r="A285" s="15" t="s">
        <v>433</v>
      </c>
      <c r="B285" s="15" t="s">
        <v>594</v>
      </c>
      <c r="C285" s="15" t="s">
        <v>595</v>
      </c>
      <c r="D285" s="16" t="s">
        <v>48</v>
      </c>
      <c r="E285" s="17" t="n">
        <v>400</v>
      </c>
      <c r="F285" s="18" t="n">
        <f aca="false">IF(E285="","",ROUND(E285*(1+(U285/100)*((20+1.389*(T285-20)*(0.9-(E285/1000/L285)))-25)),1))</f>
        <v>364.2</v>
      </c>
      <c r="G285" s="15"/>
      <c r="H285" s="16" t="s">
        <v>49</v>
      </c>
      <c r="I285" s="16" t="s">
        <v>49</v>
      </c>
      <c r="J285" s="16" t="s">
        <v>50</v>
      </c>
      <c r="K285" s="16" t="s">
        <v>51</v>
      </c>
      <c r="L285" s="19" t="n">
        <v>1.95</v>
      </c>
      <c r="M285" s="20" t="n">
        <v>24</v>
      </c>
      <c r="N285" s="20" t="n">
        <v>6</v>
      </c>
      <c r="O285" s="21" t="s">
        <v>52</v>
      </c>
      <c r="P285" s="19" t="n">
        <v>10.6</v>
      </c>
      <c r="Q285" s="22" t="n">
        <v>48.35</v>
      </c>
      <c r="R285" s="19" t="n">
        <v>10.01</v>
      </c>
      <c r="S285" s="22" t="n">
        <v>39.96</v>
      </c>
      <c r="T285" s="22" t="n">
        <v>46.46</v>
      </c>
      <c r="U285" s="23" t="n">
        <v>-0.435211</v>
      </c>
      <c r="V285" s="23" t="n">
        <v>0.037516</v>
      </c>
      <c r="W285" s="23" t="n">
        <v>-0.305331</v>
      </c>
      <c r="X285" s="23"/>
      <c r="Y285" s="23"/>
      <c r="Z285" s="19" t="n">
        <v>1.963536984</v>
      </c>
      <c r="AA285" s="19" t="n">
        <v>39.18060669</v>
      </c>
      <c r="AB285" s="19" t="n">
        <v>8.072425552</v>
      </c>
      <c r="AC285" s="22" t="n">
        <v>35.63025725</v>
      </c>
      <c r="AD285" s="20"/>
      <c r="AE285" s="20"/>
      <c r="AF285" s="23"/>
      <c r="AG285" s="23"/>
      <c r="AH285" s="22"/>
      <c r="AI285" s="24"/>
      <c r="AL285" s="25" t="str">
        <f aca="false">IF(ISNUMBER(SEARCH("*bifacial*", C285)), "Y", "N")</f>
        <v>N</v>
      </c>
    </row>
    <row r="286" customFormat="false" ht="28.35" hidden="false" customHeight="false" outlineLevel="0" collapsed="false">
      <c r="A286" s="15" t="s">
        <v>433</v>
      </c>
      <c r="B286" s="15" t="s">
        <v>596</v>
      </c>
      <c r="C286" s="15" t="s">
        <v>569</v>
      </c>
      <c r="D286" s="16" t="s">
        <v>48</v>
      </c>
      <c r="E286" s="17" t="n">
        <v>400</v>
      </c>
      <c r="F286" s="18" t="n">
        <f aca="false">IF(E286="","",ROUND(E286*(1+(U286/100)*((20+1.389*(T286-20)*(0.9-(E286/1000/L286)))-25)),1))</f>
        <v>363.4</v>
      </c>
      <c r="G286" s="15"/>
      <c r="H286" s="16" t="s">
        <v>49</v>
      </c>
      <c r="I286" s="16" t="s">
        <v>49</v>
      </c>
      <c r="J286" s="16" t="s">
        <v>50</v>
      </c>
      <c r="K286" s="16" t="s">
        <v>51</v>
      </c>
      <c r="L286" s="19" t="n">
        <v>1.95</v>
      </c>
      <c r="M286" s="20" t="n">
        <v>24</v>
      </c>
      <c r="N286" s="20" t="n">
        <v>6</v>
      </c>
      <c r="O286" s="21" t="s">
        <v>52</v>
      </c>
      <c r="P286" s="19" t="n">
        <v>10.6</v>
      </c>
      <c r="Q286" s="22" t="n">
        <v>48.35</v>
      </c>
      <c r="R286" s="19" t="n">
        <v>10.01</v>
      </c>
      <c r="S286" s="22" t="n">
        <v>39.96</v>
      </c>
      <c r="T286" s="22" t="n">
        <v>46.7</v>
      </c>
      <c r="U286" s="23" t="n">
        <v>-0.44106</v>
      </c>
      <c r="V286" s="23" t="n">
        <v>0.049402</v>
      </c>
      <c r="W286" s="23" t="n">
        <v>-0.320598</v>
      </c>
      <c r="X286" s="23"/>
      <c r="Y286" s="23"/>
      <c r="Z286" s="19" t="n">
        <v>1.954</v>
      </c>
      <c r="AA286" s="19" t="n">
        <v>39.427</v>
      </c>
      <c r="AB286" s="19" t="n">
        <v>7.987</v>
      </c>
      <c r="AC286" s="22" t="n">
        <v>36.419</v>
      </c>
      <c r="AD286" s="20"/>
      <c r="AE286" s="20"/>
      <c r="AF286" s="23"/>
      <c r="AG286" s="23"/>
      <c r="AH286" s="22"/>
      <c r="AI286" s="24"/>
      <c r="AL286" s="25" t="str">
        <f aca="false">IF(ISNUMBER(SEARCH("*bifacial*", C286)), "Y", "N")</f>
        <v>N</v>
      </c>
    </row>
    <row r="287" customFormat="false" ht="28.35" hidden="false" customHeight="false" outlineLevel="0" collapsed="false">
      <c r="A287" s="15" t="s">
        <v>433</v>
      </c>
      <c r="B287" s="15" t="s">
        <v>597</v>
      </c>
      <c r="C287" s="15" t="s">
        <v>66</v>
      </c>
      <c r="D287" s="16" t="s">
        <v>48</v>
      </c>
      <c r="E287" s="17" t="n">
        <v>400</v>
      </c>
      <c r="F287" s="18" t="n">
        <f aca="false">IF(E287="","",ROUND(E287*(1+(U287/100)*((20+1.389*(T287-20)*(0.9-(E287/1000/L287)))-25)),1))</f>
        <v>365.1</v>
      </c>
      <c r="G287" s="15"/>
      <c r="H287" s="16" t="s">
        <v>49</v>
      </c>
      <c r="I287" s="16" t="s">
        <v>49</v>
      </c>
      <c r="J287" s="16" t="s">
        <v>50</v>
      </c>
      <c r="K287" s="16" t="s">
        <v>51</v>
      </c>
      <c r="L287" s="19" t="n">
        <v>1.95</v>
      </c>
      <c r="M287" s="20" t="n">
        <v>24</v>
      </c>
      <c r="N287" s="20" t="n">
        <v>6</v>
      </c>
      <c r="O287" s="21" t="s">
        <v>52</v>
      </c>
      <c r="P287" s="19" t="n">
        <v>10.6</v>
      </c>
      <c r="Q287" s="22" t="n">
        <v>48.35</v>
      </c>
      <c r="R287" s="19" t="n">
        <v>10.01</v>
      </c>
      <c r="S287" s="22" t="n">
        <v>39.96</v>
      </c>
      <c r="T287" s="22" t="n">
        <v>45.89</v>
      </c>
      <c r="U287" s="23" t="n">
        <v>-0.4371</v>
      </c>
      <c r="V287" s="23" t="n">
        <v>0.037545</v>
      </c>
      <c r="W287" s="23" t="n">
        <v>-0.311711</v>
      </c>
      <c r="X287" s="23"/>
      <c r="Y287" s="23"/>
      <c r="Z287" s="19" t="n">
        <v>1.96161383285303</v>
      </c>
      <c r="AA287" s="19" t="n">
        <v>39.3816446096654</v>
      </c>
      <c r="AB287" s="19" t="n">
        <v>8.01569260326609</v>
      </c>
      <c r="AC287" s="22" t="n">
        <v>36.0927434944238</v>
      </c>
      <c r="AD287" s="20"/>
      <c r="AE287" s="20"/>
      <c r="AF287" s="23"/>
      <c r="AG287" s="23"/>
      <c r="AH287" s="22"/>
      <c r="AI287" s="24"/>
      <c r="AL287" s="25" t="str">
        <f aca="false">IF(ISNUMBER(SEARCH("*bifacial*", C287)), "Y", "N")</f>
        <v>N</v>
      </c>
    </row>
    <row r="288" customFormat="false" ht="28.35" hidden="false" customHeight="false" outlineLevel="0" collapsed="false">
      <c r="A288" s="15" t="s">
        <v>433</v>
      </c>
      <c r="B288" s="15" t="s">
        <v>598</v>
      </c>
      <c r="C288" s="15" t="s">
        <v>599</v>
      </c>
      <c r="D288" s="16" t="s">
        <v>481</v>
      </c>
      <c r="E288" s="17" t="n">
        <v>400</v>
      </c>
      <c r="F288" s="18" t="n">
        <f aca="false">IF(E288="","",ROUND(E288*(1+(U288/100)*((20+1.389*(T288-20)*(0.9-(E288/1000/L288)))-25)),1))</f>
        <v>370</v>
      </c>
      <c r="G288" s="15"/>
      <c r="H288" s="16" t="s">
        <v>49</v>
      </c>
      <c r="I288" s="16" t="s">
        <v>49</v>
      </c>
      <c r="J288" s="16" t="s">
        <v>50</v>
      </c>
      <c r="K288" s="16" t="s">
        <v>51</v>
      </c>
      <c r="L288" s="19" t="n">
        <v>1.956</v>
      </c>
      <c r="M288" s="20" t="n">
        <v>24</v>
      </c>
      <c r="N288" s="20" t="n">
        <v>6</v>
      </c>
      <c r="O288" s="21" t="s">
        <v>52</v>
      </c>
      <c r="P288" s="19" t="n">
        <v>10.36</v>
      </c>
      <c r="Q288" s="22" t="n">
        <v>49.8</v>
      </c>
      <c r="R288" s="19" t="n">
        <v>9.6</v>
      </c>
      <c r="S288" s="22" t="n">
        <v>41.7</v>
      </c>
      <c r="T288" s="22" t="n">
        <v>45.1</v>
      </c>
      <c r="U288" s="23" t="n">
        <v>-0.39</v>
      </c>
      <c r="V288" s="23" t="n">
        <v>0.063</v>
      </c>
      <c r="W288" s="23" t="n">
        <v>-0.34</v>
      </c>
      <c r="X288" s="23"/>
      <c r="Y288" s="23"/>
      <c r="Z288" s="19" t="n">
        <v>1.94010471204188</v>
      </c>
      <c r="AA288" s="19" t="n">
        <v>38.7588405797101</v>
      </c>
      <c r="AB288" s="19" t="n">
        <v>7.86094240837696</v>
      </c>
      <c r="AC288" s="22" t="n">
        <v>37.0364492753623</v>
      </c>
      <c r="AD288" s="20"/>
      <c r="AE288" s="20"/>
      <c r="AF288" s="23"/>
      <c r="AG288" s="23"/>
      <c r="AH288" s="22"/>
      <c r="AI288" s="24"/>
      <c r="AL288" s="25" t="str">
        <f aca="false">IF(ISNUMBER(SEARCH("*bifacial*", C288)), "Y", "N")</f>
        <v>N</v>
      </c>
    </row>
    <row r="289" customFormat="false" ht="41.75" hidden="false" customHeight="false" outlineLevel="0" collapsed="false">
      <c r="A289" s="15" t="s">
        <v>433</v>
      </c>
      <c r="B289" s="15" t="s">
        <v>600</v>
      </c>
      <c r="C289" s="15" t="s">
        <v>601</v>
      </c>
      <c r="D289" s="16" t="s">
        <v>481</v>
      </c>
      <c r="E289" s="17" t="n">
        <v>400</v>
      </c>
      <c r="F289" s="18" t="n">
        <f aca="false">IF(E289="","",ROUND(E289*(1+(U289/100)*((20+1.389*(T289-20)*(0.9-(E289/1000/L289)))-25)),1))</f>
        <v>370.2</v>
      </c>
      <c r="G289" s="15"/>
      <c r="H289" s="16" t="s">
        <v>49</v>
      </c>
      <c r="I289" s="16" t="s">
        <v>49</v>
      </c>
      <c r="J289" s="16" t="s">
        <v>50</v>
      </c>
      <c r="K289" s="16" t="s">
        <v>51</v>
      </c>
      <c r="L289" s="19" t="n">
        <v>1.95</v>
      </c>
      <c r="M289" s="20" t="n">
        <v>24</v>
      </c>
      <c r="N289" s="20" t="n">
        <v>6</v>
      </c>
      <c r="O289" s="21" t="s">
        <v>52</v>
      </c>
      <c r="P289" s="19" t="n">
        <v>10.61</v>
      </c>
      <c r="Q289" s="22" t="n">
        <v>49.8</v>
      </c>
      <c r="R289" s="19" t="n">
        <v>9.6</v>
      </c>
      <c r="S289" s="22" t="n">
        <v>41.7</v>
      </c>
      <c r="T289" s="22" t="n">
        <v>45.5</v>
      </c>
      <c r="U289" s="23" t="n">
        <v>-0.38013</v>
      </c>
      <c r="V289" s="23" t="n">
        <v>0.048872</v>
      </c>
      <c r="W289" s="23" t="n">
        <v>-0.30923</v>
      </c>
      <c r="X289" s="23"/>
      <c r="Y289" s="23"/>
      <c r="Z289" s="19" t="n">
        <v>1.9712</v>
      </c>
      <c r="AA289" s="19" t="n">
        <v>38.9121690140845</v>
      </c>
      <c r="AB289" s="19" t="n">
        <v>7.83950769230769</v>
      </c>
      <c r="AC289" s="22" t="n">
        <v>37.252</v>
      </c>
      <c r="AD289" s="20"/>
      <c r="AE289" s="20"/>
      <c r="AF289" s="23"/>
      <c r="AG289" s="23"/>
      <c r="AH289" s="22"/>
      <c r="AI289" s="24"/>
      <c r="AL289" s="25" t="str">
        <f aca="false">IF(ISNUMBER(SEARCH("*bifacial*", C289)), "Y", "N")</f>
        <v>N</v>
      </c>
    </row>
    <row r="290" customFormat="false" ht="28.35" hidden="false" customHeight="false" outlineLevel="0" collapsed="false">
      <c r="A290" s="15" t="s">
        <v>433</v>
      </c>
      <c r="B290" s="15" t="s">
        <v>602</v>
      </c>
      <c r="C290" s="15" t="s">
        <v>603</v>
      </c>
      <c r="D290" s="16" t="s">
        <v>481</v>
      </c>
      <c r="E290" s="17" t="n">
        <v>400</v>
      </c>
      <c r="F290" s="18" t="n">
        <f aca="false">IF(E290="","",ROUND(E290*(1+(U290/100)*((20+1.389*(T290-20)*(0.9-(E290/1000/L290)))-25)),1))</f>
        <v>371.4</v>
      </c>
      <c r="G290" s="15"/>
      <c r="H290" s="16" t="s">
        <v>49</v>
      </c>
      <c r="I290" s="16" t="s">
        <v>49</v>
      </c>
      <c r="J290" s="16" t="s">
        <v>50</v>
      </c>
      <c r="K290" s="16" t="s">
        <v>51</v>
      </c>
      <c r="L290" s="19" t="n">
        <v>1.956</v>
      </c>
      <c r="M290" s="20" t="n">
        <v>24</v>
      </c>
      <c r="N290" s="20" t="n">
        <v>6</v>
      </c>
      <c r="O290" s="21" t="s">
        <v>52</v>
      </c>
      <c r="P290" s="19" t="n">
        <v>10.36</v>
      </c>
      <c r="Q290" s="22" t="n">
        <v>49.8</v>
      </c>
      <c r="R290" s="19" t="n">
        <v>9.6</v>
      </c>
      <c r="S290" s="22" t="n">
        <v>41.7</v>
      </c>
      <c r="T290" s="22" t="n">
        <v>45.1</v>
      </c>
      <c r="U290" s="23" t="n">
        <v>-0.372</v>
      </c>
      <c r="V290" s="23" t="n">
        <v>0.064</v>
      </c>
      <c r="W290" s="23" t="n">
        <v>-0.322</v>
      </c>
      <c r="X290" s="23"/>
      <c r="Y290" s="23"/>
      <c r="Z290" s="19" t="n">
        <v>1.94010471204188</v>
      </c>
      <c r="AA290" s="19" t="n">
        <v>38.7588405797101</v>
      </c>
      <c r="AB290" s="19" t="n">
        <v>7.88104712041885</v>
      </c>
      <c r="AC290" s="22" t="n">
        <v>36.9558695652174</v>
      </c>
      <c r="AD290" s="20"/>
      <c r="AE290" s="20"/>
      <c r="AF290" s="23"/>
      <c r="AG290" s="23"/>
      <c r="AH290" s="22"/>
      <c r="AI290" s="24"/>
      <c r="AL290" s="25" t="str">
        <f aca="false">IF(ISNUMBER(SEARCH("*bifacial*", C290)), "Y", "N")</f>
        <v>N</v>
      </c>
    </row>
    <row r="291" customFormat="false" ht="41.75" hidden="false" customHeight="false" outlineLevel="0" collapsed="false">
      <c r="A291" s="15" t="s">
        <v>433</v>
      </c>
      <c r="B291" s="15" t="s">
        <v>604</v>
      </c>
      <c r="C291" s="15" t="s">
        <v>605</v>
      </c>
      <c r="D291" s="16" t="s">
        <v>481</v>
      </c>
      <c r="E291" s="17" t="n">
        <v>400</v>
      </c>
      <c r="F291" s="18" t="n">
        <f aca="false">IF(E291="","",ROUND(E291*(1+(U291/100)*((20+1.389*(T291-20)*(0.9-(E291/1000/L291)))-25)),1))</f>
        <v>369.2</v>
      </c>
      <c r="G291" s="15"/>
      <c r="H291" s="16" t="s">
        <v>49</v>
      </c>
      <c r="I291" s="16" t="s">
        <v>49</v>
      </c>
      <c r="J291" s="16" t="s">
        <v>50</v>
      </c>
      <c r="K291" s="16" t="s">
        <v>51</v>
      </c>
      <c r="L291" s="19" t="n">
        <v>1.95</v>
      </c>
      <c r="M291" s="20" t="n">
        <v>24</v>
      </c>
      <c r="N291" s="20" t="n">
        <v>6</v>
      </c>
      <c r="O291" s="21" t="s">
        <v>52</v>
      </c>
      <c r="P291" s="19" t="n">
        <v>10.61</v>
      </c>
      <c r="Q291" s="22" t="n">
        <v>49.8</v>
      </c>
      <c r="R291" s="19" t="n">
        <v>9.6</v>
      </c>
      <c r="S291" s="22" t="n">
        <v>41.7</v>
      </c>
      <c r="T291" s="22" t="n">
        <v>45.3</v>
      </c>
      <c r="U291" s="23" t="n">
        <v>-0.3963</v>
      </c>
      <c r="V291" s="23" t="n">
        <v>0.044965</v>
      </c>
      <c r="W291" s="23" t="n">
        <v>-0.30327</v>
      </c>
      <c r="X291" s="23"/>
      <c r="Y291" s="23"/>
      <c r="Z291" s="19" t="n">
        <v>1.95741538461538</v>
      </c>
      <c r="AA291" s="19" t="n">
        <v>39.0080985915493</v>
      </c>
      <c r="AB291" s="19" t="n">
        <v>7.77944615384615</v>
      </c>
      <c r="AC291" s="22" t="n">
        <v>37.830514084507</v>
      </c>
      <c r="AD291" s="20"/>
      <c r="AE291" s="20"/>
      <c r="AF291" s="23"/>
      <c r="AG291" s="23"/>
      <c r="AH291" s="22"/>
      <c r="AI291" s="24"/>
      <c r="AL291" s="25" t="str">
        <f aca="false">IF(ISNUMBER(SEARCH("*bifacial*", C291)), "Y", "N")</f>
        <v>N</v>
      </c>
    </row>
    <row r="292" customFormat="false" ht="28.35" hidden="false" customHeight="false" outlineLevel="0" collapsed="false">
      <c r="A292" s="15" t="s">
        <v>433</v>
      </c>
      <c r="B292" s="15" t="s">
        <v>606</v>
      </c>
      <c r="C292" s="15" t="s">
        <v>607</v>
      </c>
      <c r="D292" s="16" t="s">
        <v>481</v>
      </c>
      <c r="E292" s="17" t="n">
        <v>400</v>
      </c>
      <c r="F292" s="18" t="n">
        <f aca="false">IF(E292="","",ROUND(E292*(1+(U292/100)*((20+1.389*(T292-20)*(0.9-(E292/1000/L292)))-25)),1))</f>
        <v>368.2</v>
      </c>
      <c r="G292" s="15"/>
      <c r="H292" s="16" t="s">
        <v>49</v>
      </c>
      <c r="I292" s="16" t="s">
        <v>49</v>
      </c>
      <c r="J292" s="16" t="s">
        <v>50</v>
      </c>
      <c r="K292" s="16" t="s">
        <v>51</v>
      </c>
      <c r="L292" s="19" t="n">
        <v>1.92</v>
      </c>
      <c r="M292" s="20" t="n">
        <v>72</v>
      </c>
      <c r="N292" s="20" t="n">
        <v>1</v>
      </c>
      <c r="O292" s="21" t="s">
        <v>52</v>
      </c>
      <c r="P292" s="19" t="n">
        <v>10.36</v>
      </c>
      <c r="Q292" s="22" t="n">
        <v>49.8</v>
      </c>
      <c r="R292" s="19" t="n">
        <v>9.6</v>
      </c>
      <c r="S292" s="22" t="n">
        <v>41.7</v>
      </c>
      <c r="T292" s="22" t="n">
        <v>45.6</v>
      </c>
      <c r="U292" s="23" t="n">
        <v>-0.406</v>
      </c>
      <c r="V292" s="23" t="n">
        <v>0.067</v>
      </c>
      <c r="W292" s="23" t="n">
        <v>-0.311</v>
      </c>
      <c r="X292" s="23"/>
      <c r="Y292" s="23"/>
      <c r="Z292" s="19" t="n">
        <v>1.8406779661017</v>
      </c>
      <c r="AA292" s="19" t="n">
        <v>39.3799264705882</v>
      </c>
      <c r="AB292" s="19" t="n">
        <v>7.8</v>
      </c>
      <c r="AC292" s="22" t="n">
        <v>36.2933088235294</v>
      </c>
      <c r="AD292" s="20"/>
      <c r="AE292" s="20"/>
      <c r="AF292" s="23"/>
      <c r="AG292" s="23"/>
      <c r="AH292" s="22"/>
      <c r="AI292" s="24"/>
      <c r="AL292" s="25" t="str">
        <f aca="false">IF(ISNUMBER(SEARCH("*bifacial*", C292)), "Y", "N")</f>
        <v>N</v>
      </c>
    </row>
    <row r="293" customFormat="false" ht="28.35" hidden="false" customHeight="false" outlineLevel="0" collapsed="false">
      <c r="A293" s="15" t="s">
        <v>433</v>
      </c>
      <c r="B293" s="15" t="s">
        <v>608</v>
      </c>
      <c r="C293" s="15" t="s">
        <v>609</v>
      </c>
      <c r="D293" s="16" t="s">
        <v>481</v>
      </c>
      <c r="E293" s="17" t="n">
        <v>400</v>
      </c>
      <c r="F293" s="18" t="n">
        <f aca="false">IF(E293="","",ROUND(E293*(1+(U293/100)*((20+1.389*(T293-20)*(0.9-(E293/1000/L293)))-25)),1))</f>
        <v>368.6</v>
      </c>
      <c r="G293" s="15"/>
      <c r="H293" s="16" t="s">
        <v>49</v>
      </c>
      <c r="I293" s="16" t="s">
        <v>49</v>
      </c>
      <c r="J293" s="16" t="s">
        <v>50</v>
      </c>
      <c r="K293" s="16" t="s">
        <v>51</v>
      </c>
      <c r="L293" s="19" t="n">
        <v>1.92</v>
      </c>
      <c r="M293" s="20" t="n">
        <v>72</v>
      </c>
      <c r="N293" s="20" t="n">
        <v>1</v>
      </c>
      <c r="O293" s="21" t="s">
        <v>52</v>
      </c>
      <c r="P293" s="19" t="n">
        <v>10.36</v>
      </c>
      <c r="Q293" s="22" t="n">
        <v>49.8</v>
      </c>
      <c r="R293" s="19" t="n">
        <v>9.6</v>
      </c>
      <c r="S293" s="22" t="n">
        <v>41.7</v>
      </c>
      <c r="T293" s="22" t="n">
        <v>45.5</v>
      </c>
      <c r="U293" s="23" t="n">
        <v>-0.402</v>
      </c>
      <c r="V293" s="23" t="n">
        <v>0.05</v>
      </c>
      <c r="W293" s="23" t="n">
        <v>-0.3</v>
      </c>
      <c r="X293" s="23"/>
      <c r="Y293" s="23"/>
      <c r="Z293" s="19" t="n">
        <v>1.88115015974441</v>
      </c>
      <c r="AA293" s="19" t="n">
        <v>39.578962962963</v>
      </c>
      <c r="AB293" s="19" t="n">
        <v>7.69840255591054</v>
      </c>
      <c r="AC293" s="22" t="n">
        <v>37.0048888888889</v>
      </c>
      <c r="AD293" s="20"/>
      <c r="AE293" s="20"/>
      <c r="AF293" s="23"/>
      <c r="AG293" s="23"/>
      <c r="AH293" s="22"/>
      <c r="AI293" s="24"/>
      <c r="AL293" s="25" t="str">
        <f aca="false">IF(ISNUMBER(SEARCH("*bifacial*", C293)), "Y", "N")</f>
        <v>N</v>
      </c>
    </row>
    <row r="294" customFormat="false" ht="28.35" hidden="false" customHeight="false" outlineLevel="0" collapsed="false">
      <c r="A294" s="15" t="s">
        <v>433</v>
      </c>
      <c r="B294" s="15" t="s">
        <v>610</v>
      </c>
      <c r="C294" s="15" t="s">
        <v>611</v>
      </c>
      <c r="D294" s="16" t="s">
        <v>458</v>
      </c>
      <c r="E294" s="17" t="n">
        <v>405</v>
      </c>
      <c r="F294" s="18" t="n">
        <f aca="false">IF(E294="","",ROUND(E294*(1+(U294/100)*((20+1.389*(T294-20)*(0.9-(E294/1000/L294)))-25)),1))</f>
        <v>373.9</v>
      </c>
      <c r="G294" s="15"/>
      <c r="H294" s="16" t="s">
        <v>49</v>
      </c>
      <c r="I294" s="16" t="s">
        <v>49</v>
      </c>
      <c r="J294" s="16" t="s">
        <v>50</v>
      </c>
      <c r="K294" s="16" t="s">
        <v>51</v>
      </c>
      <c r="L294" s="19" t="n">
        <v>1.95</v>
      </c>
      <c r="M294" s="20" t="n">
        <v>24</v>
      </c>
      <c r="N294" s="20" t="n">
        <v>6</v>
      </c>
      <c r="O294" s="21" t="s">
        <v>52</v>
      </c>
      <c r="P294" s="19" t="n">
        <v>10.69</v>
      </c>
      <c r="Q294" s="22" t="n">
        <v>49.4</v>
      </c>
      <c r="R294" s="19" t="n">
        <v>10.02</v>
      </c>
      <c r="S294" s="22" t="n">
        <v>40.42</v>
      </c>
      <c r="T294" s="22" t="n">
        <v>45.6</v>
      </c>
      <c r="U294" s="23" t="n">
        <v>-0.39174</v>
      </c>
      <c r="V294" s="23" t="n">
        <v>0.054695</v>
      </c>
      <c r="W294" s="23" t="n">
        <v>-0.31006</v>
      </c>
      <c r="X294" s="23"/>
      <c r="Y294" s="23"/>
      <c r="Z294" s="19" t="n">
        <v>1.940620482</v>
      </c>
      <c r="AA294" s="19" t="n">
        <v>39.37125398</v>
      </c>
      <c r="AB294" s="19" t="n">
        <v>7.624656627</v>
      </c>
      <c r="AC294" s="22" t="n">
        <v>38.06585707</v>
      </c>
      <c r="AD294" s="20"/>
      <c r="AE294" s="20"/>
      <c r="AF294" s="23"/>
      <c r="AG294" s="23"/>
      <c r="AH294" s="22"/>
      <c r="AI294" s="24"/>
      <c r="AL294" s="25" t="str">
        <f aca="false">IF(ISNUMBER(SEARCH("*bifacial*", C294)), "Y", "N")</f>
        <v>N</v>
      </c>
    </row>
    <row r="295" customFormat="false" ht="28.35" hidden="false" customHeight="false" outlineLevel="0" collapsed="false">
      <c r="A295" s="15" t="s">
        <v>433</v>
      </c>
      <c r="B295" s="15" t="s">
        <v>612</v>
      </c>
      <c r="C295" s="15" t="s">
        <v>613</v>
      </c>
      <c r="D295" s="16" t="s">
        <v>320</v>
      </c>
      <c r="E295" s="17" t="n">
        <v>405</v>
      </c>
      <c r="F295" s="18" t="n">
        <f aca="false">IF(E295="","",ROUND(E295*(1+(U295/100)*((20+1.389*(T295-20)*(0.9-(E295/1000/L295)))-25)),1))</f>
        <v>373.6</v>
      </c>
      <c r="G295" s="15"/>
      <c r="H295" s="16" t="s">
        <v>49</v>
      </c>
      <c r="I295" s="16" t="s">
        <v>49</v>
      </c>
      <c r="J295" s="16" t="s">
        <v>50</v>
      </c>
      <c r="K295" s="16" t="s">
        <v>51</v>
      </c>
      <c r="L295" s="19" t="n">
        <v>1.95</v>
      </c>
      <c r="M295" s="20" t="n">
        <v>24</v>
      </c>
      <c r="N295" s="20" t="n">
        <v>6</v>
      </c>
      <c r="O295" s="21" t="s">
        <v>52</v>
      </c>
      <c r="P295" s="19" t="n">
        <v>10.69</v>
      </c>
      <c r="Q295" s="22" t="n">
        <v>49.4</v>
      </c>
      <c r="R295" s="19" t="n">
        <v>10.02</v>
      </c>
      <c r="S295" s="22" t="n">
        <v>40.42</v>
      </c>
      <c r="T295" s="22" t="n">
        <v>45.6</v>
      </c>
      <c r="U295" s="23" t="n">
        <v>-0.39519</v>
      </c>
      <c r="V295" s="23" t="n">
        <v>0.055842</v>
      </c>
      <c r="W295" s="23" t="n">
        <v>-0.32693</v>
      </c>
      <c r="X295" s="23"/>
      <c r="Y295" s="23"/>
      <c r="Z295" s="19" t="n">
        <v>1.952381818</v>
      </c>
      <c r="AA295" s="19" t="n">
        <v>39.23171278</v>
      </c>
      <c r="AB295" s="19" t="n">
        <v>7.631393939</v>
      </c>
      <c r="AC295" s="22" t="n">
        <v>38.17410677</v>
      </c>
      <c r="AD295" s="20"/>
      <c r="AE295" s="20"/>
      <c r="AF295" s="23"/>
      <c r="AG295" s="23"/>
      <c r="AH295" s="22"/>
      <c r="AI295" s="24"/>
      <c r="AL295" s="25" t="str">
        <f aca="false">IF(ISNUMBER(SEARCH("*bifacial*", C295)), "Y", "N")</f>
        <v>N</v>
      </c>
    </row>
    <row r="296" customFormat="false" ht="28.35" hidden="false" customHeight="false" outlineLevel="0" collapsed="false">
      <c r="A296" s="15" t="s">
        <v>433</v>
      </c>
      <c r="B296" s="26" t="s">
        <v>614</v>
      </c>
      <c r="C296" s="15" t="s">
        <v>615</v>
      </c>
      <c r="D296" s="16" t="s">
        <v>48</v>
      </c>
      <c r="E296" s="17" t="n">
        <v>405</v>
      </c>
      <c r="F296" s="18" t="n">
        <f aca="false">IF(E296="","",ROUND(E296*(1+(U296/100)*((20+1.389*(T296-20)*(0.9-(E296/1000/L296)))-25)),1))</f>
        <v>376</v>
      </c>
      <c r="G296" s="15"/>
      <c r="H296" s="16" t="s">
        <v>49</v>
      </c>
      <c r="I296" s="16" t="s">
        <v>49</v>
      </c>
      <c r="J296" s="21" t="s">
        <v>50</v>
      </c>
      <c r="K296" s="21" t="s">
        <v>51</v>
      </c>
      <c r="L296" s="19" t="n">
        <v>2.01</v>
      </c>
      <c r="M296" s="20" t="n">
        <v>24</v>
      </c>
      <c r="N296" s="20" t="n">
        <v>6</v>
      </c>
      <c r="O296" s="21" t="s">
        <v>52</v>
      </c>
      <c r="P296" s="19" t="n">
        <v>10.69</v>
      </c>
      <c r="Q296" s="22" t="n">
        <v>49.4</v>
      </c>
      <c r="R296" s="19" t="n">
        <v>10.02</v>
      </c>
      <c r="S296" s="22" t="n">
        <v>40.42</v>
      </c>
      <c r="T296" s="22" t="n">
        <v>46.3</v>
      </c>
      <c r="U296" s="23" t="n">
        <v>-0.349</v>
      </c>
      <c r="V296" s="23" t="n">
        <v>0.0488</v>
      </c>
      <c r="W296" s="23" t="n">
        <v>-0.295</v>
      </c>
      <c r="X296" s="23"/>
      <c r="Y296" s="23"/>
      <c r="Z296" s="19" t="n">
        <v>2.02</v>
      </c>
      <c r="AA296" s="19" t="n">
        <v>39.04</v>
      </c>
      <c r="AB296" s="19" t="n">
        <v>7.93</v>
      </c>
      <c r="AC296" s="22" t="n">
        <v>37.84</v>
      </c>
      <c r="AD296" s="20"/>
      <c r="AE296" s="20"/>
      <c r="AF296" s="23"/>
      <c r="AG296" s="23"/>
      <c r="AH296" s="22"/>
      <c r="AI296" s="24"/>
      <c r="AL296" s="25" t="str">
        <f aca="false">IF(ISNUMBER(SEARCH("*bifacial*", C296)), "Y", "N")</f>
        <v>N</v>
      </c>
    </row>
    <row r="297" customFormat="false" ht="28.35" hidden="false" customHeight="false" outlineLevel="0" collapsed="false">
      <c r="A297" s="15" t="s">
        <v>433</v>
      </c>
      <c r="B297" s="15" t="s">
        <v>616</v>
      </c>
      <c r="C297" s="15" t="s">
        <v>617</v>
      </c>
      <c r="D297" s="28" t="s">
        <v>458</v>
      </c>
      <c r="E297" s="17" t="n">
        <v>405</v>
      </c>
      <c r="F297" s="18" t="n">
        <f aca="false">IF(E297="","",ROUND(E297*(1+(U297/100)*((20+1.389*(T297-20)*(0.9-(E297/1000/L297)))-25)),1))</f>
        <v>375.9</v>
      </c>
      <c r="G297" s="15"/>
      <c r="H297" s="16" t="s">
        <v>49</v>
      </c>
      <c r="I297" s="16" t="s">
        <v>49</v>
      </c>
      <c r="J297" s="16" t="s">
        <v>50</v>
      </c>
      <c r="K297" s="16" t="s">
        <v>51</v>
      </c>
      <c r="L297" s="19" t="n">
        <v>1.95</v>
      </c>
      <c r="M297" s="20" t="n">
        <v>24</v>
      </c>
      <c r="N297" s="20" t="n">
        <v>6</v>
      </c>
      <c r="O297" s="21" t="s">
        <v>52</v>
      </c>
      <c r="P297" s="19" t="n">
        <v>10.69</v>
      </c>
      <c r="Q297" s="22" t="n">
        <v>49.4</v>
      </c>
      <c r="R297" s="19" t="n">
        <v>10.02</v>
      </c>
      <c r="S297" s="22" t="n">
        <v>40.42</v>
      </c>
      <c r="T297" s="22" t="n">
        <v>45.4</v>
      </c>
      <c r="U297" s="23" t="n">
        <v>-0.37035</v>
      </c>
      <c r="V297" s="23" t="n">
        <v>0.050474</v>
      </c>
      <c r="W297" s="23" t="n">
        <v>-0.29932</v>
      </c>
      <c r="X297" s="23" t="n">
        <v>0.022</v>
      </c>
      <c r="Y297" s="23" t="n">
        <v>-0.412</v>
      </c>
      <c r="Z297" s="19" t="n">
        <v>1.976166667</v>
      </c>
      <c r="AA297" s="19" t="n">
        <v>39.93511898</v>
      </c>
      <c r="AB297" s="19" t="n">
        <v>7.841047619</v>
      </c>
      <c r="AC297" s="22" t="n">
        <v>38.02242232</v>
      </c>
      <c r="AD297" s="20"/>
      <c r="AE297" s="20"/>
      <c r="AF297" s="23"/>
      <c r="AG297" s="23"/>
      <c r="AH297" s="22"/>
      <c r="AI297" s="24"/>
      <c r="AL297" s="25" t="str">
        <f aca="false">IF(ISNUMBER(SEARCH("*bifacial*", C297)), "Y", "N")</f>
        <v>N</v>
      </c>
    </row>
    <row r="298" customFormat="false" ht="28.35" hidden="false" customHeight="false" outlineLevel="0" collapsed="false">
      <c r="A298" s="15" t="s">
        <v>433</v>
      </c>
      <c r="B298" s="15" t="s">
        <v>618</v>
      </c>
      <c r="C298" s="15" t="s">
        <v>619</v>
      </c>
      <c r="D298" s="16" t="s">
        <v>458</v>
      </c>
      <c r="E298" s="17" t="n">
        <v>405</v>
      </c>
      <c r="F298" s="18" t="n">
        <f aca="false">IF(E298="","",ROUND(E298*(1+(U298/100)*((20+1.389*(T298-20)*(0.9-(E298/1000/L298)))-25)),1))</f>
        <v>372.8</v>
      </c>
      <c r="G298" s="15"/>
      <c r="H298" s="16" t="s">
        <v>49</v>
      </c>
      <c r="I298" s="16" t="s">
        <v>49</v>
      </c>
      <c r="J298" s="16" t="s">
        <v>50</v>
      </c>
      <c r="K298" s="16" t="s">
        <v>51</v>
      </c>
      <c r="L298" s="19" t="n">
        <v>1.98</v>
      </c>
      <c r="M298" s="20" t="n">
        <v>24</v>
      </c>
      <c r="N298" s="20" t="n">
        <v>6</v>
      </c>
      <c r="O298" s="21" t="s">
        <v>52</v>
      </c>
      <c r="P298" s="19" t="n">
        <v>10.68</v>
      </c>
      <c r="Q298" s="22" t="n">
        <v>48.45</v>
      </c>
      <c r="R298" s="19" t="n">
        <v>10.08</v>
      </c>
      <c r="S298" s="22" t="n">
        <v>40.19</v>
      </c>
      <c r="T298" s="22" t="n">
        <v>45.3</v>
      </c>
      <c r="U298" s="23" t="n">
        <v>-0.409</v>
      </c>
      <c r="V298" s="23" t="n">
        <v>0.056</v>
      </c>
      <c r="W298" s="23" t="n">
        <v>-0.313</v>
      </c>
      <c r="X298" s="23"/>
      <c r="Y298" s="23"/>
      <c r="Z298" s="19" t="n">
        <v>1.79370731707317</v>
      </c>
      <c r="AA298" s="19" t="n">
        <v>39.8826408379606</v>
      </c>
      <c r="AB298" s="19" t="n">
        <v>7.85912195121951</v>
      </c>
      <c r="AC298" s="22" t="n">
        <v>37.3314583543665</v>
      </c>
      <c r="AD298" s="20"/>
      <c r="AE298" s="20"/>
      <c r="AF298" s="23"/>
      <c r="AG298" s="23"/>
      <c r="AH298" s="22"/>
      <c r="AI298" s="24"/>
      <c r="AL298" s="25" t="str">
        <f aca="false">IF(ISNUMBER(SEARCH("*bifacial*", C298)), "Y", "N")</f>
        <v>Y</v>
      </c>
    </row>
    <row r="299" customFormat="false" ht="28.35" hidden="false" customHeight="false" outlineLevel="0" collapsed="false">
      <c r="A299" s="15" t="s">
        <v>433</v>
      </c>
      <c r="B299" s="15" t="s">
        <v>620</v>
      </c>
      <c r="C299" s="15" t="s">
        <v>621</v>
      </c>
      <c r="D299" s="16" t="s">
        <v>458</v>
      </c>
      <c r="E299" s="17" t="n">
        <v>405</v>
      </c>
      <c r="F299" s="18" t="n">
        <f aca="false">IF(E299="","",ROUND(E299*(1+(U299/100)*((20+1.389*(T299-20)*(0.9-(E299/1000/L299)))-25)),1))</f>
        <v>374.9</v>
      </c>
      <c r="G299" s="15"/>
      <c r="H299" s="16" t="s">
        <v>49</v>
      </c>
      <c r="I299" s="16" t="s">
        <v>49</v>
      </c>
      <c r="J299" s="16" t="s">
        <v>50</v>
      </c>
      <c r="K299" s="16" t="s">
        <v>51</v>
      </c>
      <c r="L299" s="19" t="n">
        <v>1.95</v>
      </c>
      <c r="M299" s="20" t="n">
        <v>24</v>
      </c>
      <c r="N299" s="20" t="n">
        <v>6</v>
      </c>
      <c r="O299" s="21" t="s">
        <v>52</v>
      </c>
      <c r="P299" s="19" t="n">
        <v>10.69</v>
      </c>
      <c r="Q299" s="22" t="n">
        <v>49.4</v>
      </c>
      <c r="R299" s="19" t="n">
        <v>10.02</v>
      </c>
      <c r="S299" s="22" t="n">
        <v>40.42</v>
      </c>
      <c r="T299" s="22" t="n">
        <v>45.5</v>
      </c>
      <c r="U299" s="23" t="n">
        <v>-0.38013</v>
      </c>
      <c r="V299" s="23" t="n">
        <v>0.048872</v>
      </c>
      <c r="W299" s="23" t="n">
        <v>-0.30923</v>
      </c>
      <c r="X299" s="23"/>
      <c r="Y299" s="23"/>
      <c r="Z299" s="19" t="n">
        <v>1.978307692</v>
      </c>
      <c r="AA299" s="19" t="n">
        <v>39.25667823</v>
      </c>
      <c r="AB299" s="19" t="n">
        <v>7.600970414</v>
      </c>
      <c r="AC299" s="22" t="n">
        <v>37.5818109</v>
      </c>
      <c r="AD299" s="20"/>
      <c r="AE299" s="20"/>
      <c r="AF299" s="23"/>
      <c r="AG299" s="23"/>
      <c r="AH299" s="22"/>
      <c r="AI299" s="24"/>
      <c r="AL299" s="25" t="str">
        <f aca="false">IF(ISNUMBER(SEARCH("*bifacial*", C299)), "Y", "N")</f>
        <v>N</v>
      </c>
    </row>
    <row r="300" customFormat="false" ht="28.35" hidden="false" customHeight="false" outlineLevel="0" collapsed="false">
      <c r="A300" s="15" t="s">
        <v>433</v>
      </c>
      <c r="B300" s="15" t="s">
        <v>622</v>
      </c>
      <c r="C300" s="15" t="s">
        <v>623</v>
      </c>
      <c r="D300" s="16" t="s">
        <v>458</v>
      </c>
      <c r="E300" s="17" t="n">
        <v>405</v>
      </c>
      <c r="F300" s="18" t="n">
        <f aca="false">IF(E300="","",ROUND(E300*(1+(U300/100)*((20+1.389*(T300-20)*(0.9-(E300/1000/L300)))-25)),1))</f>
        <v>372.7</v>
      </c>
      <c r="G300" s="15"/>
      <c r="H300" s="16" t="s">
        <v>49</v>
      </c>
      <c r="I300" s="16" t="s">
        <v>49</v>
      </c>
      <c r="J300" s="16" t="s">
        <v>50</v>
      </c>
      <c r="K300" s="16" t="s">
        <v>51</v>
      </c>
      <c r="L300" s="19" t="n">
        <v>1.98</v>
      </c>
      <c r="M300" s="20" t="n">
        <v>24</v>
      </c>
      <c r="N300" s="20" t="n">
        <v>6</v>
      </c>
      <c r="O300" s="21" t="s">
        <v>52</v>
      </c>
      <c r="P300" s="19" t="n">
        <v>10.42</v>
      </c>
      <c r="Q300" s="22" t="n">
        <v>48.45</v>
      </c>
      <c r="R300" s="19" t="n">
        <v>10.08</v>
      </c>
      <c r="S300" s="22" t="n">
        <v>40.19</v>
      </c>
      <c r="T300" s="22" t="n">
        <v>45.2</v>
      </c>
      <c r="U300" s="23" t="n">
        <v>-0.412</v>
      </c>
      <c r="V300" s="23" t="n">
        <v>0.048</v>
      </c>
      <c r="W300" s="23" t="n">
        <v>-0.322</v>
      </c>
      <c r="X300" s="23"/>
      <c r="Y300" s="23"/>
      <c r="Z300" s="19" t="n">
        <v>1.83648680351906</v>
      </c>
      <c r="AA300" s="19" t="n">
        <v>40.0711417322835</v>
      </c>
      <c r="AB300" s="19" t="n">
        <v>8.02635386119257</v>
      </c>
      <c r="AC300" s="22" t="n">
        <v>37.9106692913386</v>
      </c>
      <c r="AD300" s="20"/>
      <c r="AE300" s="20"/>
      <c r="AF300" s="23"/>
      <c r="AG300" s="23"/>
      <c r="AH300" s="22"/>
      <c r="AI300" s="24"/>
      <c r="AL300" s="25" t="str">
        <f aca="false">IF(ISNUMBER(SEARCH("*bifacial*", C300)), "Y", "N")</f>
        <v>Y</v>
      </c>
    </row>
    <row r="301" customFormat="false" ht="28.35" hidden="false" customHeight="false" outlineLevel="0" collapsed="false">
      <c r="A301" s="15" t="s">
        <v>433</v>
      </c>
      <c r="B301" s="15" t="s">
        <v>624</v>
      </c>
      <c r="C301" s="15" t="s">
        <v>351</v>
      </c>
      <c r="D301" s="16" t="s">
        <v>320</v>
      </c>
      <c r="E301" s="17" t="n">
        <v>405</v>
      </c>
      <c r="F301" s="18" t="n">
        <f aca="false">IF(E301="","",ROUND(E301*(1+(U301/100)*((20+1.389*(T301-20)*(0.9-(E301/1000/L301)))-25)),1))</f>
        <v>372</v>
      </c>
      <c r="G301" s="15"/>
      <c r="H301" s="16" t="s">
        <v>49</v>
      </c>
      <c r="I301" s="16" t="s">
        <v>49</v>
      </c>
      <c r="J301" s="16" t="s">
        <v>50</v>
      </c>
      <c r="K301" s="16" t="s">
        <v>51</v>
      </c>
      <c r="L301" s="19" t="n">
        <v>1.98</v>
      </c>
      <c r="M301" s="20" t="n">
        <v>24</v>
      </c>
      <c r="N301" s="20" t="n">
        <v>6</v>
      </c>
      <c r="O301" s="21" t="s">
        <v>52</v>
      </c>
      <c r="P301" s="19" t="n">
        <v>10.42</v>
      </c>
      <c r="Q301" s="22" t="n">
        <v>48.45</v>
      </c>
      <c r="R301" s="19" t="n">
        <v>10.08</v>
      </c>
      <c r="S301" s="22" t="n">
        <v>40.19</v>
      </c>
      <c r="T301" s="22" t="n">
        <v>45.2</v>
      </c>
      <c r="U301" s="23" t="n">
        <v>-0.42063</v>
      </c>
      <c r="V301" s="23" t="n">
        <v>0.043554</v>
      </c>
      <c r="W301" s="23" t="n">
        <v>-0.30915</v>
      </c>
      <c r="X301" s="23"/>
      <c r="Y301" s="23"/>
      <c r="Z301" s="19" t="n">
        <v>2.05866141732284</v>
      </c>
      <c r="AA301" s="19" t="n">
        <v>39.1767899950471</v>
      </c>
      <c r="AB301" s="19" t="n">
        <v>7.99355905511811</v>
      </c>
      <c r="AC301" s="22" t="n">
        <v>37.2250170876672</v>
      </c>
      <c r="AD301" s="20"/>
      <c r="AE301" s="20"/>
      <c r="AF301" s="23"/>
      <c r="AG301" s="23"/>
      <c r="AH301" s="22"/>
      <c r="AI301" s="24"/>
      <c r="AL301" s="25" t="str">
        <f aca="false">IF(ISNUMBER(SEARCH("*bifacial*", C301)), "Y", "N")</f>
        <v>Y</v>
      </c>
    </row>
    <row r="302" customFormat="false" ht="28.35" hidden="false" customHeight="false" outlineLevel="0" collapsed="false">
      <c r="A302" s="15" t="s">
        <v>433</v>
      </c>
      <c r="B302" s="15" t="s">
        <v>625</v>
      </c>
      <c r="C302" s="15" t="s">
        <v>626</v>
      </c>
      <c r="D302" s="28" t="s">
        <v>458</v>
      </c>
      <c r="E302" s="17" t="n">
        <v>405</v>
      </c>
      <c r="F302" s="18" t="n">
        <f aca="false">IF(E302="","",ROUND(E302*(1+(U302/100)*((20+1.389*(T302-20)*(0.9-(E302/1000/L302)))-25)),1))</f>
        <v>372.5</v>
      </c>
      <c r="G302" s="15"/>
      <c r="H302" s="16" t="s">
        <v>49</v>
      </c>
      <c r="I302" s="16" t="s">
        <v>49</v>
      </c>
      <c r="J302" s="16" t="s">
        <v>50</v>
      </c>
      <c r="K302" s="16" t="s">
        <v>51</v>
      </c>
      <c r="L302" s="19" t="n">
        <v>1.95</v>
      </c>
      <c r="M302" s="20" t="n">
        <v>24</v>
      </c>
      <c r="N302" s="20" t="n">
        <v>6</v>
      </c>
      <c r="O302" s="21" t="s">
        <v>52</v>
      </c>
      <c r="P302" s="19" t="n">
        <v>10.69</v>
      </c>
      <c r="Q302" s="22" t="n">
        <v>49.4</v>
      </c>
      <c r="R302" s="19" t="n">
        <v>10.02</v>
      </c>
      <c r="S302" s="22" t="n">
        <v>40.42</v>
      </c>
      <c r="T302" s="22" t="n">
        <v>45.3</v>
      </c>
      <c r="U302" s="23" t="n">
        <v>-0.41565</v>
      </c>
      <c r="V302" s="23" t="n">
        <v>0.048629</v>
      </c>
      <c r="W302" s="23" t="n">
        <v>-0.30532</v>
      </c>
      <c r="X302" s="23" t="n">
        <v>0.038</v>
      </c>
      <c r="Y302" s="23" t="n">
        <v>-0.41</v>
      </c>
      <c r="Z302" s="19" t="n">
        <v>1.976166667</v>
      </c>
      <c r="AA302" s="19" t="n">
        <v>39.98281219</v>
      </c>
      <c r="AB302" s="19" t="n">
        <v>7.943434524</v>
      </c>
      <c r="AC302" s="22" t="n">
        <v>37.7332822</v>
      </c>
      <c r="AD302" s="20"/>
      <c r="AE302" s="20"/>
      <c r="AF302" s="23"/>
      <c r="AG302" s="23"/>
      <c r="AH302" s="22"/>
      <c r="AI302" s="24"/>
      <c r="AL302" s="25" t="str">
        <f aca="false">IF(ISNUMBER(SEARCH("*bifacial*", C302)), "Y", "N")</f>
        <v>N</v>
      </c>
    </row>
    <row r="303" customFormat="false" ht="28.35" hidden="false" customHeight="false" outlineLevel="0" collapsed="false">
      <c r="A303" s="15" t="s">
        <v>433</v>
      </c>
      <c r="B303" s="15" t="s">
        <v>627</v>
      </c>
      <c r="C303" s="15" t="s">
        <v>62</v>
      </c>
      <c r="D303" s="16" t="s">
        <v>458</v>
      </c>
      <c r="E303" s="17" t="n">
        <v>405</v>
      </c>
      <c r="F303" s="18" t="n">
        <f aca="false">IF(E303="","",ROUND(E303*(1+(U303/100)*((20+1.389*(T303-20)*(0.9-(E303/1000/L303)))-25)),1))</f>
        <v>374</v>
      </c>
      <c r="G303" s="15"/>
      <c r="H303" s="16" t="s">
        <v>49</v>
      </c>
      <c r="I303" s="16" t="s">
        <v>49</v>
      </c>
      <c r="J303" s="16" t="s">
        <v>50</v>
      </c>
      <c r="K303" s="16" t="s">
        <v>51</v>
      </c>
      <c r="L303" s="19" t="n">
        <v>1.95</v>
      </c>
      <c r="M303" s="20" t="n">
        <v>24</v>
      </c>
      <c r="N303" s="20" t="n">
        <v>6</v>
      </c>
      <c r="O303" s="21" t="s">
        <v>52</v>
      </c>
      <c r="P303" s="19" t="n">
        <v>10.69</v>
      </c>
      <c r="Q303" s="22" t="n">
        <v>49.4</v>
      </c>
      <c r="R303" s="19" t="n">
        <v>10.02</v>
      </c>
      <c r="S303" s="22" t="n">
        <v>40.42</v>
      </c>
      <c r="T303" s="22" t="n">
        <v>45.3</v>
      </c>
      <c r="U303" s="23" t="n">
        <v>-0.3963</v>
      </c>
      <c r="V303" s="23" t="n">
        <v>0.044965</v>
      </c>
      <c r="W303" s="23" t="n">
        <v>-0.30327</v>
      </c>
      <c r="X303" s="23"/>
      <c r="Y303" s="23"/>
      <c r="Z303" s="19" t="n">
        <v>1.96447337278107</v>
      </c>
      <c r="AA303" s="19" t="n">
        <v>39.3534571219155</v>
      </c>
      <c r="AB303" s="19" t="n">
        <v>7.80749704142012</v>
      </c>
      <c r="AC303" s="22" t="n">
        <v>38.1654468604935</v>
      </c>
      <c r="AD303" s="20"/>
      <c r="AE303" s="20"/>
      <c r="AF303" s="23"/>
      <c r="AG303" s="23"/>
      <c r="AH303" s="22"/>
      <c r="AI303" s="24"/>
      <c r="AL303" s="25" t="str">
        <f aca="false">IF(ISNUMBER(SEARCH("*bifacial*", C303)), "Y", "N")</f>
        <v>N</v>
      </c>
    </row>
    <row r="304" customFormat="false" ht="28.35" hidden="false" customHeight="false" outlineLevel="0" collapsed="false">
      <c r="A304" s="15" t="s">
        <v>433</v>
      </c>
      <c r="B304" s="15" t="s">
        <v>628</v>
      </c>
      <c r="C304" s="15" t="s">
        <v>629</v>
      </c>
      <c r="D304" s="16" t="s">
        <v>48</v>
      </c>
      <c r="E304" s="17" t="n">
        <v>405</v>
      </c>
      <c r="F304" s="18" t="n">
        <f aca="false">IF(E304="","",ROUND(E304*(1+(U304/100)*((20+1.389*(T304-20)*(0.9-(E304/1000/L304)))-25)),1))</f>
        <v>371.5</v>
      </c>
      <c r="G304" s="15"/>
      <c r="H304" s="16" t="s">
        <v>49</v>
      </c>
      <c r="I304" s="16" t="s">
        <v>49</v>
      </c>
      <c r="J304" s="16" t="s">
        <v>50</v>
      </c>
      <c r="K304" s="16" t="s">
        <v>51</v>
      </c>
      <c r="L304" s="19" t="n">
        <v>2.09</v>
      </c>
      <c r="M304" s="20" t="n">
        <v>26</v>
      </c>
      <c r="N304" s="20" t="n">
        <v>6</v>
      </c>
      <c r="O304" s="21" t="s">
        <v>52</v>
      </c>
      <c r="P304" s="19" t="n">
        <v>10.2</v>
      </c>
      <c r="Q304" s="22" t="n">
        <v>51.07</v>
      </c>
      <c r="R304" s="19" t="n">
        <v>9.44</v>
      </c>
      <c r="S304" s="22" t="n">
        <v>42.91</v>
      </c>
      <c r="T304" s="22" t="n">
        <v>45.2</v>
      </c>
      <c r="U304" s="23" t="n">
        <v>-0.41903</v>
      </c>
      <c r="V304" s="23" t="n">
        <v>0.046676</v>
      </c>
      <c r="W304" s="23" t="n">
        <v>-0.31514</v>
      </c>
      <c r="X304" s="23"/>
      <c r="Y304" s="23"/>
      <c r="Z304" s="19" t="n">
        <v>1.764829601</v>
      </c>
      <c r="AA304" s="19" t="n">
        <v>42.15599042</v>
      </c>
      <c r="AB304" s="19" t="n">
        <v>7.17697371</v>
      </c>
      <c r="AC304" s="22" t="n">
        <v>40.52458786</v>
      </c>
      <c r="AD304" s="20"/>
      <c r="AE304" s="20"/>
      <c r="AF304" s="23"/>
      <c r="AG304" s="23"/>
      <c r="AH304" s="22"/>
      <c r="AI304" s="24"/>
      <c r="AL304" s="25" t="str">
        <f aca="false">IF(ISNUMBER(SEARCH("*bifacial*", C304)), "Y", "N")</f>
        <v>N</v>
      </c>
    </row>
    <row r="305" customFormat="false" ht="28.35" hidden="false" customHeight="false" outlineLevel="0" collapsed="false">
      <c r="A305" s="15" t="s">
        <v>433</v>
      </c>
      <c r="B305" s="15" t="s">
        <v>630</v>
      </c>
      <c r="C305" s="15" t="s">
        <v>631</v>
      </c>
      <c r="D305" s="16" t="s">
        <v>48</v>
      </c>
      <c r="E305" s="17" t="n">
        <v>405</v>
      </c>
      <c r="F305" s="18" t="n">
        <f aca="false">IF(E305="","",ROUND(E305*(1+(U305/100)*((20+1.389*(T305-20)*(0.9-(E305/1000/L305)))-25)),1))</f>
        <v>371.3</v>
      </c>
      <c r="G305" s="15"/>
      <c r="H305" s="16" t="s">
        <v>49</v>
      </c>
      <c r="I305" s="16" t="s">
        <v>49</v>
      </c>
      <c r="J305" s="16" t="s">
        <v>50</v>
      </c>
      <c r="K305" s="16" t="s">
        <v>51</v>
      </c>
      <c r="L305" s="19" t="n">
        <v>2.09</v>
      </c>
      <c r="M305" s="20" t="n">
        <v>26</v>
      </c>
      <c r="N305" s="20" t="n">
        <v>6</v>
      </c>
      <c r="O305" s="21" t="s">
        <v>52</v>
      </c>
      <c r="P305" s="19" t="n">
        <v>10.01</v>
      </c>
      <c r="Q305" s="22" t="n">
        <v>51.55</v>
      </c>
      <c r="R305" s="19" t="n">
        <v>9.37</v>
      </c>
      <c r="S305" s="22" t="n">
        <v>43.23</v>
      </c>
      <c r="T305" s="22" t="n">
        <v>45.1</v>
      </c>
      <c r="U305" s="23" t="n">
        <v>-0.42421</v>
      </c>
      <c r="V305" s="23" t="n">
        <v>0.029383</v>
      </c>
      <c r="W305" s="23" t="n">
        <v>-0.31882</v>
      </c>
      <c r="X305" s="23"/>
      <c r="Y305" s="23"/>
      <c r="Z305" s="19" t="n">
        <v>1.710713273</v>
      </c>
      <c r="AA305" s="19" t="n">
        <v>43.35799334</v>
      </c>
      <c r="AB305" s="19" t="n">
        <v>7.096327254</v>
      </c>
      <c r="AC305" s="22" t="n">
        <v>41.46488249</v>
      </c>
      <c r="AD305" s="20"/>
      <c r="AE305" s="20"/>
      <c r="AF305" s="23"/>
      <c r="AG305" s="23"/>
      <c r="AH305" s="22"/>
      <c r="AI305" s="24"/>
      <c r="AL305" s="25" t="str">
        <f aca="false">IF(ISNUMBER(SEARCH("*bifacial*", C305)), "Y", "N")</f>
        <v>N</v>
      </c>
    </row>
    <row r="306" customFormat="false" ht="28.35" hidden="false" customHeight="false" outlineLevel="0" collapsed="false">
      <c r="A306" s="15" t="s">
        <v>433</v>
      </c>
      <c r="B306" s="15" t="s">
        <v>632</v>
      </c>
      <c r="C306" s="15" t="s">
        <v>633</v>
      </c>
      <c r="D306" s="16" t="s">
        <v>48</v>
      </c>
      <c r="E306" s="17" t="n">
        <v>405</v>
      </c>
      <c r="F306" s="18" t="n">
        <f aca="false">IF(E306="","",ROUND(E306*(1+(U306/100)*((20+1.389*(T306-20)*(0.9-(E306/1000/L306)))-25)),1))</f>
        <v>373.1</v>
      </c>
      <c r="G306" s="15"/>
      <c r="H306" s="16" t="s">
        <v>49</v>
      </c>
      <c r="I306" s="16" t="s">
        <v>49</v>
      </c>
      <c r="J306" s="16" t="s">
        <v>50</v>
      </c>
      <c r="K306" s="16" t="s">
        <v>51</v>
      </c>
      <c r="L306" s="19" t="n">
        <v>2.14</v>
      </c>
      <c r="M306" s="20" t="n">
        <v>26</v>
      </c>
      <c r="N306" s="20" t="n">
        <v>6</v>
      </c>
      <c r="O306" s="21" t="s">
        <v>52</v>
      </c>
      <c r="P306" s="19" t="n">
        <v>10.15</v>
      </c>
      <c r="Q306" s="22" t="n">
        <v>51.55</v>
      </c>
      <c r="R306" s="19" t="n">
        <v>9.44</v>
      </c>
      <c r="S306" s="22" t="n">
        <v>42.9</v>
      </c>
      <c r="T306" s="22" t="n">
        <v>45.8</v>
      </c>
      <c r="U306" s="23" t="n">
        <v>-0.385</v>
      </c>
      <c r="V306" s="23" t="n">
        <v>0.0461</v>
      </c>
      <c r="W306" s="23" t="n">
        <v>-0.302</v>
      </c>
      <c r="X306" s="23"/>
      <c r="Y306" s="23"/>
      <c r="Z306" s="19" t="n">
        <v>1.846956522</v>
      </c>
      <c r="AA306" s="19" t="n">
        <v>42.06014325</v>
      </c>
      <c r="AB306" s="19" t="n">
        <v>7.476442688</v>
      </c>
      <c r="AC306" s="22" t="n">
        <v>40.19802183</v>
      </c>
      <c r="AD306" s="20"/>
      <c r="AE306" s="20"/>
      <c r="AF306" s="23"/>
      <c r="AG306" s="23"/>
      <c r="AH306" s="22"/>
      <c r="AI306" s="24"/>
      <c r="AL306" s="25" t="str">
        <f aca="false">IF(ISNUMBER(SEARCH("*bifacial*", C306)), "Y", "N")</f>
        <v>N</v>
      </c>
    </row>
    <row r="307" customFormat="false" ht="28.35" hidden="false" customHeight="false" outlineLevel="0" collapsed="false">
      <c r="A307" s="15" t="s">
        <v>433</v>
      </c>
      <c r="B307" s="15" t="s">
        <v>634</v>
      </c>
      <c r="C307" s="15" t="s">
        <v>633</v>
      </c>
      <c r="D307" s="16" t="s">
        <v>48</v>
      </c>
      <c r="E307" s="17" t="n">
        <v>405</v>
      </c>
      <c r="F307" s="18" t="n">
        <f aca="false">IF(E307="","",ROUND(E307*(1+(U307/100)*((20+1.389*(T307-20)*(0.9-(E307/1000/L307)))-25)),1))</f>
        <v>373.4</v>
      </c>
      <c r="G307" s="15"/>
      <c r="H307" s="16" t="s">
        <v>49</v>
      </c>
      <c r="I307" s="16" t="s">
        <v>49</v>
      </c>
      <c r="J307" s="16" t="s">
        <v>50</v>
      </c>
      <c r="K307" s="16" t="s">
        <v>51</v>
      </c>
      <c r="L307" s="19" t="n">
        <v>2.09</v>
      </c>
      <c r="M307" s="20" t="n">
        <v>26</v>
      </c>
      <c r="N307" s="20" t="n">
        <v>6</v>
      </c>
      <c r="O307" s="21" t="s">
        <v>52</v>
      </c>
      <c r="P307" s="19" t="n">
        <v>10.2</v>
      </c>
      <c r="Q307" s="22" t="n">
        <v>51.07</v>
      </c>
      <c r="R307" s="19" t="n">
        <v>9.44</v>
      </c>
      <c r="S307" s="22" t="n">
        <v>42.91</v>
      </c>
      <c r="T307" s="22" t="n">
        <v>45.4</v>
      </c>
      <c r="U307" s="23" t="n">
        <v>-0.39149</v>
      </c>
      <c r="V307" s="23" t="n">
        <v>0.054727</v>
      </c>
      <c r="W307" s="23" t="n">
        <v>-0.3218</v>
      </c>
      <c r="X307" s="23"/>
      <c r="Y307" s="23"/>
      <c r="Z307" s="19" t="n">
        <v>1.651770204</v>
      </c>
      <c r="AA307" s="19" t="n">
        <v>42.8688722</v>
      </c>
      <c r="AB307" s="19" t="n">
        <v>7.153994158</v>
      </c>
      <c r="AC307" s="22" t="n">
        <v>40.39924601</v>
      </c>
      <c r="AD307" s="20"/>
      <c r="AE307" s="20"/>
      <c r="AF307" s="23"/>
      <c r="AG307" s="23"/>
      <c r="AH307" s="22"/>
      <c r="AI307" s="24"/>
      <c r="AL307" s="25" t="str">
        <f aca="false">IF(ISNUMBER(SEARCH("*bifacial*", C307)), "Y", "N")</f>
        <v>N</v>
      </c>
    </row>
    <row r="308" customFormat="false" ht="28.35" hidden="false" customHeight="false" outlineLevel="0" collapsed="false">
      <c r="A308" s="15" t="s">
        <v>433</v>
      </c>
      <c r="B308" s="26" t="s">
        <v>635</v>
      </c>
      <c r="C308" s="15" t="s">
        <v>636</v>
      </c>
      <c r="D308" s="16" t="s">
        <v>48</v>
      </c>
      <c r="E308" s="17" t="n">
        <v>405</v>
      </c>
      <c r="F308" s="18" t="n">
        <f aca="false">IF(E308="","",ROUND(E308*(1+(U308/100)*((20+1.389*(T308-20)*(0.9-(E308/1000/L308)))-25)),1))</f>
        <v>378.9</v>
      </c>
      <c r="G308" s="15"/>
      <c r="H308" s="16" t="s">
        <v>49</v>
      </c>
      <c r="I308" s="16" t="s">
        <v>49</v>
      </c>
      <c r="J308" s="21" t="s">
        <v>50</v>
      </c>
      <c r="K308" s="21" t="s">
        <v>51</v>
      </c>
      <c r="L308" s="19" t="n">
        <v>1.95</v>
      </c>
      <c r="M308" s="20" t="n">
        <v>18</v>
      </c>
      <c r="N308" s="20" t="n">
        <v>6</v>
      </c>
      <c r="O308" s="21" t="s">
        <v>52</v>
      </c>
      <c r="P308" s="19" t="n">
        <v>13.3</v>
      </c>
      <c r="Q308" s="22" t="n">
        <v>38.1</v>
      </c>
      <c r="R308" s="19" t="n">
        <v>12.85</v>
      </c>
      <c r="S308" s="22" t="n">
        <v>31.52</v>
      </c>
      <c r="T308" s="22" t="n">
        <v>46.96</v>
      </c>
      <c r="U308" s="23" t="n">
        <v>-0.308</v>
      </c>
      <c r="V308" s="23" t="n">
        <v>0.0461</v>
      </c>
      <c r="W308" s="23" t="n">
        <v>-0.253</v>
      </c>
      <c r="X308" s="23"/>
      <c r="Y308" s="23"/>
      <c r="Z308" s="19" t="n">
        <v>2.543028486</v>
      </c>
      <c r="AA308" s="19" t="n">
        <v>30.0581752</v>
      </c>
      <c r="AB308" s="19" t="n">
        <v>10.20101199</v>
      </c>
      <c r="AC308" s="22" t="n">
        <v>29.19827827</v>
      </c>
      <c r="AD308" s="20"/>
      <c r="AE308" s="20"/>
      <c r="AF308" s="23"/>
      <c r="AG308" s="23"/>
      <c r="AH308" s="22"/>
      <c r="AI308" s="24"/>
      <c r="AL308" s="25" t="str">
        <f aca="false">IF(ISNUMBER(SEARCH("*bifacial*", C308)), "Y", "N")</f>
        <v>N</v>
      </c>
    </row>
    <row r="309" customFormat="false" ht="28.35" hidden="false" customHeight="false" outlineLevel="0" collapsed="false">
      <c r="A309" s="15" t="s">
        <v>433</v>
      </c>
      <c r="B309" s="26" t="s">
        <v>637</v>
      </c>
      <c r="C309" s="15" t="s">
        <v>636</v>
      </c>
      <c r="D309" s="16" t="s">
        <v>48</v>
      </c>
      <c r="E309" s="17" t="n">
        <v>405</v>
      </c>
      <c r="F309" s="18" t="n">
        <f aca="false">IF(E309="","",ROUND(E309*(1+(U309/100)*((20+1.389*(T309-20)*(0.9-(E309/1000/L309)))-25)),1))</f>
        <v>382.5</v>
      </c>
      <c r="G309" s="15"/>
      <c r="H309" s="16" t="s">
        <v>49</v>
      </c>
      <c r="I309" s="16" t="s">
        <v>49</v>
      </c>
      <c r="J309" s="21" t="s">
        <v>50</v>
      </c>
      <c r="K309" s="21" t="s">
        <v>51</v>
      </c>
      <c r="L309" s="19" t="n">
        <v>2</v>
      </c>
      <c r="M309" s="20" t="n">
        <v>18</v>
      </c>
      <c r="N309" s="20" t="n">
        <v>6</v>
      </c>
      <c r="O309" s="21" t="s">
        <v>52</v>
      </c>
      <c r="P309" s="19" t="n">
        <v>13.3</v>
      </c>
      <c r="Q309" s="22" t="n">
        <v>38.1</v>
      </c>
      <c r="R309" s="19" t="n">
        <v>12.85</v>
      </c>
      <c r="S309" s="22" t="n">
        <v>31.52</v>
      </c>
      <c r="T309" s="22" t="n">
        <v>45.32</v>
      </c>
      <c r="U309" s="23" t="n">
        <v>-0.285</v>
      </c>
      <c r="V309" s="23" t="n">
        <v>0.045</v>
      </c>
      <c r="W309" s="23" t="n">
        <v>-0.254</v>
      </c>
      <c r="X309" s="23"/>
      <c r="Y309" s="23"/>
      <c r="Z309" s="19" t="n">
        <v>2.004405303</v>
      </c>
      <c r="AA309" s="19" t="n">
        <v>30.7170043</v>
      </c>
      <c r="AB309" s="19" t="n">
        <v>10.22159091</v>
      </c>
      <c r="AC309" s="22" t="n">
        <v>29.76888889</v>
      </c>
      <c r="AD309" s="20"/>
      <c r="AE309" s="20"/>
      <c r="AF309" s="23"/>
      <c r="AG309" s="23"/>
      <c r="AH309" s="22"/>
      <c r="AI309" s="24"/>
      <c r="AL309" s="25" t="str">
        <f aca="false">IF(ISNUMBER(SEARCH("*bifacial*", C309)), "Y", "N")</f>
        <v>N</v>
      </c>
    </row>
    <row r="310" customFormat="false" ht="28.35" hidden="false" customHeight="false" outlineLevel="0" collapsed="false">
      <c r="A310" s="15" t="s">
        <v>433</v>
      </c>
      <c r="B310" s="15" t="s">
        <v>638</v>
      </c>
      <c r="C310" s="15" t="s">
        <v>639</v>
      </c>
      <c r="D310" s="16" t="s">
        <v>48</v>
      </c>
      <c r="E310" s="17" t="n">
        <v>405</v>
      </c>
      <c r="F310" s="18" t="n">
        <f aca="false">IF(E310="","",ROUND(E310*(1+(U310/100)*((20+1.389*(T310-20)*(0.9-(E310/1000/L310)))-25)),1))</f>
        <v>369</v>
      </c>
      <c r="G310" s="15"/>
      <c r="H310" s="16" t="s">
        <v>49</v>
      </c>
      <c r="I310" s="16" t="s">
        <v>49</v>
      </c>
      <c r="J310" s="16" t="s">
        <v>50</v>
      </c>
      <c r="K310" s="16" t="s">
        <v>51</v>
      </c>
      <c r="L310" s="19" t="n">
        <v>1.95</v>
      </c>
      <c r="M310" s="20" t="n">
        <v>24</v>
      </c>
      <c r="N310" s="20" t="n">
        <v>6</v>
      </c>
      <c r="O310" s="21" t="s">
        <v>52</v>
      </c>
      <c r="P310" s="19" t="n">
        <v>10.66</v>
      </c>
      <c r="Q310" s="22" t="n">
        <v>48.5</v>
      </c>
      <c r="R310" s="19" t="n">
        <v>10.11</v>
      </c>
      <c r="S310" s="22" t="n">
        <v>40.06</v>
      </c>
      <c r="T310" s="22" t="n">
        <v>46.46</v>
      </c>
      <c r="U310" s="23" t="n">
        <v>-0.435211</v>
      </c>
      <c r="V310" s="23" t="n">
        <v>0.037516</v>
      </c>
      <c r="W310" s="23" t="n">
        <v>-0.305331</v>
      </c>
      <c r="X310" s="23"/>
      <c r="Y310" s="23"/>
      <c r="Z310" s="19" t="n">
        <v>1.983152738</v>
      </c>
      <c r="AA310" s="19" t="n">
        <v>39.27865626</v>
      </c>
      <c r="AB310" s="19" t="n">
        <v>8.153069164</v>
      </c>
      <c r="AC310" s="22" t="n">
        <v>35.71942206</v>
      </c>
      <c r="AD310" s="20"/>
      <c r="AE310" s="20"/>
      <c r="AF310" s="23"/>
      <c r="AG310" s="23"/>
      <c r="AH310" s="22"/>
      <c r="AI310" s="24"/>
      <c r="AL310" s="25" t="str">
        <f aca="false">IF(ISNUMBER(SEARCH("*bifacial*", C310)), "Y", "N")</f>
        <v>N</v>
      </c>
    </row>
    <row r="311" customFormat="false" ht="28.35" hidden="false" customHeight="false" outlineLevel="0" collapsed="false">
      <c r="A311" s="15" t="s">
        <v>433</v>
      </c>
      <c r="B311" s="15" t="s">
        <v>640</v>
      </c>
      <c r="C311" s="15" t="s">
        <v>62</v>
      </c>
      <c r="D311" s="16" t="s">
        <v>48</v>
      </c>
      <c r="E311" s="17" t="n">
        <v>405</v>
      </c>
      <c r="F311" s="18" t="n">
        <f aca="false">IF(E311="","",ROUND(E311*(1+(U311/100)*((20+1.389*(T311-20)*(0.9-(E311/1000/L311)))-25)),1))</f>
        <v>369.8</v>
      </c>
      <c r="G311" s="15"/>
      <c r="H311" s="16" t="s">
        <v>49</v>
      </c>
      <c r="I311" s="16" t="s">
        <v>49</v>
      </c>
      <c r="J311" s="16" t="s">
        <v>50</v>
      </c>
      <c r="K311" s="16" t="s">
        <v>51</v>
      </c>
      <c r="L311" s="19" t="n">
        <v>1.95</v>
      </c>
      <c r="M311" s="20" t="n">
        <v>24</v>
      </c>
      <c r="N311" s="20" t="n">
        <v>6</v>
      </c>
      <c r="O311" s="21" t="s">
        <v>52</v>
      </c>
      <c r="P311" s="19" t="n">
        <v>10.66</v>
      </c>
      <c r="Q311" s="22" t="n">
        <v>48.5</v>
      </c>
      <c r="R311" s="19" t="n">
        <v>10.11</v>
      </c>
      <c r="S311" s="22" t="n">
        <v>40.06</v>
      </c>
      <c r="T311" s="22" t="n">
        <v>45.89</v>
      </c>
      <c r="U311" s="23" t="n">
        <v>-0.4371</v>
      </c>
      <c r="V311" s="23" t="n">
        <v>0.037545</v>
      </c>
      <c r="W311" s="23" t="n">
        <v>-0.311711</v>
      </c>
      <c r="X311" s="23"/>
      <c r="Y311" s="23"/>
      <c r="Z311" s="19" t="n">
        <v>1.98121037463977</v>
      </c>
      <c r="AA311" s="19" t="n">
        <v>39.4801972738538</v>
      </c>
      <c r="AB311" s="19" t="n">
        <v>8.09576945244957</v>
      </c>
      <c r="AC311" s="22" t="n">
        <v>36.1830656753408</v>
      </c>
      <c r="AD311" s="20"/>
      <c r="AE311" s="20"/>
      <c r="AF311" s="23"/>
      <c r="AG311" s="23"/>
      <c r="AH311" s="22"/>
      <c r="AI311" s="24"/>
      <c r="AL311" s="25" t="str">
        <f aca="false">IF(ISNUMBER(SEARCH("*bifacial*", C311)), "Y", "N")</f>
        <v>N</v>
      </c>
    </row>
    <row r="312" customFormat="false" ht="28.35" hidden="false" customHeight="false" outlineLevel="0" collapsed="false">
      <c r="A312" s="15" t="s">
        <v>433</v>
      </c>
      <c r="B312" s="15" t="s">
        <v>641</v>
      </c>
      <c r="C312" s="15" t="s">
        <v>642</v>
      </c>
      <c r="D312" s="16" t="s">
        <v>481</v>
      </c>
      <c r="E312" s="17" t="n">
        <v>405</v>
      </c>
      <c r="F312" s="18" t="n">
        <f aca="false">IF(E312="","",ROUND(E312*(1+(U312/100)*((20+1.389*(T312-20)*(0.9-(E312/1000/L312)))-25)),1))</f>
        <v>374.7</v>
      </c>
      <c r="G312" s="15"/>
      <c r="H312" s="16" t="s">
        <v>49</v>
      </c>
      <c r="I312" s="16" t="s">
        <v>49</v>
      </c>
      <c r="J312" s="16" t="s">
        <v>50</v>
      </c>
      <c r="K312" s="16" t="s">
        <v>51</v>
      </c>
      <c r="L312" s="19" t="n">
        <v>1.956</v>
      </c>
      <c r="M312" s="20" t="n">
        <v>24</v>
      </c>
      <c r="N312" s="20" t="n">
        <v>6</v>
      </c>
      <c r="O312" s="21" t="s">
        <v>52</v>
      </c>
      <c r="P312" s="19" t="n">
        <v>10.48</v>
      </c>
      <c r="Q312" s="22" t="n">
        <v>50.1</v>
      </c>
      <c r="R312" s="19" t="n">
        <v>9.65</v>
      </c>
      <c r="S312" s="22" t="n">
        <v>42</v>
      </c>
      <c r="T312" s="22" t="n">
        <v>45.1</v>
      </c>
      <c r="U312" s="23" t="n">
        <v>-0.39</v>
      </c>
      <c r="V312" s="23" t="n">
        <v>0.063</v>
      </c>
      <c r="W312" s="23" t="n">
        <v>-0.34</v>
      </c>
      <c r="X312" s="23"/>
      <c r="Y312" s="23"/>
      <c r="Z312" s="19" t="n">
        <v>1.95020942408377</v>
      </c>
      <c r="AA312" s="19" t="n">
        <v>39.0376811594203</v>
      </c>
      <c r="AB312" s="19" t="n">
        <v>7.90188481675393</v>
      </c>
      <c r="AC312" s="22" t="n">
        <v>37.3028985507246</v>
      </c>
      <c r="AD312" s="20"/>
      <c r="AE312" s="20"/>
      <c r="AF312" s="23"/>
      <c r="AG312" s="23"/>
      <c r="AH312" s="22"/>
      <c r="AI312" s="24"/>
      <c r="AL312" s="25" t="str">
        <f aca="false">IF(ISNUMBER(SEARCH("*bifacial*", C312)), "Y", "N")</f>
        <v>N</v>
      </c>
    </row>
    <row r="313" customFormat="false" ht="41.75" hidden="false" customHeight="false" outlineLevel="0" collapsed="false">
      <c r="A313" s="15" t="s">
        <v>433</v>
      </c>
      <c r="B313" s="15" t="s">
        <v>643</v>
      </c>
      <c r="C313" s="15" t="s">
        <v>644</v>
      </c>
      <c r="D313" s="16" t="s">
        <v>481</v>
      </c>
      <c r="E313" s="17" t="n">
        <v>405</v>
      </c>
      <c r="F313" s="18" t="n">
        <f aca="false">IF(E313="","",ROUND(E313*(1+(U313/100)*((20+1.389*(T313-20)*(0.9-(E313/1000/L313)))-25)),1))</f>
        <v>374.9</v>
      </c>
      <c r="G313" s="15"/>
      <c r="H313" s="16" t="s">
        <v>49</v>
      </c>
      <c r="I313" s="16" t="s">
        <v>49</v>
      </c>
      <c r="J313" s="16" t="s">
        <v>50</v>
      </c>
      <c r="K313" s="16" t="s">
        <v>51</v>
      </c>
      <c r="L313" s="19" t="n">
        <v>1.95</v>
      </c>
      <c r="M313" s="20" t="n">
        <v>24</v>
      </c>
      <c r="N313" s="20" t="n">
        <v>6</v>
      </c>
      <c r="O313" s="21" t="s">
        <v>52</v>
      </c>
      <c r="P313" s="19" t="n">
        <v>10.69</v>
      </c>
      <c r="Q313" s="22" t="n">
        <v>50.1</v>
      </c>
      <c r="R313" s="19" t="n">
        <v>9.65</v>
      </c>
      <c r="S313" s="22" t="n">
        <v>42</v>
      </c>
      <c r="T313" s="22" t="n">
        <v>45.5</v>
      </c>
      <c r="U313" s="23" t="n">
        <v>-0.38013</v>
      </c>
      <c r="V313" s="23" t="n">
        <v>0.048872</v>
      </c>
      <c r="W313" s="23" t="n">
        <v>-0.30923</v>
      </c>
      <c r="X313" s="23"/>
      <c r="Y313" s="23"/>
      <c r="Z313" s="19" t="n">
        <v>1.98146666666667</v>
      </c>
      <c r="AA313" s="19" t="n">
        <v>39.1921126760563</v>
      </c>
      <c r="AB313" s="19" t="n">
        <v>7.88033846153846</v>
      </c>
      <c r="AC313" s="22" t="n">
        <v>37.52</v>
      </c>
      <c r="AD313" s="20"/>
      <c r="AE313" s="20"/>
      <c r="AF313" s="23"/>
      <c r="AG313" s="23"/>
      <c r="AH313" s="22"/>
      <c r="AI313" s="24"/>
      <c r="AL313" s="25" t="str">
        <f aca="false">IF(ISNUMBER(SEARCH("*bifacial*", C313)), "Y", "N")</f>
        <v>N</v>
      </c>
    </row>
    <row r="314" customFormat="false" ht="28.35" hidden="false" customHeight="false" outlineLevel="0" collapsed="false">
      <c r="A314" s="15" t="s">
        <v>433</v>
      </c>
      <c r="B314" s="15" t="s">
        <v>645</v>
      </c>
      <c r="C314" s="15" t="s">
        <v>646</v>
      </c>
      <c r="D314" s="16" t="s">
        <v>481</v>
      </c>
      <c r="E314" s="17" t="n">
        <v>405</v>
      </c>
      <c r="F314" s="18" t="n">
        <f aca="false">IF(E314="","",ROUND(E314*(1+(U314/100)*((20+1.389*(T314-20)*(0.9-(E314/1000/L314)))-25)),1))</f>
        <v>376.1</v>
      </c>
      <c r="G314" s="15"/>
      <c r="H314" s="16" t="s">
        <v>49</v>
      </c>
      <c r="I314" s="16" t="s">
        <v>49</v>
      </c>
      <c r="J314" s="16" t="s">
        <v>50</v>
      </c>
      <c r="K314" s="16" t="s">
        <v>51</v>
      </c>
      <c r="L314" s="19" t="n">
        <v>1.956</v>
      </c>
      <c r="M314" s="20" t="n">
        <v>24</v>
      </c>
      <c r="N314" s="20" t="n">
        <v>6</v>
      </c>
      <c r="O314" s="21" t="s">
        <v>52</v>
      </c>
      <c r="P314" s="19" t="n">
        <v>10.48</v>
      </c>
      <c r="Q314" s="22" t="n">
        <v>50.1</v>
      </c>
      <c r="R314" s="19" t="n">
        <v>9.65</v>
      </c>
      <c r="S314" s="22" t="n">
        <v>42</v>
      </c>
      <c r="T314" s="22" t="n">
        <v>45.1</v>
      </c>
      <c r="U314" s="23" t="n">
        <v>-0.372</v>
      </c>
      <c r="V314" s="23" t="n">
        <v>0.064</v>
      </c>
      <c r="W314" s="23" t="n">
        <v>-0.322</v>
      </c>
      <c r="X314" s="23"/>
      <c r="Y314" s="23"/>
      <c r="Z314" s="19" t="n">
        <v>1.95020942408377</v>
      </c>
      <c r="AA314" s="19" t="n">
        <v>39.0376811594203</v>
      </c>
      <c r="AB314" s="19" t="n">
        <v>7.9220942408377</v>
      </c>
      <c r="AC314" s="22" t="n">
        <v>37.2217391304348</v>
      </c>
      <c r="AD314" s="20"/>
      <c r="AE314" s="20"/>
      <c r="AF314" s="23"/>
      <c r="AG314" s="23"/>
      <c r="AH314" s="22"/>
      <c r="AI314" s="24"/>
      <c r="AL314" s="25" t="str">
        <f aca="false">IF(ISNUMBER(SEARCH("*bifacial*", C314)), "Y", "N")</f>
        <v>N</v>
      </c>
    </row>
    <row r="315" customFormat="false" ht="41.75" hidden="false" customHeight="false" outlineLevel="0" collapsed="false">
      <c r="A315" s="15" t="s">
        <v>433</v>
      </c>
      <c r="B315" s="15" t="s">
        <v>647</v>
      </c>
      <c r="C315" s="15" t="s">
        <v>648</v>
      </c>
      <c r="D315" s="16" t="s">
        <v>481</v>
      </c>
      <c r="E315" s="17" t="n">
        <v>405</v>
      </c>
      <c r="F315" s="18" t="n">
        <f aca="false">IF(E315="","",ROUND(E315*(1+(U315/100)*((20+1.389*(T315-20)*(0.9-(E315/1000/L315)))-25)),1))</f>
        <v>374</v>
      </c>
      <c r="G315" s="15"/>
      <c r="H315" s="16" t="s">
        <v>49</v>
      </c>
      <c r="I315" s="16" t="s">
        <v>49</v>
      </c>
      <c r="J315" s="16" t="s">
        <v>50</v>
      </c>
      <c r="K315" s="16" t="s">
        <v>51</v>
      </c>
      <c r="L315" s="19" t="n">
        <v>1.95</v>
      </c>
      <c r="M315" s="20" t="n">
        <v>24</v>
      </c>
      <c r="N315" s="20" t="n">
        <v>6</v>
      </c>
      <c r="O315" s="21" t="s">
        <v>52</v>
      </c>
      <c r="P315" s="19" t="n">
        <v>10.69</v>
      </c>
      <c r="Q315" s="22" t="n">
        <v>50.1</v>
      </c>
      <c r="R315" s="19" t="n">
        <v>9.65</v>
      </c>
      <c r="S315" s="22" t="n">
        <v>42</v>
      </c>
      <c r="T315" s="22" t="n">
        <v>45.3</v>
      </c>
      <c r="U315" s="23" t="n">
        <v>-0.3963</v>
      </c>
      <c r="V315" s="23" t="n">
        <v>0.044965</v>
      </c>
      <c r="W315" s="23" t="n">
        <v>-0.30327</v>
      </c>
      <c r="X315" s="23"/>
      <c r="Y315" s="23"/>
      <c r="Z315" s="19" t="n">
        <v>1.96761025641026</v>
      </c>
      <c r="AA315" s="19" t="n">
        <v>39.2887323943662</v>
      </c>
      <c r="AB315" s="19" t="n">
        <v>7.8199641025641</v>
      </c>
      <c r="AC315" s="22" t="n">
        <v>38.102676056338</v>
      </c>
      <c r="AD315" s="20"/>
      <c r="AE315" s="20"/>
      <c r="AF315" s="23"/>
      <c r="AG315" s="23"/>
      <c r="AH315" s="22"/>
      <c r="AI315" s="24"/>
      <c r="AL315" s="25" t="str">
        <f aca="false">IF(ISNUMBER(SEARCH("*bifacial*", C315)), "Y", "N")</f>
        <v>N</v>
      </c>
    </row>
    <row r="316" customFormat="false" ht="28.35" hidden="false" customHeight="false" outlineLevel="0" collapsed="false">
      <c r="A316" s="15" t="s">
        <v>433</v>
      </c>
      <c r="B316" s="15" t="s">
        <v>649</v>
      </c>
      <c r="C316" s="15" t="s">
        <v>650</v>
      </c>
      <c r="D316" s="16" t="s">
        <v>458</v>
      </c>
      <c r="E316" s="17" t="n">
        <v>410</v>
      </c>
      <c r="F316" s="18" t="n">
        <f aca="false">IF(E316="","",ROUND(E316*(1+(U316/100)*((20+1.389*(T316-20)*(0.9-(E316/1000/L316)))-25)),1))</f>
        <v>378.6</v>
      </c>
      <c r="G316" s="15"/>
      <c r="H316" s="16" t="s">
        <v>49</v>
      </c>
      <c r="I316" s="16" t="s">
        <v>49</v>
      </c>
      <c r="J316" s="16" t="s">
        <v>50</v>
      </c>
      <c r="K316" s="16" t="s">
        <v>51</v>
      </c>
      <c r="L316" s="19" t="n">
        <v>1.95</v>
      </c>
      <c r="M316" s="20" t="n">
        <v>24</v>
      </c>
      <c r="N316" s="20" t="n">
        <v>6</v>
      </c>
      <c r="O316" s="21" t="s">
        <v>52</v>
      </c>
      <c r="P316" s="19" t="n">
        <v>10.76</v>
      </c>
      <c r="Q316" s="22" t="n">
        <v>49.6</v>
      </c>
      <c r="R316" s="19" t="n">
        <v>10.08</v>
      </c>
      <c r="S316" s="22" t="n">
        <v>40.68</v>
      </c>
      <c r="T316" s="22" t="n">
        <v>45.6</v>
      </c>
      <c r="U316" s="23" t="n">
        <v>-0.39174</v>
      </c>
      <c r="V316" s="23" t="n">
        <v>0.054695</v>
      </c>
      <c r="W316" s="23" t="n">
        <v>-0.31006</v>
      </c>
      <c r="X316" s="23"/>
      <c r="Y316" s="23"/>
      <c r="Z316" s="19" t="n">
        <v>1.952240964</v>
      </c>
      <c r="AA316" s="19" t="n">
        <v>39.62450797</v>
      </c>
      <c r="AB316" s="19" t="n">
        <v>7.670313253</v>
      </c>
      <c r="AC316" s="22" t="n">
        <v>38.31071414</v>
      </c>
      <c r="AD316" s="20"/>
      <c r="AE316" s="20"/>
      <c r="AF316" s="23"/>
      <c r="AG316" s="23"/>
      <c r="AH316" s="22"/>
      <c r="AI316" s="24"/>
      <c r="AL316" s="25" t="str">
        <f aca="false">IF(ISNUMBER(SEARCH("*bifacial*", C316)), "Y", "N")</f>
        <v>N</v>
      </c>
    </row>
    <row r="317" customFormat="false" ht="28.35" hidden="false" customHeight="false" outlineLevel="0" collapsed="false">
      <c r="A317" s="15" t="s">
        <v>433</v>
      </c>
      <c r="B317" s="15" t="s">
        <v>651</v>
      </c>
      <c r="C317" s="15" t="s">
        <v>652</v>
      </c>
      <c r="D317" s="16" t="s">
        <v>320</v>
      </c>
      <c r="E317" s="17" t="n">
        <v>410</v>
      </c>
      <c r="F317" s="18" t="n">
        <f aca="false">IF(E317="","",ROUND(E317*(1+(U317/100)*((20+1.389*(T317-20)*(0.9-(E317/1000/L317)))-25)),1))</f>
        <v>378.4</v>
      </c>
      <c r="G317" s="15"/>
      <c r="H317" s="16" t="s">
        <v>49</v>
      </c>
      <c r="I317" s="16" t="s">
        <v>49</v>
      </c>
      <c r="J317" s="16" t="s">
        <v>50</v>
      </c>
      <c r="K317" s="16" t="s">
        <v>51</v>
      </c>
      <c r="L317" s="19" t="n">
        <v>1.95</v>
      </c>
      <c r="M317" s="20" t="n">
        <v>24</v>
      </c>
      <c r="N317" s="20" t="n">
        <v>6</v>
      </c>
      <c r="O317" s="21" t="s">
        <v>52</v>
      </c>
      <c r="P317" s="19" t="n">
        <v>10.76</v>
      </c>
      <c r="Q317" s="22" t="n">
        <v>49.6</v>
      </c>
      <c r="R317" s="19" t="n">
        <v>10.08</v>
      </c>
      <c r="S317" s="22" t="n">
        <v>40.68</v>
      </c>
      <c r="T317" s="22" t="n">
        <v>45.6</v>
      </c>
      <c r="U317" s="23" t="n">
        <v>-0.39519</v>
      </c>
      <c r="V317" s="23" t="n">
        <v>0.055842</v>
      </c>
      <c r="W317" s="23" t="n">
        <v>-0.32693</v>
      </c>
      <c r="X317" s="23"/>
      <c r="Y317" s="23"/>
      <c r="Z317" s="19" t="n">
        <v>1.964072727</v>
      </c>
      <c r="AA317" s="19" t="n">
        <v>39.48406917</v>
      </c>
      <c r="AB317" s="19" t="n">
        <v>7.677090909</v>
      </c>
      <c r="AC317" s="22" t="n">
        <v>38.41966015</v>
      </c>
      <c r="AD317" s="20"/>
      <c r="AE317" s="20"/>
      <c r="AF317" s="23"/>
      <c r="AG317" s="23"/>
      <c r="AH317" s="22"/>
      <c r="AI317" s="24"/>
      <c r="AL317" s="25" t="str">
        <f aca="false">IF(ISNUMBER(SEARCH("*bifacial*", C317)), "Y", "N")</f>
        <v>N</v>
      </c>
    </row>
    <row r="318" customFormat="false" ht="28.35" hidden="false" customHeight="false" outlineLevel="0" collapsed="false">
      <c r="A318" s="15" t="s">
        <v>433</v>
      </c>
      <c r="B318" s="26" t="s">
        <v>653</v>
      </c>
      <c r="C318" s="15" t="s">
        <v>654</v>
      </c>
      <c r="D318" s="16" t="s">
        <v>48</v>
      </c>
      <c r="E318" s="17" t="n">
        <v>410</v>
      </c>
      <c r="F318" s="18" t="n">
        <f aca="false">IF(E318="","",ROUND(E318*(1+(U318/100)*((20+1.389*(T318-20)*(0.9-(E318/1000/L318)))-25)),1))</f>
        <v>380.8</v>
      </c>
      <c r="G318" s="15"/>
      <c r="H318" s="16" t="s">
        <v>49</v>
      </c>
      <c r="I318" s="16" t="s">
        <v>49</v>
      </c>
      <c r="J318" s="21" t="s">
        <v>50</v>
      </c>
      <c r="K318" s="21" t="s">
        <v>51</v>
      </c>
      <c r="L318" s="19" t="n">
        <v>2.01</v>
      </c>
      <c r="M318" s="20" t="n">
        <v>24</v>
      </c>
      <c r="N318" s="20" t="n">
        <v>6</v>
      </c>
      <c r="O318" s="21" t="s">
        <v>52</v>
      </c>
      <c r="P318" s="19" t="n">
        <v>10.76</v>
      </c>
      <c r="Q318" s="22" t="n">
        <v>49.6</v>
      </c>
      <c r="R318" s="19" t="n">
        <v>10.08</v>
      </c>
      <c r="S318" s="22" t="n">
        <v>40.68</v>
      </c>
      <c r="T318" s="22" t="n">
        <v>46.3</v>
      </c>
      <c r="U318" s="23" t="n">
        <v>-0.349</v>
      </c>
      <c r="V318" s="23" t="n">
        <v>0.0488</v>
      </c>
      <c r="W318" s="23" t="n">
        <v>-0.295</v>
      </c>
      <c r="X318" s="23"/>
      <c r="Y318" s="23"/>
      <c r="Z318" s="19" t="n">
        <v>2.032095808</v>
      </c>
      <c r="AA318" s="19" t="n">
        <v>39.29112321</v>
      </c>
      <c r="AB318" s="19" t="n">
        <v>7.97748503</v>
      </c>
      <c r="AC318" s="22" t="n">
        <v>38.08340426</v>
      </c>
      <c r="AD318" s="20"/>
      <c r="AE318" s="20"/>
      <c r="AF318" s="23"/>
      <c r="AG318" s="23"/>
      <c r="AH318" s="22"/>
      <c r="AI318" s="24"/>
      <c r="AL318" s="25" t="str">
        <f aca="false">IF(ISNUMBER(SEARCH("*bifacial*", C318)), "Y", "N")</f>
        <v>N</v>
      </c>
    </row>
    <row r="319" customFormat="false" ht="28.35" hidden="false" customHeight="false" outlineLevel="0" collapsed="false">
      <c r="A319" s="15" t="s">
        <v>433</v>
      </c>
      <c r="B319" s="15" t="s">
        <v>655</v>
      </c>
      <c r="C319" s="15" t="s">
        <v>656</v>
      </c>
      <c r="D319" s="28" t="s">
        <v>458</v>
      </c>
      <c r="E319" s="17" t="n">
        <v>410</v>
      </c>
      <c r="F319" s="18" t="n">
        <f aca="false">IF(E319="","",ROUND(E319*(1+(U319/100)*((20+1.389*(T319-20)*(0.9-(E319/1000/L319)))-25)),1))</f>
        <v>380.6</v>
      </c>
      <c r="G319" s="15"/>
      <c r="H319" s="16" t="s">
        <v>49</v>
      </c>
      <c r="I319" s="16" t="s">
        <v>49</v>
      </c>
      <c r="J319" s="16" t="s">
        <v>50</v>
      </c>
      <c r="K319" s="16" t="s">
        <v>51</v>
      </c>
      <c r="L319" s="19" t="n">
        <v>1.95</v>
      </c>
      <c r="M319" s="20" t="n">
        <v>24</v>
      </c>
      <c r="N319" s="20" t="n">
        <v>6</v>
      </c>
      <c r="O319" s="21" t="s">
        <v>52</v>
      </c>
      <c r="P319" s="19" t="n">
        <v>10.76</v>
      </c>
      <c r="Q319" s="22" t="n">
        <v>49.6</v>
      </c>
      <c r="R319" s="19" t="n">
        <v>10.08</v>
      </c>
      <c r="S319" s="22" t="n">
        <v>40.68</v>
      </c>
      <c r="T319" s="22" t="n">
        <v>45.4</v>
      </c>
      <c r="U319" s="23" t="n">
        <v>-0.37035</v>
      </c>
      <c r="V319" s="23" t="n">
        <v>0.050474</v>
      </c>
      <c r="W319" s="23" t="n">
        <v>-0.29932</v>
      </c>
      <c r="X319" s="23" t="n">
        <v>0.022</v>
      </c>
      <c r="Y319" s="23" t="n">
        <v>-0.412</v>
      </c>
      <c r="Z319" s="19" t="n">
        <v>1.988</v>
      </c>
      <c r="AA319" s="19" t="n">
        <v>40.192</v>
      </c>
      <c r="AB319" s="19" t="n">
        <v>7.888</v>
      </c>
      <c r="AC319" s="22" t="n">
        <v>38.267</v>
      </c>
      <c r="AD319" s="20"/>
      <c r="AE319" s="20"/>
      <c r="AF319" s="23"/>
      <c r="AG319" s="23"/>
      <c r="AH319" s="22"/>
      <c r="AI319" s="24"/>
      <c r="AL319" s="25" t="str">
        <f aca="false">IF(ISNUMBER(SEARCH("*bifacial*", C319)), "Y", "N")</f>
        <v>N</v>
      </c>
    </row>
    <row r="320" customFormat="false" ht="28.35" hidden="false" customHeight="false" outlineLevel="0" collapsed="false">
      <c r="A320" s="15" t="s">
        <v>433</v>
      </c>
      <c r="B320" s="15" t="s">
        <v>657</v>
      </c>
      <c r="C320" s="15" t="s">
        <v>658</v>
      </c>
      <c r="D320" s="16" t="s">
        <v>458</v>
      </c>
      <c r="E320" s="17" t="n">
        <v>410</v>
      </c>
      <c r="F320" s="18" t="n">
        <f aca="false">IF(E320="","",ROUND(E320*(1+(U320/100)*((20+1.389*(T320-20)*(0.9-(E320/1000/L320)))-25)),1))</f>
        <v>379.7</v>
      </c>
      <c r="G320" s="15"/>
      <c r="H320" s="16" t="s">
        <v>49</v>
      </c>
      <c r="I320" s="16" t="s">
        <v>49</v>
      </c>
      <c r="J320" s="16" t="s">
        <v>50</v>
      </c>
      <c r="K320" s="16" t="s">
        <v>51</v>
      </c>
      <c r="L320" s="19" t="n">
        <v>1.95</v>
      </c>
      <c r="M320" s="20" t="n">
        <v>24</v>
      </c>
      <c r="N320" s="20" t="n">
        <v>6</v>
      </c>
      <c r="O320" s="21" t="s">
        <v>52</v>
      </c>
      <c r="P320" s="19" t="n">
        <v>10.76</v>
      </c>
      <c r="Q320" s="22" t="n">
        <v>49.6</v>
      </c>
      <c r="R320" s="19" t="n">
        <v>10.08</v>
      </c>
      <c r="S320" s="22" t="n">
        <v>40.68</v>
      </c>
      <c r="T320" s="22" t="n">
        <v>45.5</v>
      </c>
      <c r="U320" s="23" t="n">
        <v>-0.38013</v>
      </c>
      <c r="V320" s="23" t="n">
        <v>0.048872</v>
      </c>
      <c r="W320" s="23" t="n">
        <v>-0.30923</v>
      </c>
      <c r="X320" s="23"/>
      <c r="Y320" s="23"/>
      <c r="Z320" s="19" t="n">
        <v>1.990153846</v>
      </c>
      <c r="AA320" s="19" t="n">
        <v>39.50919521</v>
      </c>
      <c r="AB320" s="19" t="n">
        <v>7.646485207</v>
      </c>
      <c r="AC320" s="22" t="n">
        <v>37.82355436</v>
      </c>
      <c r="AD320" s="20"/>
      <c r="AE320" s="20"/>
      <c r="AF320" s="23"/>
      <c r="AG320" s="23"/>
      <c r="AH320" s="22"/>
      <c r="AI320" s="24"/>
      <c r="AL320" s="25" t="str">
        <f aca="false">IF(ISNUMBER(SEARCH("*bifacial*", C320)), "Y", "N")</f>
        <v>N</v>
      </c>
    </row>
    <row r="321" customFormat="false" ht="28.35" hidden="false" customHeight="false" outlineLevel="0" collapsed="false">
      <c r="A321" s="15" t="s">
        <v>433</v>
      </c>
      <c r="B321" s="15" t="s">
        <v>659</v>
      </c>
      <c r="C321" s="15" t="s">
        <v>660</v>
      </c>
      <c r="D321" s="16" t="s">
        <v>458</v>
      </c>
      <c r="E321" s="17" t="n">
        <v>410</v>
      </c>
      <c r="F321" s="18" t="n">
        <f aca="false">IF(E321="","",ROUND(E321*(1+(U321/100)*((20+1.389*(T321-20)*(0.9-(E321/1000/L321)))-25)),1))</f>
        <v>377.5</v>
      </c>
      <c r="G321" s="15"/>
      <c r="H321" s="16" t="s">
        <v>49</v>
      </c>
      <c r="I321" s="16" t="s">
        <v>49</v>
      </c>
      <c r="J321" s="16" t="s">
        <v>50</v>
      </c>
      <c r="K321" s="16" t="s">
        <v>51</v>
      </c>
      <c r="L321" s="19" t="n">
        <v>1.98</v>
      </c>
      <c r="M321" s="20" t="n">
        <v>24</v>
      </c>
      <c r="N321" s="20" t="n">
        <v>6</v>
      </c>
      <c r="O321" s="21" t="s">
        <v>52</v>
      </c>
      <c r="P321" s="19" t="n">
        <v>10.51</v>
      </c>
      <c r="Q321" s="22" t="n">
        <v>48.56</v>
      </c>
      <c r="R321" s="19" t="n">
        <v>10.16</v>
      </c>
      <c r="S321" s="22" t="n">
        <v>40.38</v>
      </c>
      <c r="T321" s="22" t="n">
        <v>45.2</v>
      </c>
      <c r="U321" s="23" t="n">
        <v>-0.412</v>
      </c>
      <c r="V321" s="23" t="n">
        <v>0.048</v>
      </c>
      <c r="W321" s="23" t="n">
        <v>-0.322</v>
      </c>
      <c r="X321" s="23"/>
      <c r="Y321" s="23"/>
      <c r="Z321" s="19" t="n">
        <v>1.85234897360704</v>
      </c>
      <c r="AA321" s="19" t="n">
        <v>40.1621185246581</v>
      </c>
      <c r="AB321" s="19" t="n">
        <v>8.09567937438905</v>
      </c>
      <c r="AC321" s="22" t="n">
        <v>37.9967409863241</v>
      </c>
      <c r="AD321" s="20"/>
      <c r="AE321" s="20"/>
      <c r="AF321" s="23"/>
      <c r="AG321" s="23"/>
      <c r="AH321" s="22"/>
      <c r="AI321" s="24"/>
      <c r="AL321" s="25" t="str">
        <f aca="false">IF(ISNUMBER(SEARCH("*bifacial*", C321)), "Y", "N")</f>
        <v>Y</v>
      </c>
    </row>
    <row r="322" customFormat="false" ht="28.35" hidden="false" customHeight="false" outlineLevel="0" collapsed="false">
      <c r="A322" s="15" t="s">
        <v>433</v>
      </c>
      <c r="B322" s="15" t="s">
        <v>661</v>
      </c>
      <c r="C322" s="15" t="s">
        <v>358</v>
      </c>
      <c r="D322" s="16" t="s">
        <v>320</v>
      </c>
      <c r="E322" s="17" t="n">
        <v>410</v>
      </c>
      <c r="F322" s="18" t="n">
        <f aca="false">IF(E322="","",ROUND(E322*(1+(U322/100)*((20+1.389*(T322-20)*(0.9-(E322/1000/L322)))-25)),1))</f>
        <v>376.8</v>
      </c>
      <c r="G322" s="15"/>
      <c r="H322" s="16" t="s">
        <v>49</v>
      </c>
      <c r="I322" s="16" t="s">
        <v>49</v>
      </c>
      <c r="J322" s="16" t="s">
        <v>50</v>
      </c>
      <c r="K322" s="16" t="s">
        <v>51</v>
      </c>
      <c r="L322" s="19" t="n">
        <v>1.98</v>
      </c>
      <c r="M322" s="20" t="n">
        <v>24</v>
      </c>
      <c r="N322" s="20" t="n">
        <v>6</v>
      </c>
      <c r="O322" s="21" t="s">
        <v>52</v>
      </c>
      <c r="P322" s="19" t="n">
        <v>10.51</v>
      </c>
      <c r="Q322" s="22" t="n">
        <v>48.56</v>
      </c>
      <c r="R322" s="19" t="n">
        <v>10.16</v>
      </c>
      <c r="S322" s="22" t="n">
        <v>40.38</v>
      </c>
      <c r="T322" s="22" t="n">
        <v>45.2</v>
      </c>
      <c r="U322" s="23" t="n">
        <v>-0.42063</v>
      </c>
      <c r="V322" s="23" t="n">
        <v>0.043554</v>
      </c>
      <c r="W322" s="23" t="n">
        <v>-0.30915</v>
      </c>
      <c r="X322" s="23"/>
      <c r="Y322" s="23"/>
      <c r="Z322" s="19" t="n">
        <v>2.075</v>
      </c>
      <c r="AA322" s="19" t="n">
        <v>39.362</v>
      </c>
      <c r="AB322" s="19" t="n">
        <v>8.057</v>
      </c>
      <c r="AC322" s="22" t="n">
        <v>37.401</v>
      </c>
      <c r="AD322" s="20"/>
      <c r="AE322" s="20"/>
      <c r="AF322" s="23"/>
      <c r="AG322" s="23"/>
      <c r="AH322" s="22"/>
      <c r="AI322" s="24"/>
      <c r="AL322" s="25" t="str">
        <f aca="false">IF(ISNUMBER(SEARCH("*bifacial*", C322)), "Y", "N")</f>
        <v>Y</v>
      </c>
    </row>
    <row r="323" customFormat="false" ht="28.35" hidden="false" customHeight="false" outlineLevel="0" collapsed="false">
      <c r="A323" s="15" t="s">
        <v>433</v>
      </c>
      <c r="B323" s="15" t="s">
        <v>662</v>
      </c>
      <c r="C323" s="15" t="s">
        <v>663</v>
      </c>
      <c r="D323" s="28" t="s">
        <v>458</v>
      </c>
      <c r="E323" s="17" t="n">
        <v>410</v>
      </c>
      <c r="F323" s="18" t="n">
        <f aca="false">IF(E323="","",ROUND(E323*(1+(U323/100)*((20+1.389*(T323-20)*(0.9-(E323/1000/L323)))-25)),1))</f>
        <v>377.2</v>
      </c>
      <c r="G323" s="15"/>
      <c r="H323" s="16" t="s">
        <v>49</v>
      </c>
      <c r="I323" s="16" t="s">
        <v>49</v>
      </c>
      <c r="J323" s="16" t="s">
        <v>50</v>
      </c>
      <c r="K323" s="16" t="s">
        <v>51</v>
      </c>
      <c r="L323" s="19" t="n">
        <v>1.95</v>
      </c>
      <c r="M323" s="20" t="n">
        <v>24</v>
      </c>
      <c r="N323" s="20" t="n">
        <v>6</v>
      </c>
      <c r="O323" s="21" t="s">
        <v>52</v>
      </c>
      <c r="P323" s="19" t="n">
        <v>10.76</v>
      </c>
      <c r="Q323" s="22" t="n">
        <v>49.6</v>
      </c>
      <c r="R323" s="19" t="n">
        <v>10.08</v>
      </c>
      <c r="S323" s="22" t="n">
        <v>40.68</v>
      </c>
      <c r="T323" s="22" t="n">
        <v>45.3</v>
      </c>
      <c r="U323" s="23" t="n">
        <v>-0.41565</v>
      </c>
      <c r="V323" s="23" t="n">
        <v>0.048629</v>
      </c>
      <c r="W323" s="23" t="n">
        <v>-0.30532</v>
      </c>
      <c r="X323" s="23" t="n">
        <v>0.038</v>
      </c>
      <c r="Y323" s="23" t="n">
        <v>-0.41</v>
      </c>
      <c r="Z323" s="19" t="n">
        <v>1.988</v>
      </c>
      <c r="AA323" s="19" t="n">
        <v>40.24</v>
      </c>
      <c r="AB323" s="19" t="n">
        <v>7.991</v>
      </c>
      <c r="AC323" s="22" t="n">
        <v>37.976</v>
      </c>
      <c r="AD323" s="20"/>
      <c r="AE323" s="20"/>
      <c r="AF323" s="23"/>
      <c r="AG323" s="23"/>
      <c r="AH323" s="22"/>
      <c r="AI323" s="24"/>
      <c r="AL323" s="25" t="str">
        <f aca="false">IF(ISNUMBER(SEARCH("*bifacial*", C323)), "Y", "N")</f>
        <v>N</v>
      </c>
    </row>
    <row r="324" customFormat="false" ht="28.35" hidden="false" customHeight="false" outlineLevel="0" collapsed="false">
      <c r="A324" s="15" t="s">
        <v>433</v>
      </c>
      <c r="B324" s="15" t="s">
        <v>664</v>
      </c>
      <c r="C324" s="15" t="s">
        <v>60</v>
      </c>
      <c r="D324" s="16" t="s">
        <v>458</v>
      </c>
      <c r="E324" s="17" t="n">
        <v>410</v>
      </c>
      <c r="F324" s="18" t="n">
        <f aca="false">IF(E324="","",ROUND(E324*(1+(U324/100)*((20+1.389*(T324-20)*(0.9-(E324/1000/L324)))-25)),1))</f>
        <v>378.7</v>
      </c>
      <c r="G324" s="15"/>
      <c r="H324" s="16" t="s">
        <v>49</v>
      </c>
      <c r="I324" s="16" t="s">
        <v>49</v>
      </c>
      <c r="J324" s="16" t="s">
        <v>50</v>
      </c>
      <c r="K324" s="16" t="s">
        <v>51</v>
      </c>
      <c r="L324" s="19" t="n">
        <v>1.95</v>
      </c>
      <c r="M324" s="20" t="n">
        <v>24</v>
      </c>
      <c r="N324" s="20" t="n">
        <v>6</v>
      </c>
      <c r="O324" s="21" t="s">
        <v>52</v>
      </c>
      <c r="P324" s="19" t="n">
        <v>10.76</v>
      </c>
      <c r="Q324" s="22" t="n">
        <v>49.6</v>
      </c>
      <c r="R324" s="19" t="n">
        <v>10.08</v>
      </c>
      <c r="S324" s="22" t="n">
        <v>40.68</v>
      </c>
      <c r="T324" s="22" t="n">
        <v>45.3</v>
      </c>
      <c r="U324" s="23" t="n">
        <v>-0.3963</v>
      </c>
      <c r="V324" s="23" t="n">
        <v>0.044965</v>
      </c>
      <c r="W324" s="23" t="n">
        <v>-0.30327</v>
      </c>
      <c r="X324" s="23"/>
      <c r="Y324" s="23"/>
      <c r="Z324" s="19" t="n">
        <v>1.97623668639053</v>
      </c>
      <c r="AA324" s="19" t="n">
        <v>39.6065966283899</v>
      </c>
      <c r="AB324" s="19" t="n">
        <v>7.85424852071006</v>
      </c>
      <c r="AC324" s="22" t="n">
        <v>38.4109445394576</v>
      </c>
      <c r="AD324" s="20"/>
      <c r="AE324" s="20"/>
      <c r="AF324" s="23"/>
      <c r="AG324" s="23"/>
      <c r="AH324" s="22"/>
      <c r="AI324" s="24"/>
      <c r="AL324" s="25" t="str">
        <f aca="false">IF(ISNUMBER(SEARCH("*bifacial*", C324)), "Y", "N")</f>
        <v>N</v>
      </c>
    </row>
    <row r="325" customFormat="false" ht="28.35" hidden="false" customHeight="false" outlineLevel="0" collapsed="false">
      <c r="A325" s="15" t="s">
        <v>433</v>
      </c>
      <c r="B325" s="15" t="s">
        <v>665</v>
      </c>
      <c r="C325" s="15" t="s">
        <v>666</v>
      </c>
      <c r="D325" s="16" t="s">
        <v>48</v>
      </c>
      <c r="E325" s="17" t="n">
        <v>410</v>
      </c>
      <c r="F325" s="18" t="n">
        <f aca="false">IF(E325="","",ROUND(E325*(1+(U325/100)*((20+1.389*(T325-20)*(0.9-(E325/1000/L325)))-25)),1))</f>
        <v>376.3</v>
      </c>
      <c r="G325" s="15"/>
      <c r="H325" s="16" t="s">
        <v>49</v>
      </c>
      <c r="I325" s="16" t="s">
        <v>49</v>
      </c>
      <c r="J325" s="16" t="s">
        <v>50</v>
      </c>
      <c r="K325" s="16" t="s">
        <v>51</v>
      </c>
      <c r="L325" s="19" t="n">
        <v>2.09</v>
      </c>
      <c r="M325" s="20" t="n">
        <v>26</v>
      </c>
      <c r="N325" s="20" t="n">
        <v>6</v>
      </c>
      <c r="O325" s="21" t="s">
        <v>52</v>
      </c>
      <c r="P325" s="19" t="n">
        <v>10.27</v>
      </c>
      <c r="Q325" s="22" t="n">
        <v>51.16</v>
      </c>
      <c r="R325" s="19" t="n">
        <v>9.53</v>
      </c>
      <c r="S325" s="22" t="n">
        <v>43.03</v>
      </c>
      <c r="T325" s="22" t="n">
        <v>45.2</v>
      </c>
      <c r="U325" s="23" t="n">
        <v>-0.41903</v>
      </c>
      <c r="V325" s="23" t="n">
        <v>0.046676</v>
      </c>
      <c r="W325" s="23" t="n">
        <v>-0.31514</v>
      </c>
      <c r="X325" s="23"/>
      <c r="Y325" s="23"/>
      <c r="Z325" s="19" t="n">
        <v>1.781655307</v>
      </c>
      <c r="AA325" s="19" t="n">
        <v>42.27388179</v>
      </c>
      <c r="AB325" s="19" t="n">
        <v>7.245398247</v>
      </c>
      <c r="AC325" s="22" t="n">
        <v>40.63791693</v>
      </c>
      <c r="AD325" s="20"/>
      <c r="AE325" s="20"/>
      <c r="AF325" s="23"/>
      <c r="AG325" s="23"/>
      <c r="AH325" s="22"/>
      <c r="AI325" s="24"/>
      <c r="AL325" s="25" t="str">
        <f aca="false">IF(ISNUMBER(SEARCH("*bifacial*", C325)), "Y", "N")</f>
        <v>N</v>
      </c>
    </row>
    <row r="326" customFormat="false" ht="28.35" hidden="false" customHeight="false" outlineLevel="0" collapsed="false">
      <c r="A326" s="15" t="s">
        <v>433</v>
      </c>
      <c r="B326" s="15" t="s">
        <v>667</v>
      </c>
      <c r="C326" s="15" t="s">
        <v>668</v>
      </c>
      <c r="D326" s="16" t="s">
        <v>48</v>
      </c>
      <c r="E326" s="17" t="n">
        <v>410</v>
      </c>
      <c r="F326" s="18" t="n">
        <f aca="false">IF(E326="","",ROUND(E326*(1+(U326/100)*((20+1.389*(T326-20)*(0.9-(E326/1000/L326)))-25)),1))</f>
        <v>376</v>
      </c>
      <c r="G326" s="15"/>
      <c r="H326" s="16" t="s">
        <v>49</v>
      </c>
      <c r="I326" s="16" t="s">
        <v>49</v>
      </c>
      <c r="J326" s="16" t="s">
        <v>50</v>
      </c>
      <c r="K326" s="16" t="s">
        <v>51</v>
      </c>
      <c r="L326" s="19" t="n">
        <v>2.09</v>
      </c>
      <c r="M326" s="20" t="n">
        <v>26</v>
      </c>
      <c r="N326" s="20" t="n">
        <v>6</v>
      </c>
      <c r="O326" s="21" t="s">
        <v>52</v>
      </c>
      <c r="P326" s="19" t="n">
        <v>10.11</v>
      </c>
      <c r="Q326" s="22" t="n">
        <v>51.58</v>
      </c>
      <c r="R326" s="19" t="n">
        <v>9.47</v>
      </c>
      <c r="S326" s="22" t="n">
        <v>43.3</v>
      </c>
      <c r="T326" s="22" t="n">
        <v>45.1</v>
      </c>
      <c r="U326" s="23" t="n">
        <v>-0.42421</v>
      </c>
      <c r="V326" s="23" t="n">
        <v>0.029383</v>
      </c>
      <c r="W326" s="23" t="n">
        <v>-0.31882</v>
      </c>
      <c r="X326" s="23"/>
      <c r="Y326" s="23"/>
      <c r="Z326" s="19" t="n">
        <v>1.728970618</v>
      </c>
      <c r="AA326" s="19" t="n">
        <v>43.4282006</v>
      </c>
      <c r="AB326" s="19" t="n">
        <v>7.172061803</v>
      </c>
      <c r="AC326" s="22" t="n">
        <v>41.53202433</v>
      </c>
      <c r="AD326" s="20"/>
      <c r="AE326" s="20"/>
      <c r="AF326" s="23"/>
      <c r="AG326" s="23"/>
      <c r="AH326" s="22"/>
      <c r="AI326" s="24"/>
      <c r="AL326" s="25" t="str">
        <f aca="false">IF(ISNUMBER(SEARCH("*bifacial*", C326)), "Y", "N")</f>
        <v>N</v>
      </c>
    </row>
    <row r="327" customFormat="false" ht="28.35" hidden="false" customHeight="false" outlineLevel="0" collapsed="false">
      <c r="A327" s="15" t="s">
        <v>433</v>
      </c>
      <c r="B327" s="15" t="s">
        <v>669</v>
      </c>
      <c r="C327" s="15" t="s">
        <v>670</v>
      </c>
      <c r="D327" s="16" t="s">
        <v>48</v>
      </c>
      <c r="E327" s="17" t="n">
        <v>410</v>
      </c>
      <c r="F327" s="18" t="n">
        <f aca="false">IF(E327="","",ROUND(E327*(1+(U327/100)*((20+1.389*(T327-20)*(0.9-(E327/1000/L327)))-25)),1))</f>
        <v>377.8</v>
      </c>
      <c r="G327" s="15"/>
      <c r="H327" s="16" t="s">
        <v>49</v>
      </c>
      <c r="I327" s="16" t="s">
        <v>49</v>
      </c>
      <c r="J327" s="16" t="s">
        <v>50</v>
      </c>
      <c r="K327" s="16" t="s">
        <v>51</v>
      </c>
      <c r="L327" s="19" t="n">
        <v>2.14</v>
      </c>
      <c r="M327" s="20" t="n">
        <v>26</v>
      </c>
      <c r="N327" s="20" t="n">
        <v>6</v>
      </c>
      <c r="O327" s="21" t="s">
        <v>52</v>
      </c>
      <c r="P327" s="19" t="n">
        <v>10.2</v>
      </c>
      <c r="Q327" s="22" t="n">
        <v>51.58</v>
      </c>
      <c r="R327" s="19" t="n">
        <v>9.53</v>
      </c>
      <c r="S327" s="22" t="n">
        <v>43.03</v>
      </c>
      <c r="T327" s="22" t="n">
        <v>45.8</v>
      </c>
      <c r="U327" s="23" t="n">
        <v>-0.385</v>
      </c>
      <c r="V327" s="23" t="n">
        <v>0.0461</v>
      </c>
      <c r="W327" s="23" t="n">
        <v>-0.302</v>
      </c>
      <c r="X327" s="23"/>
      <c r="Y327" s="23"/>
      <c r="Z327" s="19" t="n">
        <v>1.864565217</v>
      </c>
      <c r="AA327" s="19" t="n">
        <v>42.18759823</v>
      </c>
      <c r="AB327" s="19" t="n">
        <v>7.547722332</v>
      </c>
      <c r="AC327" s="22" t="n">
        <v>40.31983402</v>
      </c>
      <c r="AD327" s="20"/>
      <c r="AE327" s="20"/>
      <c r="AF327" s="23"/>
      <c r="AG327" s="23"/>
      <c r="AH327" s="22"/>
      <c r="AI327" s="24"/>
      <c r="AL327" s="25" t="str">
        <f aca="false">IF(ISNUMBER(SEARCH("*bifacial*", C327)), "Y", "N")</f>
        <v>N</v>
      </c>
    </row>
    <row r="328" customFormat="false" ht="28.35" hidden="false" customHeight="false" outlineLevel="0" collapsed="false">
      <c r="A328" s="15" t="s">
        <v>433</v>
      </c>
      <c r="B328" s="15" t="s">
        <v>671</v>
      </c>
      <c r="C328" s="15" t="s">
        <v>670</v>
      </c>
      <c r="D328" s="16" t="s">
        <v>48</v>
      </c>
      <c r="E328" s="17" t="n">
        <v>410</v>
      </c>
      <c r="F328" s="18" t="n">
        <f aca="false">IF(E328="","",ROUND(E328*(1+(U328/100)*((20+1.389*(T328-20)*(0.9-(E328/1000/L328)))-25)),1))</f>
        <v>378.2</v>
      </c>
      <c r="G328" s="15"/>
      <c r="H328" s="16" t="s">
        <v>49</v>
      </c>
      <c r="I328" s="16" t="s">
        <v>49</v>
      </c>
      <c r="J328" s="16" t="s">
        <v>50</v>
      </c>
      <c r="K328" s="16" t="s">
        <v>51</v>
      </c>
      <c r="L328" s="19" t="n">
        <v>2.09</v>
      </c>
      <c r="M328" s="20" t="n">
        <v>26</v>
      </c>
      <c r="N328" s="20" t="n">
        <v>6</v>
      </c>
      <c r="O328" s="21" t="s">
        <v>52</v>
      </c>
      <c r="P328" s="19" t="n">
        <v>10.27</v>
      </c>
      <c r="Q328" s="22" t="n">
        <v>51.16</v>
      </c>
      <c r="R328" s="19" t="n">
        <v>9.53</v>
      </c>
      <c r="S328" s="22" t="n">
        <v>43.03</v>
      </c>
      <c r="T328" s="22" t="n">
        <v>45.4</v>
      </c>
      <c r="U328" s="23" t="n">
        <v>-0.39149</v>
      </c>
      <c r="V328" s="23" t="n">
        <v>0.054727</v>
      </c>
      <c r="W328" s="23" t="n">
        <v>-0.3218</v>
      </c>
      <c r="X328" s="23"/>
      <c r="Y328" s="23"/>
      <c r="Z328" s="19" t="n">
        <v>1.667518014</v>
      </c>
      <c r="AA328" s="19" t="n">
        <v>42.98875719</v>
      </c>
      <c r="AB328" s="19" t="n">
        <v>7.222199611</v>
      </c>
      <c r="AC328" s="22" t="n">
        <v>40.51222455</v>
      </c>
      <c r="AD328" s="20"/>
      <c r="AE328" s="20"/>
      <c r="AF328" s="23"/>
      <c r="AG328" s="23"/>
      <c r="AH328" s="22"/>
      <c r="AI328" s="24"/>
      <c r="AL328" s="25" t="str">
        <f aca="false">IF(ISNUMBER(SEARCH("*bifacial*", C328)), "Y", "N")</f>
        <v>N</v>
      </c>
    </row>
    <row r="329" customFormat="false" ht="28.35" hidden="false" customHeight="false" outlineLevel="0" collapsed="false">
      <c r="A329" s="15" t="s">
        <v>433</v>
      </c>
      <c r="B329" s="26" t="s">
        <v>672</v>
      </c>
      <c r="C329" s="15" t="s">
        <v>673</v>
      </c>
      <c r="D329" s="16" t="s">
        <v>48</v>
      </c>
      <c r="E329" s="17" t="n">
        <v>410</v>
      </c>
      <c r="F329" s="18" t="n">
        <f aca="false">IF(E329="","",ROUND(E329*(1+(U329/100)*((20+1.389*(T329-20)*(0.9-(E329/1000/L329)))-25)),1))</f>
        <v>383.7</v>
      </c>
      <c r="G329" s="15"/>
      <c r="H329" s="16" t="s">
        <v>49</v>
      </c>
      <c r="I329" s="16" t="s">
        <v>49</v>
      </c>
      <c r="J329" s="21" t="s">
        <v>50</v>
      </c>
      <c r="K329" s="21" t="s">
        <v>51</v>
      </c>
      <c r="L329" s="19" t="n">
        <v>1.95</v>
      </c>
      <c r="M329" s="20" t="n">
        <v>18</v>
      </c>
      <c r="N329" s="20" t="n">
        <v>6</v>
      </c>
      <c r="O329" s="21" t="s">
        <v>52</v>
      </c>
      <c r="P329" s="19" t="n">
        <v>13.37</v>
      </c>
      <c r="Q329" s="22" t="n">
        <v>38.32</v>
      </c>
      <c r="R329" s="19" t="n">
        <v>12.92</v>
      </c>
      <c r="S329" s="22" t="n">
        <v>31.74</v>
      </c>
      <c r="T329" s="22" t="n">
        <v>46.96</v>
      </c>
      <c r="U329" s="23" t="n">
        <v>-0.308</v>
      </c>
      <c r="V329" s="23" t="n">
        <v>0.0461</v>
      </c>
      <c r="W329" s="23" t="n">
        <v>-0.253</v>
      </c>
      <c r="X329" s="23"/>
      <c r="Y329" s="23"/>
      <c r="Z329" s="19" t="n">
        <v>2.556881559</v>
      </c>
      <c r="AA329" s="19" t="n">
        <v>30.26797211</v>
      </c>
      <c r="AB329" s="19" t="n">
        <v>10.25658171</v>
      </c>
      <c r="AC329" s="22" t="n">
        <v>29.40207336</v>
      </c>
      <c r="AD329" s="20"/>
      <c r="AE329" s="20"/>
      <c r="AF329" s="23"/>
      <c r="AG329" s="23"/>
      <c r="AH329" s="22"/>
      <c r="AI329" s="24"/>
      <c r="AL329" s="25" t="str">
        <f aca="false">IF(ISNUMBER(SEARCH("*bifacial*", C329)), "Y", "N")</f>
        <v>N</v>
      </c>
    </row>
    <row r="330" customFormat="false" ht="28.35" hidden="false" customHeight="false" outlineLevel="0" collapsed="false">
      <c r="A330" s="15" t="s">
        <v>433</v>
      </c>
      <c r="B330" s="26" t="s">
        <v>674</v>
      </c>
      <c r="C330" s="15" t="s">
        <v>673</v>
      </c>
      <c r="D330" s="16" t="s">
        <v>48</v>
      </c>
      <c r="E330" s="17" t="n">
        <v>410</v>
      </c>
      <c r="F330" s="18" t="n">
        <f aca="false">IF(E330="","",ROUND(E330*(1+(U330/100)*((20+1.389*(T330-20)*(0.9-(E330/1000/L330)))-25)),1))</f>
        <v>387.3</v>
      </c>
      <c r="G330" s="15"/>
      <c r="H330" s="16" t="s">
        <v>49</v>
      </c>
      <c r="I330" s="16" t="s">
        <v>49</v>
      </c>
      <c r="J330" s="21" t="s">
        <v>50</v>
      </c>
      <c r="K330" s="21" t="s">
        <v>51</v>
      </c>
      <c r="L330" s="19" t="n">
        <v>2</v>
      </c>
      <c r="M330" s="20" t="n">
        <v>18</v>
      </c>
      <c r="N330" s="20" t="n">
        <v>6</v>
      </c>
      <c r="O330" s="21" t="s">
        <v>52</v>
      </c>
      <c r="P330" s="19" t="n">
        <v>13.37</v>
      </c>
      <c r="Q330" s="22" t="n">
        <v>38.32</v>
      </c>
      <c r="R330" s="19" t="n">
        <v>12.92</v>
      </c>
      <c r="S330" s="22" t="n">
        <v>31.74</v>
      </c>
      <c r="T330" s="22" t="n">
        <v>45.32</v>
      </c>
      <c r="U330" s="23" t="n">
        <v>-0.285</v>
      </c>
      <c r="V330" s="23" t="n">
        <v>0.045</v>
      </c>
      <c r="W330" s="23" t="n">
        <v>-0.254</v>
      </c>
      <c r="X330" s="23"/>
      <c r="Y330" s="23"/>
      <c r="Z330" s="19" t="n">
        <v>2.015324242</v>
      </c>
      <c r="AA330" s="19" t="n">
        <v>30.93139963</v>
      </c>
      <c r="AB330" s="19" t="n">
        <v>10.27727273</v>
      </c>
      <c r="AC330" s="22" t="n">
        <v>29.97666667</v>
      </c>
      <c r="AD330" s="20"/>
      <c r="AE330" s="20"/>
      <c r="AF330" s="23"/>
      <c r="AG330" s="23"/>
      <c r="AH330" s="22"/>
      <c r="AI330" s="24"/>
      <c r="AL330" s="25" t="str">
        <f aca="false">IF(ISNUMBER(SEARCH("*bifacial*", C330)), "Y", "N")</f>
        <v>N</v>
      </c>
    </row>
    <row r="331" customFormat="false" ht="28.35" hidden="false" customHeight="false" outlineLevel="0" collapsed="false">
      <c r="A331" s="15" t="s">
        <v>433</v>
      </c>
      <c r="B331" s="15" t="s">
        <v>675</v>
      </c>
      <c r="C331" s="15" t="s">
        <v>676</v>
      </c>
      <c r="D331" s="16" t="s">
        <v>48</v>
      </c>
      <c r="E331" s="17" t="n">
        <v>410</v>
      </c>
      <c r="F331" s="18" t="n">
        <f aca="false">IF(E331="","",ROUND(E331*(1+(U331/100)*((20+1.389*(T331-20)*(0.9-(E331/1000/L331)))-25)),1))</f>
        <v>373.7</v>
      </c>
      <c r="G331" s="15"/>
      <c r="H331" s="16" t="s">
        <v>49</v>
      </c>
      <c r="I331" s="16" t="s">
        <v>49</v>
      </c>
      <c r="J331" s="16" t="s">
        <v>50</v>
      </c>
      <c r="K331" s="16" t="s">
        <v>51</v>
      </c>
      <c r="L331" s="19" t="n">
        <v>1.95</v>
      </c>
      <c r="M331" s="20" t="n">
        <v>24</v>
      </c>
      <c r="N331" s="20" t="n">
        <v>6</v>
      </c>
      <c r="O331" s="21" t="s">
        <v>52</v>
      </c>
      <c r="P331" s="19" t="n">
        <v>10.72</v>
      </c>
      <c r="Q331" s="22" t="n">
        <v>48.65</v>
      </c>
      <c r="R331" s="19" t="n">
        <v>10.21</v>
      </c>
      <c r="S331" s="22" t="n">
        <v>40.16</v>
      </c>
      <c r="T331" s="22" t="n">
        <v>46.46</v>
      </c>
      <c r="U331" s="23" t="n">
        <v>-0.435211</v>
      </c>
      <c r="V331" s="23" t="n">
        <v>0.037516</v>
      </c>
      <c r="W331" s="23" t="n">
        <v>-0.305331</v>
      </c>
      <c r="X331" s="23"/>
      <c r="Y331" s="23"/>
      <c r="Z331" s="19" t="n">
        <v>2.002768492</v>
      </c>
      <c r="AA331" s="19" t="n">
        <v>39.37670582</v>
      </c>
      <c r="AB331" s="19" t="n">
        <v>8.233712776</v>
      </c>
      <c r="AC331" s="22" t="n">
        <v>35.80858686</v>
      </c>
      <c r="AD331" s="20"/>
      <c r="AE331" s="20"/>
      <c r="AF331" s="23"/>
      <c r="AG331" s="23"/>
      <c r="AH331" s="22"/>
      <c r="AI331" s="24"/>
      <c r="AL331" s="25" t="str">
        <f aca="false">IF(ISNUMBER(SEARCH("*bifacial*", C331)), "Y", "N")</f>
        <v>N</v>
      </c>
    </row>
    <row r="332" customFormat="false" ht="28.35" hidden="false" customHeight="false" outlineLevel="0" collapsed="false">
      <c r="A332" s="15" t="s">
        <v>433</v>
      </c>
      <c r="B332" s="15" t="s">
        <v>677</v>
      </c>
      <c r="C332" s="15" t="s">
        <v>60</v>
      </c>
      <c r="D332" s="16" t="s">
        <v>48</v>
      </c>
      <c r="E332" s="17" t="n">
        <v>410</v>
      </c>
      <c r="F332" s="18" t="n">
        <f aca="false">IF(E332="","",ROUND(E332*(1+(U332/100)*((20+1.389*(T332-20)*(0.9-(E332/1000/L332)))-25)),1))</f>
        <v>374.5</v>
      </c>
      <c r="G332" s="15"/>
      <c r="H332" s="16" t="s">
        <v>49</v>
      </c>
      <c r="I332" s="16" t="s">
        <v>49</v>
      </c>
      <c r="J332" s="16" t="s">
        <v>50</v>
      </c>
      <c r="K332" s="16" t="s">
        <v>51</v>
      </c>
      <c r="L332" s="19" t="n">
        <v>1.95</v>
      </c>
      <c r="M332" s="20" t="n">
        <v>24</v>
      </c>
      <c r="N332" s="20" t="n">
        <v>6</v>
      </c>
      <c r="O332" s="21" t="s">
        <v>52</v>
      </c>
      <c r="P332" s="19" t="n">
        <v>10.72</v>
      </c>
      <c r="Q332" s="22" t="n">
        <v>48.65</v>
      </c>
      <c r="R332" s="19" t="n">
        <v>10.21</v>
      </c>
      <c r="S332" s="22" t="n">
        <v>40.16</v>
      </c>
      <c r="T332" s="22" t="n">
        <v>45.89</v>
      </c>
      <c r="U332" s="23" t="n">
        <v>-0.4371</v>
      </c>
      <c r="V332" s="23" t="n">
        <v>0.037545</v>
      </c>
      <c r="W332" s="23" t="n">
        <v>-0.311711</v>
      </c>
      <c r="X332" s="23"/>
      <c r="Y332" s="23"/>
      <c r="Z332" s="19" t="n">
        <v>2.00080691642651</v>
      </c>
      <c r="AA332" s="19" t="n">
        <v>39.5787499380421</v>
      </c>
      <c r="AB332" s="19" t="n">
        <v>8.17584630163305</v>
      </c>
      <c r="AC332" s="22" t="n">
        <v>36.2733878562577</v>
      </c>
      <c r="AD332" s="20"/>
      <c r="AE332" s="20"/>
      <c r="AF332" s="23"/>
      <c r="AG332" s="23"/>
      <c r="AH332" s="22"/>
      <c r="AI332" s="24"/>
      <c r="AL332" s="25" t="str">
        <f aca="false">IF(ISNUMBER(SEARCH("*bifacial*", C332)), "Y", "N")</f>
        <v>N</v>
      </c>
    </row>
    <row r="333" customFormat="false" ht="28.35" hidden="false" customHeight="false" outlineLevel="0" collapsed="false">
      <c r="A333" s="15" t="s">
        <v>433</v>
      </c>
      <c r="B333" s="15" t="s">
        <v>678</v>
      </c>
      <c r="C333" s="15" t="s">
        <v>679</v>
      </c>
      <c r="D333" s="16" t="s">
        <v>481</v>
      </c>
      <c r="E333" s="17" t="n">
        <v>410</v>
      </c>
      <c r="F333" s="18" t="n">
        <f aca="false">IF(E333="","",ROUND(E333*(1+(U333/100)*((20+1.389*(T333-20)*(0.9-(E333/1000/L333)))-25)),1))</f>
        <v>379.5</v>
      </c>
      <c r="G333" s="15"/>
      <c r="H333" s="16" t="s">
        <v>49</v>
      </c>
      <c r="I333" s="16" t="s">
        <v>49</v>
      </c>
      <c r="J333" s="16" t="s">
        <v>50</v>
      </c>
      <c r="K333" s="16" t="s">
        <v>51</v>
      </c>
      <c r="L333" s="19" t="n">
        <v>1.956</v>
      </c>
      <c r="M333" s="20" t="n">
        <v>24</v>
      </c>
      <c r="N333" s="20" t="n">
        <v>6</v>
      </c>
      <c r="O333" s="21" t="s">
        <v>52</v>
      </c>
      <c r="P333" s="19" t="n">
        <v>10.6</v>
      </c>
      <c r="Q333" s="22" t="n">
        <v>50.4</v>
      </c>
      <c r="R333" s="19" t="n">
        <v>9.69</v>
      </c>
      <c r="S333" s="22" t="n">
        <v>42.3</v>
      </c>
      <c r="T333" s="22" t="n">
        <v>45.1</v>
      </c>
      <c r="U333" s="23" t="n">
        <v>-0.39</v>
      </c>
      <c r="V333" s="23" t="n">
        <v>0.063</v>
      </c>
      <c r="W333" s="23" t="n">
        <v>-0.34</v>
      </c>
      <c r="X333" s="23"/>
      <c r="Y333" s="23"/>
      <c r="Z333" s="19" t="n">
        <v>1.95829319371728</v>
      </c>
      <c r="AA333" s="19" t="n">
        <v>39.3165217391304</v>
      </c>
      <c r="AB333" s="19" t="n">
        <v>7.9346387434555</v>
      </c>
      <c r="AC333" s="22" t="n">
        <v>37.569347826087</v>
      </c>
      <c r="AD333" s="20"/>
      <c r="AE333" s="20"/>
      <c r="AF333" s="23"/>
      <c r="AG333" s="23"/>
      <c r="AH333" s="22"/>
      <c r="AI333" s="24"/>
      <c r="AL333" s="25" t="str">
        <f aca="false">IF(ISNUMBER(SEARCH("*bifacial*", C333)), "Y", "N")</f>
        <v>N</v>
      </c>
    </row>
    <row r="334" customFormat="false" ht="41.75" hidden="false" customHeight="false" outlineLevel="0" collapsed="false">
      <c r="A334" s="15" t="s">
        <v>433</v>
      </c>
      <c r="B334" s="15" t="s">
        <v>680</v>
      </c>
      <c r="C334" s="15" t="s">
        <v>681</v>
      </c>
      <c r="D334" s="16" t="s">
        <v>481</v>
      </c>
      <c r="E334" s="17" t="n">
        <v>410</v>
      </c>
      <c r="F334" s="18" t="n">
        <f aca="false">IF(E334="","",ROUND(E334*(1+(U334/100)*((20+1.389*(T334-20)*(0.9-(E334/1000/L334)))-25)),1))</f>
        <v>379.7</v>
      </c>
      <c r="G334" s="15"/>
      <c r="H334" s="16" t="s">
        <v>49</v>
      </c>
      <c r="I334" s="16" t="s">
        <v>49</v>
      </c>
      <c r="J334" s="16" t="s">
        <v>50</v>
      </c>
      <c r="K334" s="16" t="s">
        <v>51</v>
      </c>
      <c r="L334" s="19" t="n">
        <v>1.95</v>
      </c>
      <c r="M334" s="20" t="n">
        <v>24</v>
      </c>
      <c r="N334" s="20" t="n">
        <v>6</v>
      </c>
      <c r="O334" s="21" t="s">
        <v>52</v>
      </c>
      <c r="P334" s="19" t="n">
        <v>10.76</v>
      </c>
      <c r="Q334" s="22" t="n">
        <v>50.3</v>
      </c>
      <c r="R334" s="19" t="n">
        <v>9.7</v>
      </c>
      <c r="S334" s="22" t="n">
        <v>42.3</v>
      </c>
      <c r="T334" s="22" t="n">
        <v>45.5</v>
      </c>
      <c r="U334" s="23" t="n">
        <v>-0.38013</v>
      </c>
      <c r="V334" s="23" t="n">
        <v>0.048872</v>
      </c>
      <c r="W334" s="23" t="n">
        <v>-0.30923</v>
      </c>
      <c r="X334" s="23"/>
      <c r="Y334" s="23"/>
      <c r="Z334" s="19" t="n">
        <v>1.99173333333333</v>
      </c>
      <c r="AA334" s="19" t="n">
        <v>39.4720563380282</v>
      </c>
      <c r="AB334" s="19" t="n">
        <v>7.92116923076923</v>
      </c>
      <c r="AC334" s="22" t="n">
        <v>37.788</v>
      </c>
      <c r="AD334" s="20"/>
      <c r="AE334" s="20"/>
      <c r="AF334" s="23"/>
      <c r="AG334" s="23"/>
      <c r="AH334" s="22"/>
      <c r="AI334" s="24"/>
      <c r="AL334" s="25" t="str">
        <f aca="false">IF(ISNUMBER(SEARCH("*bifacial*", C334)), "Y", "N")</f>
        <v>N</v>
      </c>
    </row>
    <row r="335" customFormat="false" ht="28.35" hidden="false" customHeight="false" outlineLevel="0" collapsed="false">
      <c r="A335" s="15" t="s">
        <v>433</v>
      </c>
      <c r="B335" s="15" t="s">
        <v>682</v>
      </c>
      <c r="C335" s="15" t="s">
        <v>683</v>
      </c>
      <c r="D335" s="16" t="s">
        <v>481</v>
      </c>
      <c r="E335" s="17" t="n">
        <v>410</v>
      </c>
      <c r="F335" s="18" t="n">
        <f aca="false">IF(E335="","",ROUND(E335*(1+(U335/100)*((20+1.389*(T335-20)*(0.9-(E335/1000/L335)))-25)),1))</f>
        <v>380.9</v>
      </c>
      <c r="G335" s="15"/>
      <c r="H335" s="16" t="s">
        <v>49</v>
      </c>
      <c r="I335" s="16" t="s">
        <v>49</v>
      </c>
      <c r="J335" s="16" t="s">
        <v>50</v>
      </c>
      <c r="K335" s="16" t="s">
        <v>51</v>
      </c>
      <c r="L335" s="19" t="n">
        <v>1.956</v>
      </c>
      <c r="M335" s="20" t="n">
        <v>24</v>
      </c>
      <c r="N335" s="20" t="n">
        <v>6</v>
      </c>
      <c r="O335" s="21" t="s">
        <v>52</v>
      </c>
      <c r="P335" s="19" t="n">
        <v>10.6</v>
      </c>
      <c r="Q335" s="22" t="n">
        <v>50.4</v>
      </c>
      <c r="R335" s="19" t="n">
        <v>9.69</v>
      </c>
      <c r="S335" s="22" t="n">
        <v>42.3</v>
      </c>
      <c r="T335" s="22" t="n">
        <v>45.1</v>
      </c>
      <c r="U335" s="23" t="n">
        <v>-0.372</v>
      </c>
      <c r="V335" s="23" t="n">
        <v>0.064</v>
      </c>
      <c r="W335" s="23" t="n">
        <v>-0.322</v>
      </c>
      <c r="X335" s="23"/>
      <c r="Y335" s="23"/>
      <c r="Z335" s="19" t="n">
        <v>1.95829319371728</v>
      </c>
      <c r="AA335" s="19" t="n">
        <v>39.3165217391304</v>
      </c>
      <c r="AB335" s="19" t="n">
        <v>7.95493193717277</v>
      </c>
      <c r="AC335" s="22" t="n">
        <v>37.4876086956522</v>
      </c>
      <c r="AD335" s="20"/>
      <c r="AE335" s="20"/>
      <c r="AF335" s="23"/>
      <c r="AG335" s="23"/>
      <c r="AH335" s="22"/>
      <c r="AI335" s="24"/>
      <c r="AL335" s="25" t="str">
        <f aca="false">IF(ISNUMBER(SEARCH("*bifacial*", C335)), "Y", "N")</f>
        <v>N</v>
      </c>
    </row>
    <row r="336" customFormat="false" ht="41.75" hidden="false" customHeight="false" outlineLevel="0" collapsed="false">
      <c r="A336" s="15" t="s">
        <v>433</v>
      </c>
      <c r="B336" s="15" t="s">
        <v>684</v>
      </c>
      <c r="C336" s="15" t="s">
        <v>685</v>
      </c>
      <c r="D336" s="16" t="s">
        <v>481</v>
      </c>
      <c r="E336" s="17" t="n">
        <v>410</v>
      </c>
      <c r="F336" s="18" t="n">
        <f aca="false">IF(E336="","",ROUND(E336*(1+(U336/100)*((20+1.389*(T336-20)*(0.9-(E336/1000/L336)))-25)),1))</f>
        <v>378.7</v>
      </c>
      <c r="G336" s="15"/>
      <c r="H336" s="16" t="s">
        <v>49</v>
      </c>
      <c r="I336" s="16" t="s">
        <v>49</v>
      </c>
      <c r="J336" s="16" t="s">
        <v>50</v>
      </c>
      <c r="K336" s="16" t="s">
        <v>51</v>
      </c>
      <c r="L336" s="19" t="n">
        <v>1.95</v>
      </c>
      <c r="M336" s="20" t="n">
        <v>24</v>
      </c>
      <c r="N336" s="20" t="n">
        <v>6</v>
      </c>
      <c r="O336" s="21" t="s">
        <v>52</v>
      </c>
      <c r="P336" s="19" t="n">
        <v>10.76</v>
      </c>
      <c r="Q336" s="22" t="n">
        <v>50.3</v>
      </c>
      <c r="R336" s="19" t="n">
        <v>9.7</v>
      </c>
      <c r="S336" s="22" t="n">
        <v>42.3</v>
      </c>
      <c r="T336" s="22" t="n">
        <v>45.3</v>
      </c>
      <c r="U336" s="23" t="n">
        <v>-0.3963</v>
      </c>
      <c r="V336" s="23" t="n">
        <v>0.044965</v>
      </c>
      <c r="W336" s="23" t="n">
        <v>-0.30327</v>
      </c>
      <c r="X336" s="23"/>
      <c r="Y336" s="23"/>
      <c r="Z336" s="19" t="n">
        <v>1.97780512820513</v>
      </c>
      <c r="AA336" s="19" t="n">
        <v>39.5693661971831</v>
      </c>
      <c r="AB336" s="19" t="n">
        <v>7.86048205128205</v>
      </c>
      <c r="AC336" s="22" t="n">
        <v>38.374838028169</v>
      </c>
      <c r="AD336" s="20"/>
      <c r="AE336" s="20"/>
      <c r="AF336" s="23"/>
      <c r="AG336" s="23"/>
      <c r="AH336" s="22"/>
      <c r="AI336" s="24"/>
      <c r="AL336" s="25" t="str">
        <f aca="false">IF(ISNUMBER(SEARCH("*bifacial*", C336)), "Y", "N")</f>
        <v>N</v>
      </c>
    </row>
    <row r="337" customFormat="false" ht="28.35" hidden="false" customHeight="false" outlineLevel="0" collapsed="false">
      <c r="A337" s="15" t="s">
        <v>433</v>
      </c>
      <c r="B337" s="15" t="s">
        <v>686</v>
      </c>
      <c r="C337" s="15" t="s">
        <v>687</v>
      </c>
      <c r="D337" s="16" t="s">
        <v>48</v>
      </c>
      <c r="E337" s="17" t="n">
        <v>415</v>
      </c>
      <c r="F337" s="18" t="n">
        <f aca="false">IF(E337="","",ROUND(E337*(1+(U337/100)*((20+1.389*(T337-20)*(0.9-(E337/1000/L337)))-25)),1))</f>
        <v>379.4</v>
      </c>
      <c r="G337" s="15"/>
      <c r="H337" s="16" t="s">
        <v>49</v>
      </c>
      <c r="I337" s="16" t="s">
        <v>49</v>
      </c>
      <c r="J337" s="16" t="s">
        <v>50</v>
      </c>
      <c r="K337" s="16" t="s">
        <v>51</v>
      </c>
      <c r="L337" s="19" t="n">
        <v>2.05</v>
      </c>
      <c r="M337" s="20" t="n">
        <v>20</v>
      </c>
      <c r="N337" s="20" t="n">
        <v>6</v>
      </c>
      <c r="O337" s="21" t="s">
        <v>52</v>
      </c>
      <c r="P337" s="19" t="n">
        <v>13.43</v>
      </c>
      <c r="Q337" s="22" t="n">
        <v>40.62</v>
      </c>
      <c r="R337" s="19" t="n">
        <v>12.5</v>
      </c>
      <c r="S337" s="22" t="n">
        <v>33.2</v>
      </c>
      <c r="T337" s="22" t="n">
        <v>47.11</v>
      </c>
      <c r="U337" s="23" t="n">
        <v>-0.402892</v>
      </c>
      <c r="V337" s="23" t="n">
        <v>0.045331</v>
      </c>
      <c r="W337" s="23" t="n">
        <v>-0.297797</v>
      </c>
      <c r="X337" s="23"/>
      <c r="Y337" s="23"/>
      <c r="Z337" s="19" t="n">
        <v>2.376601356</v>
      </c>
      <c r="AA337" s="19" t="n">
        <v>33.10013565</v>
      </c>
      <c r="AB337" s="19" t="n">
        <v>9.577053504</v>
      </c>
      <c r="AC337" s="22" t="n">
        <v>30.62506635</v>
      </c>
      <c r="AD337" s="20"/>
      <c r="AE337" s="20"/>
      <c r="AF337" s="23"/>
      <c r="AG337" s="23"/>
      <c r="AH337" s="22"/>
      <c r="AI337" s="24"/>
      <c r="AL337" s="25" t="str">
        <f aca="false">IF(ISNUMBER(SEARCH("*bifacial*", C337)), "Y", "N")</f>
        <v>N</v>
      </c>
    </row>
    <row r="338" customFormat="false" ht="28.35" hidden="false" customHeight="false" outlineLevel="0" collapsed="false">
      <c r="A338" s="15" t="s">
        <v>433</v>
      </c>
      <c r="B338" s="15" t="s">
        <v>688</v>
      </c>
      <c r="C338" s="15" t="s">
        <v>689</v>
      </c>
      <c r="D338" s="16" t="s">
        <v>48</v>
      </c>
      <c r="E338" s="17" t="n">
        <v>415</v>
      </c>
      <c r="F338" s="18" t="n">
        <f aca="false">IF(E338="","",ROUND(E338*(1+(U338/100)*((20+1.389*(T338-20)*(0.9-(E338/1000/L338)))-25)),1))</f>
        <v>379.4</v>
      </c>
      <c r="G338" s="15"/>
      <c r="H338" s="16" t="s">
        <v>49</v>
      </c>
      <c r="I338" s="16" t="s">
        <v>49</v>
      </c>
      <c r="J338" s="16" t="s">
        <v>50</v>
      </c>
      <c r="K338" s="16" t="s">
        <v>51</v>
      </c>
      <c r="L338" s="19" t="n">
        <v>2.05</v>
      </c>
      <c r="M338" s="20" t="n">
        <v>20</v>
      </c>
      <c r="N338" s="20" t="n">
        <v>6</v>
      </c>
      <c r="O338" s="21" t="s">
        <v>52</v>
      </c>
      <c r="P338" s="19" t="n">
        <v>13.43</v>
      </c>
      <c r="Q338" s="22" t="n">
        <v>40.62</v>
      </c>
      <c r="R338" s="19" t="n">
        <v>12.5</v>
      </c>
      <c r="S338" s="22" t="n">
        <v>33.2</v>
      </c>
      <c r="T338" s="22" t="n">
        <v>47.11</v>
      </c>
      <c r="U338" s="23" t="n">
        <v>-0.402892</v>
      </c>
      <c r="V338" s="23" t="n">
        <v>0.045331</v>
      </c>
      <c r="W338" s="23" t="n">
        <v>-0.297797</v>
      </c>
      <c r="X338" s="23"/>
      <c r="Y338" s="23"/>
      <c r="Z338" s="19" t="n">
        <v>2.376601356</v>
      </c>
      <c r="AA338" s="19" t="n">
        <v>33.10013565</v>
      </c>
      <c r="AB338" s="19" t="n">
        <v>9.577053504</v>
      </c>
      <c r="AC338" s="22" t="n">
        <v>30.62506635</v>
      </c>
      <c r="AD338" s="20"/>
      <c r="AE338" s="20"/>
      <c r="AF338" s="23"/>
      <c r="AG338" s="23"/>
      <c r="AH338" s="22"/>
      <c r="AI338" s="24"/>
      <c r="AL338" s="25" t="str">
        <f aca="false">IF(ISNUMBER(SEARCH("*bifacial*", C338)), "Y", "N")</f>
        <v>N</v>
      </c>
    </row>
    <row r="339" customFormat="false" ht="28.35" hidden="false" customHeight="false" outlineLevel="0" collapsed="false">
      <c r="A339" s="15" t="s">
        <v>433</v>
      </c>
      <c r="B339" s="15" t="s">
        <v>690</v>
      </c>
      <c r="C339" s="15" t="s">
        <v>691</v>
      </c>
      <c r="D339" s="16" t="s">
        <v>458</v>
      </c>
      <c r="E339" s="17" t="n">
        <v>415</v>
      </c>
      <c r="F339" s="18" t="n">
        <f aca="false">IF(E339="","",ROUND(E339*(1+(U339/100)*((20+1.389*(T339-20)*(0.9-(E339/1000/L339)))-25)),1))</f>
        <v>383.4</v>
      </c>
      <c r="G339" s="15"/>
      <c r="H339" s="16" t="s">
        <v>49</v>
      </c>
      <c r="I339" s="16" t="s">
        <v>49</v>
      </c>
      <c r="J339" s="16" t="s">
        <v>50</v>
      </c>
      <c r="K339" s="16" t="s">
        <v>51</v>
      </c>
      <c r="L339" s="19" t="n">
        <v>1.95</v>
      </c>
      <c r="M339" s="20" t="n">
        <v>24</v>
      </c>
      <c r="N339" s="20" t="n">
        <v>6</v>
      </c>
      <c r="O339" s="21" t="s">
        <v>52</v>
      </c>
      <c r="P339" s="19" t="n">
        <v>10.82</v>
      </c>
      <c r="Q339" s="22" t="n">
        <v>49.9</v>
      </c>
      <c r="R339" s="19" t="n">
        <v>10.14</v>
      </c>
      <c r="S339" s="22" t="n">
        <v>40.93</v>
      </c>
      <c r="T339" s="22" t="n">
        <v>45.6</v>
      </c>
      <c r="U339" s="23" t="n">
        <v>-0.39174</v>
      </c>
      <c r="V339" s="23" t="n">
        <v>0.054695</v>
      </c>
      <c r="W339" s="23" t="n">
        <v>-0.31006</v>
      </c>
      <c r="X339" s="23"/>
      <c r="Y339" s="23"/>
      <c r="Z339" s="19" t="n">
        <v>1.963861446</v>
      </c>
      <c r="AA339" s="19" t="n">
        <v>39.86802141</v>
      </c>
      <c r="AB339" s="19" t="n">
        <v>7.71596988</v>
      </c>
      <c r="AC339" s="22" t="n">
        <v>38.54615364</v>
      </c>
      <c r="AD339" s="20"/>
      <c r="AE339" s="20"/>
      <c r="AF339" s="23"/>
      <c r="AG339" s="23"/>
      <c r="AH339" s="22"/>
      <c r="AI339" s="24"/>
      <c r="AL339" s="25" t="str">
        <f aca="false">IF(ISNUMBER(SEARCH("*bifacial*", C339)), "Y", "N")</f>
        <v>N</v>
      </c>
    </row>
    <row r="340" customFormat="false" ht="28.35" hidden="false" customHeight="false" outlineLevel="0" collapsed="false">
      <c r="A340" s="15" t="s">
        <v>433</v>
      </c>
      <c r="B340" s="15" t="s">
        <v>692</v>
      </c>
      <c r="C340" s="15" t="s">
        <v>693</v>
      </c>
      <c r="D340" s="16" t="s">
        <v>320</v>
      </c>
      <c r="E340" s="17" t="n">
        <v>415</v>
      </c>
      <c r="F340" s="18" t="n">
        <f aca="false">IF(E340="","",ROUND(E340*(1+(U340/100)*((20+1.389*(T340-20)*(0.9-(E340/1000/L340)))-25)),1))</f>
        <v>383.1</v>
      </c>
      <c r="G340" s="15"/>
      <c r="H340" s="16" t="s">
        <v>49</v>
      </c>
      <c r="I340" s="16" t="s">
        <v>49</v>
      </c>
      <c r="J340" s="16" t="s">
        <v>50</v>
      </c>
      <c r="K340" s="16" t="s">
        <v>51</v>
      </c>
      <c r="L340" s="19" t="n">
        <v>1.95</v>
      </c>
      <c r="M340" s="20" t="n">
        <v>24</v>
      </c>
      <c r="N340" s="20" t="n">
        <v>6</v>
      </c>
      <c r="O340" s="21" t="s">
        <v>52</v>
      </c>
      <c r="P340" s="19" t="n">
        <v>10.82</v>
      </c>
      <c r="Q340" s="22" t="n">
        <v>49.9</v>
      </c>
      <c r="R340" s="19" t="n">
        <v>10.14</v>
      </c>
      <c r="S340" s="22" t="n">
        <v>40.93</v>
      </c>
      <c r="T340" s="22" t="n">
        <v>45.6</v>
      </c>
      <c r="U340" s="23" t="n">
        <v>-0.39519</v>
      </c>
      <c r="V340" s="23" t="n">
        <v>0.055842</v>
      </c>
      <c r="W340" s="23" t="n">
        <v>-0.32693</v>
      </c>
      <c r="X340" s="23"/>
      <c r="Y340" s="23"/>
      <c r="Z340" s="19" t="n">
        <v>1.975763636</v>
      </c>
      <c r="AA340" s="19" t="n">
        <v>39.72671955</v>
      </c>
      <c r="AB340" s="19" t="n">
        <v>7.722787879</v>
      </c>
      <c r="AC340" s="22" t="n">
        <v>38.65576917</v>
      </c>
      <c r="AD340" s="20"/>
      <c r="AE340" s="20"/>
      <c r="AF340" s="23"/>
      <c r="AG340" s="23"/>
      <c r="AH340" s="22"/>
      <c r="AI340" s="24"/>
      <c r="AL340" s="25" t="str">
        <f aca="false">IF(ISNUMBER(SEARCH("*bifacial*", C340)), "Y", "N")</f>
        <v>N</v>
      </c>
    </row>
    <row r="341" customFormat="false" ht="28.35" hidden="false" customHeight="false" outlineLevel="0" collapsed="false">
      <c r="A341" s="15" t="s">
        <v>433</v>
      </c>
      <c r="B341" s="26" t="s">
        <v>694</v>
      </c>
      <c r="C341" s="15" t="s">
        <v>695</v>
      </c>
      <c r="D341" s="16" t="s">
        <v>48</v>
      </c>
      <c r="E341" s="17" t="n">
        <v>415</v>
      </c>
      <c r="F341" s="18" t="n">
        <f aca="false">IF(E341="","",ROUND(E341*(1+(U341/100)*((20+1.389*(T341-20)*(0.9-(E341/1000/L341)))-25)),1))</f>
        <v>385.5</v>
      </c>
      <c r="G341" s="15"/>
      <c r="H341" s="16" t="s">
        <v>49</v>
      </c>
      <c r="I341" s="16" t="s">
        <v>49</v>
      </c>
      <c r="J341" s="21" t="s">
        <v>50</v>
      </c>
      <c r="K341" s="21" t="s">
        <v>51</v>
      </c>
      <c r="L341" s="19" t="n">
        <v>2.01</v>
      </c>
      <c r="M341" s="20" t="n">
        <v>24</v>
      </c>
      <c r="N341" s="20" t="n">
        <v>6</v>
      </c>
      <c r="O341" s="21" t="s">
        <v>52</v>
      </c>
      <c r="P341" s="19" t="n">
        <v>10.82</v>
      </c>
      <c r="Q341" s="22" t="n">
        <v>49.9</v>
      </c>
      <c r="R341" s="19" t="n">
        <v>10.14</v>
      </c>
      <c r="S341" s="22" t="n">
        <v>40.93</v>
      </c>
      <c r="T341" s="22" t="n">
        <v>46.3</v>
      </c>
      <c r="U341" s="23" t="n">
        <v>-0.349</v>
      </c>
      <c r="V341" s="23" t="n">
        <v>0.0488</v>
      </c>
      <c r="W341" s="23" t="n">
        <v>-0.295</v>
      </c>
      <c r="X341" s="23"/>
      <c r="Y341" s="23"/>
      <c r="Z341" s="19" t="n">
        <v>2.044191617</v>
      </c>
      <c r="AA341" s="19" t="n">
        <v>39.53258783</v>
      </c>
      <c r="AB341" s="19" t="n">
        <v>8.02497006</v>
      </c>
      <c r="AC341" s="22" t="n">
        <v>38.31744681</v>
      </c>
      <c r="AD341" s="20"/>
      <c r="AE341" s="20"/>
      <c r="AF341" s="23"/>
      <c r="AG341" s="23"/>
      <c r="AH341" s="22"/>
      <c r="AI341" s="24"/>
      <c r="AL341" s="25" t="str">
        <f aca="false">IF(ISNUMBER(SEARCH("*bifacial*", C341)), "Y", "N")</f>
        <v>N</v>
      </c>
    </row>
    <row r="342" customFormat="false" ht="28.35" hidden="false" customHeight="false" outlineLevel="0" collapsed="false">
      <c r="A342" s="15" t="s">
        <v>433</v>
      </c>
      <c r="B342" s="15" t="s">
        <v>696</v>
      </c>
      <c r="C342" s="15" t="s">
        <v>697</v>
      </c>
      <c r="D342" s="16" t="s">
        <v>458</v>
      </c>
      <c r="E342" s="17" t="n">
        <v>415</v>
      </c>
      <c r="F342" s="18" t="n">
        <f aca="false">IF(E342="","",ROUND(E342*(1+(U342/100)*((20+1.389*(T342-20)*(0.9-(E342/1000/L342)))-25)),1))</f>
        <v>385.4</v>
      </c>
      <c r="G342" s="15"/>
      <c r="H342" s="16" t="s">
        <v>49</v>
      </c>
      <c r="I342" s="16" t="s">
        <v>49</v>
      </c>
      <c r="J342" s="16" t="s">
        <v>50</v>
      </c>
      <c r="K342" s="16" t="s">
        <v>51</v>
      </c>
      <c r="L342" s="19" t="n">
        <v>1.95</v>
      </c>
      <c r="M342" s="20" t="n">
        <v>24</v>
      </c>
      <c r="N342" s="20" t="n">
        <v>6</v>
      </c>
      <c r="O342" s="21" t="s">
        <v>52</v>
      </c>
      <c r="P342" s="19" t="n">
        <v>10.82</v>
      </c>
      <c r="Q342" s="22" t="n">
        <v>49.9</v>
      </c>
      <c r="R342" s="19" t="n">
        <v>10.14</v>
      </c>
      <c r="S342" s="22" t="n">
        <v>40.93</v>
      </c>
      <c r="T342" s="22" t="n">
        <v>45.4</v>
      </c>
      <c r="U342" s="23" t="n">
        <v>-0.37035</v>
      </c>
      <c r="V342" s="23" t="n">
        <v>0.050474</v>
      </c>
      <c r="W342" s="23" t="n">
        <v>-0.29932</v>
      </c>
      <c r="X342" s="23"/>
      <c r="Y342" s="23"/>
      <c r="Z342" s="19" t="n">
        <v>1.999833333</v>
      </c>
      <c r="AA342" s="19" t="n">
        <v>40.43900098</v>
      </c>
      <c r="AB342" s="19" t="n">
        <v>7.934952381</v>
      </c>
      <c r="AC342" s="22" t="n">
        <v>38.50217085</v>
      </c>
      <c r="AD342" s="20"/>
      <c r="AE342" s="20"/>
      <c r="AF342" s="23"/>
      <c r="AG342" s="23"/>
      <c r="AH342" s="22"/>
      <c r="AI342" s="24"/>
      <c r="AL342" s="25" t="str">
        <f aca="false">IF(ISNUMBER(SEARCH("*bifacial*", C342)), "Y", "N")</f>
        <v>N</v>
      </c>
    </row>
    <row r="343" customFormat="false" ht="28.35" hidden="false" customHeight="false" outlineLevel="0" collapsed="false">
      <c r="A343" s="15" t="s">
        <v>433</v>
      </c>
      <c r="B343" s="15" t="s">
        <v>698</v>
      </c>
      <c r="C343" s="15" t="s">
        <v>699</v>
      </c>
      <c r="D343" s="16" t="s">
        <v>458</v>
      </c>
      <c r="E343" s="17" t="n">
        <v>415</v>
      </c>
      <c r="F343" s="18" t="n">
        <f aca="false">IF(E343="","",ROUND(E343*(1+(U343/100)*((20+1.389*(T343-20)*(0.9-(E343/1000/L343)))-25)),1))</f>
        <v>384.5</v>
      </c>
      <c r="G343" s="15"/>
      <c r="H343" s="16" t="s">
        <v>49</v>
      </c>
      <c r="I343" s="16" t="s">
        <v>49</v>
      </c>
      <c r="J343" s="16" t="s">
        <v>50</v>
      </c>
      <c r="K343" s="16" t="s">
        <v>51</v>
      </c>
      <c r="L343" s="19" t="n">
        <v>1.95</v>
      </c>
      <c r="M343" s="20" t="n">
        <v>24</v>
      </c>
      <c r="N343" s="20" t="n">
        <v>6</v>
      </c>
      <c r="O343" s="21" t="s">
        <v>52</v>
      </c>
      <c r="P343" s="19" t="n">
        <v>10.82</v>
      </c>
      <c r="Q343" s="22" t="n">
        <v>49.9</v>
      </c>
      <c r="R343" s="19" t="n">
        <v>10.14</v>
      </c>
      <c r="S343" s="22" t="n">
        <v>40.93</v>
      </c>
      <c r="T343" s="22" t="n">
        <v>45.5</v>
      </c>
      <c r="U343" s="23" t="n">
        <v>-0.38013</v>
      </c>
      <c r="V343" s="23" t="n">
        <v>0.048872</v>
      </c>
      <c r="W343" s="23" t="n">
        <v>-0.30923</v>
      </c>
      <c r="X343" s="23"/>
      <c r="Y343" s="23"/>
      <c r="Z343" s="19" t="n">
        <v>2.002</v>
      </c>
      <c r="AA343" s="19" t="n">
        <v>39.752</v>
      </c>
      <c r="AB343" s="19" t="n">
        <v>7.692</v>
      </c>
      <c r="AC343" s="22" t="n">
        <v>38.056</v>
      </c>
      <c r="AD343" s="20"/>
      <c r="AE343" s="20"/>
      <c r="AF343" s="23"/>
      <c r="AG343" s="23"/>
      <c r="AH343" s="22"/>
      <c r="AI343" s="24"/>
      <c r="AL343" s="25" t="str">
        <f aca="false">IF(ISNUMBER(SEARCH("*bifacial*", C343)), "Y", "N")</f>
        <v>N</v>
      </c>
    </row>
    <row r="344" customFormat="false" ht="28.35" hidden="false" customHeight="false" outlineLevel="0" collapsed="false">
      <c r="A344" s="15" t="s">
        <v>433</v>
      </c>
      <c r="B344" s="15" t="s">
        <v>700</v>
      </c>
      <c r="C344" s="15" t="s">
        <v>701</v>
      </c>
      <c r="D344" s="16" t="s">
        <v>458</v>
      </c>
      <c r="E344" s="17" t="n">
        <v>415</v>
      </c>
      <c r="F344" s="18" t="n">
        <f aca="false">IF(E344="","",ROUND(E344*(1+(U344/100)*((20+1.389*(T344-20)*(0.9-(E344/1000/L344)))-25)),1))</f>
        <v>382.2</v>
      </c>
      <c r="G344" s="15"/>
      <c r="H344" s="16" t="s">
        <v>49</v>
      </c>
      <c r="I344" s="16" t="s">
        <v>49</v>
      </c>
      <c r="J344" s="16" t="s">
        <v>50</v>
      </c>
      <c r="K344" s="16" t="s">
        <v>51</v>
      </c>
      <c r="L344" s="19" t="n">
        <v>1.98</v>
      </c>
      <c r="M344" s="20" t="n">
        <v>24</v>
      </c>
      <c r="N344" s="20" t="n">
        <v>6</v>
      </c>
      <c r="O344" s="21" t="s">
        <v>52</v>
      </c>
      <c r="P344" s="19" t="n">
        <v>10.61</v>
      </c>
      <c r="Q344" s="22" t="n">
        <v>48.64</v>
      </c>
      <c r="R344" s="19" t="n">
        <v>10.25</v>
      </c>
      <c r="S344" s="22" t="n">
        <v>40.5</v>
      </c>
      <c r="T344" s="22" t="n">
        <v>45.2</v>
      </c>
      <c r="U344" s="23" t="n">
        <v>-0.412</v>
      </c>
      <c r="V344" s="23" t="n">
        <v>0.048</v>
      </c>
      <c r="W344" s="23" t="n">
        <v>-0.322</v>
      </c>
      <c r="X344" s="23"/>
      <c r="Y344" s="23"/>
      <c r="Z344" s="19" t="n">
        <v>1.86997360703812</v>
      </c>
      <c r="AA344" s="19" t="n">
        <v>40.2282834645669</v>
      </c>
      <c r="AB344" s="19" t="n">
        <v>8.17270772238514</v>
      </c>
      <c r="AC344" s="22" t="n">
        <v>38.0593385826772</v>
      </c>
      <c r="AD344" s="20"/>
      <c r="AE344" s="20"/>
      <c r="AF344" s="23"/>
      <c r="AG344" s="23"/>
      <c r="AH344" s="22"/>
      <c r="AI344" s="24"/>
      <c r="AL344" s="25" t="str">
        <f aca="false">IF(ISNUMBER(SEARCH("*bifacial*", C344)), "Y", "N")</f>
        <v>Y</v>
      </c>
    </row>
    <row r="345" customFormat="false" ht="28.35" hidden="false" customHeight="false" outlineLevel="0" collapsed="false">
      <c r="A345" s="15" t="s">
        <v>433</v>
      </c>
      <c r="B345" s="15" t="s">
        <v>702</v>
      </c>
      <c r="C345" s="15" t="s">
        <v>703</v>
      </c>
      <c r="D345" s="16" t="s">
        <v>320</v>
      </c>
      <c r="E345" s="17" t="n">
        <v>415</v>
      </c>
      <c r="F345" s="18" t="n">
        <f aca="false">IF(E345="","",ROUND(E345*(1+(U345/100)*((20+1.389*(T345-20)*(0.9-(E345/1000/L345)))-25)),1))</f>
        <v>381.5</v>
      </c>
      <c r="G345" s="15"/>
      <c r="H345" s="16" t="s">
        <v>49</v>
      </c>
      <c r="I345" s="16" t="s">
        <v>49</v>
      </c>
      <c r="J345" s="16" t="s">
        <v>50</v>
      </c>
      <c r="K345" s="16" t="s">
        <v>51</v>
      </c>
      <c r="L345" s="19" t="n">
        <v>1.98</v>
      </c>
      <c r="M345" s="20" t="n">
        <v>24</v>
      </c>
      <c r="N345" s="20" t="n">
        <v>6</v>
      </c>
      <c r="O345" s="21" t="s">
        <v>52</v>
      </c>
      <c r="P345" s="19" t="n">
        <v>10.61</v>
      </c>
      <c r="Q345" s="22" t="n">
        <v>48.64</v>
      </c>
      <c r="R345" s="19" t="n">
        <v>10.25</v>
      </c>
      <c r="S345" s="22" t="n">
        <v>40.5</v>
      </c>
      <c r="T345" s="22" t="n">
        <v>45.2</v>
      </c>
      <c r="U345" s="23" t="n">
        <v>-0.42063</v>
      </c>
      <c r="V345" s="23" t="n">
        <v>0.043554</v>
      </c>
      <c r="W345" s="23" t="n">
        <v>-0.30915</v>
      </c>
      <c r="X345" s="23"/>
      <c r="Y345" s="23"/>
      <c r="Z345" s="19" t="n">
        <v>2.09338090551181</v>
      </c>
      <c r="AA345" s="19" t="n">
        <v>39.4789747399703</v>
      </c>
      <c r="AB345" s="19" t="n">
        <v>8.12837106299213</v>
      </c>
      <c r="AC345" s="22" t="n">
        <v>37.512147102526</v>
      </c>
      <c r="AD345" s="20"/>
      <c r="AE345" s="20"/>
      <c r="AF345" s="23"/>
      <c r="AG345" s="23"/>
      <c r="AH345" s="22"/>
      <c r="AI345" s="24"/>
      <c r="AL345" s="25" t="str">
        <f aca="false">IF(ISNUMBER(SEARCH("*bifacial*", C345)), "Y", "N")</f>
        <v>Y</v>
      </c>
    </row>
    <row r="346" customFormat="false" ht="28.35" hidden="false" customHeight="false" outlineLevel="0" collapsed="false">
      <c r="A346" s="15" t="s">
        <v>433</v>
      </c>
      <c r="B346" s="15" t="s">
        <v>704</v>
      </c>
      <c r="C346" s="15" t="s">
        <v>705</v>
      </c>
      <c r="D346" s="16" t="s">
        <v>458</v>
      </c>
      <c r="E346" s="17" t="n">
        <v>415</v>
      </c>
      <c r="F346" s="18" t="n">
        <f aca="false">IF(E346="","",ROUND(E346*(1+(U346/100)*((20+1.389*(T346-20)*(0.9-(E346/1000/L346)))-25)),1))</f>
        <v>382</v>
      </c>
      <c r="G346" s="15"/>
      <c r="H346" s="16" t="s">
        <v>49</v>
      </c>
      <c r="I346" s="16" t="s">
        <v>49</v>
      </c>
      <c r="J346" s="16" t="s">
        <v>50</v>
      </c>
      <c r="K346" s="16" t="s">
        <v>51</v>
      </c>
      <c r="L346" s="19" t="n">
        <v>1.95</v>
      </c>
      <c r="M346" s="20" t="n">
        <v>24</v>
      </c>
      <c r="N346" s="20" t="n">
        <v>6</v>
      </c>
      <c r="O346" s="21" t="s">
        <v>52</v>
      </c>
      <c r="P346" s="19" t="n">
        <v>10.82</v>
      </c>
      <c r="Q346" s="22" t="n">
        <v>49.9</v>
      </c>
      <c r="R346" s="19" t="n">
        <v>10.14</v>
      </c>
      <c r="S346" s="22" t="n">
        <v>40.93</v>
      </c>
      <c r="T346" s="22" t="n">
        <v>45.3</v>
      </c>
      <c r="U346" s="23" t="n">
        <v>-0.41565</v>
      </c>
      <c r="V346" s="23" t="n">
        <v>0.048629</v>
      </c>
      <c r="W346" s="23" t="n">
        <v>-0.30532</v>
      </c>
      <c r="X346" s="23"/>
      <c r="Y346" s="23"/>
      <c r="Z346" s="19" t="n">
        <v>1.999833333</v>
      </c>
      <c r="AA346" s="19" t="n">
        <v>40.48729597</v>
      </c>
      <c r="AB346" s="19" t="n">
        <v>8.038565476</v>
      </c>
      <c r="AC346" s="22" t="n">
        <v>38.2093825</v>
      </c>
      <c r="AD346" s="20"/>
      <c r="AE346" s="20"/>
      <c r="AF346" s="23"/>
      <c r="AG346" s="23"/>
      <c r="AH346" s="22"/>
      <c r="AI346" s="24"/>
      <c r="AL346" s="25" t="str">
        <f aca="false">IF(ISNUMBER(SEARCH("*bifacial*", C346)), "Y", "N")</f>
        <v>N</v>
      </c>
    </row>
    <row r="347" customFormat="false" ht="28.35" hidden="false" customHeight="false" outlineLevel="0" collapsed="false">
      <c r="A347" s="15" t="s">
        <v>433</v>
      </c>
      <c r="B347" s="15" t="s">
        <v>706</v>
      </c>
      <c r="C347" s="15" t="s">
        <v>56</v>
      </c>
      <c r="D347" s="16" t="s">
        <v>458</v>
      </c>
      <c r="E347" s="17" t="n">
        <v>415</v>
      </c>
      <c r="F347" s="18" t="n">
        <f aca="false">IF(E347="","",ROUND(E347*(1+(U347/100)*((20+1.389*(T347-20)*(0.9-(E347/1000/L347)))-25)),1))</f>
        <v>383.5</v>
      </c>
      <c r="G347" s="15"/>
      <c r="H347" s="16" t="s">
        <v>49</v>
      </c>
      <c r="I347" s="16" t="s">
        <v>49</v>
      </c>
      <c r="J347" s="16" t="s">
        <v>50</v>
      </c>
      <c r="K347" s="16" t="s">
        <v>51</v>
      </c>
      <c r="L347" s="19" t="n">
        <v>1.95</v>
      </c>
      <c r="M347" s="20" t="n">
        <v>24</v>
      </c>
      <c r="N347" s="20" t="n">
        <v>6</v>
      </c>
      <c r="O347" s="21" t="s">
        <v>52</v>
      </c>
      <c r="P347" s="19" t="n">
        <v>10.82</v>
      </c>
      <c r="Q347" s="22" t="n">
        <v>49.9</v>
      </c>
      <c r="R347" s="19" t="n">
        <v>10.14</v>
      </c>
      <c r="S347" s="22" t="n">
        <v>40.93</v>
      </c>
      <c r="T347" s="22" t="n">
        <v>45.3</v>
      </c>
      <c r="U347" s="23" t="n">
        <v>-0.3963</v>
      </c>
      <c r="V347" s="23" t="n">
        <v>0.044965</v>
      </c>
      <c r="W347" s="23" t="n">
        <v>-0.30327</v>
      </c>
      <c r="X347" s="23"/>
      <c r="Y347" s="23"/>
      <c r="Z347" s="19" t="n">
        <v>1.988</v>
      </c>
      <c r="AA347" s="19" t="n">
        <v>39.85</v>
      </c>
      <c r="AB347" s="19" t="n">
        <v>7.901</v>
      </c>
      <c r="AC347" s="22" t="n">
        <v>38.647</v>
      </c>
      <c r="AD347" s="20"/>
      <c r="AE347" s="20"/>
      <c r="AF347" s="23"/>
      <c r="AG347" s="23"/>
      <c r="AH347" s="22"/>
      <c r="AI347" s="24"/>
      <c r="AL347" s="25" t="str">
        <f aca="false">IF(ISNUMBER(SEARCH("*bifacial*", C347)), "Y", "N")</f>
        <v>N</v>
      </c>
    </row>
    <row r="348" customFormat="false" ht="28.35" hidden="false" customHeight="false" outlineLevel="0" collapsed="false">
      <c r="A348" s="15" t="s">
        <v>433</v>
      </c>
      <c r="B348" s="15" t="s">
        <v>707</v>
      </c>
      <c r="C348" s="15" t="s">
        <v>708</v>
      </c>
      <c r="D348" s="16" t="s">
        <v>48</v>
      </c>
      <c r="E348" s="17" t="n">
        <v>415</v>
      </c>
      <c r="F348" s="18" t="n">
        <f aca="false">IF(E348="","",ROUND(E348*(1+(U348/100)*((20+1.389*(T348-20)*(0.9-(E348/1000/L348)))-25)),1))</f>
        <v>381</v>
      </c>
      <c r="G348" s="15"/>
      <c r="H348" s="16" t="s">
        <v>49</v>
      </c>
      <c r="I348" s="16" t="s">
        <v>49</v>
      </c>
      <c r="J348" s="16" t="s">
        <v>50</v>
      </c>
      <c r="K348" s="16" t="s">
        <v>51</v>
      </c>
      <c r="L348" s="19" t="n">
        <v>2.09</v>
      </c>
      <c r="M348" s="20" t="n">
        <v>26</v>
      </c>
      <c r="N348" s="20" t="n">
        <v>6</v>
      </c>
      <c r="O348" s="21" t="s">
        <v>52</v>
      </c>
      <c r="P348" s="19" t="n">
        <v>10.34</v>
      </c>
      <c r="Q348" s="22" t="n">
        <v>51.25</v>
      </c>
      <c r="R348" s="19" t="n">
        <v>9.63</v>
      </c>
      <c r="S348" s="22" t="n">
        <v>43.1</v>
      </c>
      <c r="T348" s="22" t="n">
        <v>45.2</v>
      </c>
      <c r="U348" s="23" t="n">
        <v>-0.41903</v>
      </c>
      <c r="V348" s="23" t="n">
        <v>0.046676</v>
      </c>
      <c r="W348" s="23" t="n">
        <v>-0.31514</v>
      </c>
      <c r="X348" s="23"/>
      <c r="Y348" s="23"/>
      <c r="Z348" s="19" t="n">
        <v>1.800350536</v>
      </c>
      <c r="AA348" s="19" t="n">
        <v>42.34265176</v>
      </c>
      <c r="AB348" s="19" t="n">
        <v>7.321425511</v>
      </c>
      <c r="AC348" s="22" t="n">
        <v>40.70402556</v>
      </c>
      <c r="AD348" s="20"/>
      <c r="AE348" s="20"/>
      <c r="AF348" s="23"/>
      <c r="AG348" s="23"/>
      <c r="AH348" s="22"/>
      <c r="AI348" s="24"/>
      <c r="AL348" s="25" t="str">
        <f aca="false">IF(ISNUMBER(SEARCH("*bifacial*", C348)), "Y", "N")</f>
        <v>N</v>
      </c>
    </row>
    <row r="349" customFormat="false" ht="28.35" hidden="false" customHeight="false" outlineLevel="0" collapsed="false">
      <c r="A349" s="15" t="s">
        <v>433</v>
      </c>
      <c r="B349" s="15" t="s">
        <v>709</v>
      </c>
      <c r="C349" s="15" t="s">
        <v>710</v>
      </c>
      <c r="D349" s="16" t="s">
        <v>48</v>
      </c>
      <c r="E349" s="17" t="n">
        <v>415</v>
      </c>
      <c r="F349" s="18" t="n">
        <f aca="false">IF(E349="","",ROUND(E349*(1+(U349/100)*((20+1.389*(T349-20)*(0.9-(E349/1000/L349)))-25)),1))</f>
        <v>380.8</v>
      </c>
      <c r="G349" s="15"/>
      <c r="H349" s="16" t="s">
        <v>49</v>
      </c>
      <c r="I349" s="16" t="s">
        <v>49</v>
      </c>
      <c r="J349" s="16" t="s">
        <v>50</v>
      </c>
      <c r="K349" s="16" t="s">
        <v>51</v>
      </c>
      <c r="L349" s="19" t="n">
        <v>2.09</v>
      </c>
      <c r="M349" s="20" t="n">
        <v>26</v>
      </c>
      <c r="N349" s="20" t="n">
        <v>6</v>
      </c>
      <c r="O349" s="21" t="s">
        <v>52</v>
      </c>
      <c r="P349" s="19" t="n">
        <v>10.21</v>
      </c>
      <c r="Q349" s="22" t="n">
        <v>51.61</v>
      </c>
      <c r="R349" s="19" t="n">
        <v>9.57</v>
      </c>
      <c r="S349" s="22" t="n">
        <v>43.37</v>
      </c>
      <c r="T349" s="22" t="n">
        <v>45.1</v>
      </c>
      <c r="U349" s="23" t="n">
        <v>-0.42421</v>
      </c>
      <c r="V349" s="23" t="n">
        <v>0.029383</v>
      </c>
      <c r="W349" s="23" t="n">
        <v>-0.31882</v>
      </c>
      <c r="X349" s="23"/>
      <c r="Y349" s="23"/>
      <c r="Z349" s="19" t="n">
        <v>1.747227964</v>
      </c>
      <c r="AA349" s="19" t="n">
        <v>43.49840785</v>
      </c>
      <c r="AB349" s="19" t="n">
        <v>7.247796353</v>
      </c>
      <c r="AC349" s="22" t="n">
        <v>41.59916617</v>
      </c>
      <c r="AD349" s="20"/>
      <c r="AE349" s="20"/>
      <c r="AF349" s="23"/>
      <c r="AG349" s="23"/>
      <c r="AH349" s="22"/>
      <c r="AI349" s="24"/>
      <c r="AL349" s="25" t="str">
        <f aca="false">IF(ISNUMBER(SEARCH("*bifacial*", C349)), "Y", "N")</f>
        <v>N</v>
      </c>
    </row>
    <row r="350" customFormat="false" ht="28.35" hidden="false" customHeight="false" outlineLevel="0" collapsed="false">
      <c r="A350" s="15" t="s">
        <v>433</v>
      </c>
      <c r="B350" s="15" t="s">
        <v>711</v>
      </c>
      <c r="C350" s="15" t="s">
        <v>712</v>
      </c>
      <c r="D350" s="16" t="s">
        <v>48</v>
      </c>
      <c r="E350" s="17" t="n">
        <v>415</v>
      </c>
      <c r="F350" s="18" t="n">
        <f aca="false">IF(E350="","",ROUND(E350*(1+(U350/100)*((20+1.389*(T350-20)*(0.9-(E350/1000/L350)))-25)),1))</f>
        <v>382.6</v>
      </c>
      <c r="G350" s="15"/>
      <c r="H350" s="16" t="s">
        <v>49</v>
      </c>
      <c r="I350" s="16" t="s">
        <v>49</v>
      </c>
      <c r="J350" s="16" t="s">
        <v>50</v>
      </c>
      <c r="K350" s="16" t="s">
        <v>51</v>
      </c>
      <c r="L350" s="19" t="n">
        <v>2.14</v>
      </c>
      <c r="M350" s="20" t="n">
        <v>26</v>
      </c>
      <c r="N350" s="20" t="n">
        <v>6</v>
      </c>
      <c r="O350" s="21" t="s">
        <v>52</v>
      </c>
      <c r="P350" s="19" t="n">
        <v>10.28</v>
      </c>
      <c r="Q350" s="22" t="n">
        <v>51.61</v>
      </c>
      <c r="R350" s="19" t="n">
        <v>9.61</v>
      </c>
      <c r="S350" s="22" t="n">
        <v>43.2</v>
      </c>
      <c r="T350" s="22" t="n">
        <v>45.8</v>
      </c>
      <c r="U350" s="23" t="n">
        <v>-0.385</v>
      </c>
      <c r="V350" s="23" t="n">
        <v>0.0461</v>
      </c>
      <c r="W350" s="23" t="n">
        <v>-0.302</v>
      </c>
      <c r="X350" s="23"/>
      <c r="Y350" s="23"/>
      <c r="Z350" s="19" t="n">
        <v>1.880217391</v>
      </c>
      <c r="AA350" s="19" t="n">
        <v>42.35427012</v>
      </c>
      <c r="AB350" s="19" t="n">
        <v>7.611082016</v>
      </c>
      <c r="AC350" s="22" t="n">
        <v>40.47912688</v>
      </c>
      <c r="AD350" s="20"/>
      <c r="AE350" s="20"/>
      <c r="AF350" s="23"/>
      <c r="AG350" s="23"/>
      <c r="AH350" s="22"/>
      <c r="AI350" s="24"/>
      <c r="AL350" s="25" t="str">
        <f aca="false">IF(ISNUMBER(SEARCH("*bifacial*", C350)), "Y", "N")</f>
        <v>N</v>
      </c>
    </row>
    <row r="351" customFormat="false" ht="28.35" hidden="false" customHeight="false" outlineLevel="0" collapsed="false">
      <c r="A351" s="15" t="s">
        <v>433</v>
      </c>
      <c r="B351" s="15" t="s">
        <v>713</v>
      </c>
      <c r="C351" s="15" t="s">
        <v>712</v>
      </c>
      <c r="D351" s="16" t="s">
        <v>48</v>
      </c>
      <c r="E351" s="17" t="n">
        <v>415</v>
      </c>
      <c r="F351" s="18" t="n">
        <f aca="false">IF(E351="","",ROUND(E351*(1+(U351/100)*((20+1.389*(T351-20)*(0.9-(E351/1000/L351)))-25)),1))</f>
        <v>382.9</v>
      </c>
      <c r="G351" s="15"/>
      <c r="H351" s="16" t="s">
        <v>49</v>
      </c>
      <c r="I351" s="16" t="s">
        <v>49</v>
      </c>
      <c r="J351" s="16" t="s">
        <v>50</v>
      </c>
      <c r="K351" s="16" t="s">
        <v>51</v>
      </c>
      <c r="L351" s="19" t="n">
        <v>2.09</v>
      </c>
      <c r="M351" s="20" t="n">
        <v>26</v>
      </c>
      <c r="N351" s="20" t="n">
        <v>6</v>
      </c>
      <c r="O351" s="21" t="s">
        <v>52</v>
      </c>
      <c r="P351" s="19" t="n">
        <v>10.34</v>
      </c>
      <c r="Q351" s="22" t="n">
        <v>51.25</v>
      </c>
      <c r="R351" s="19" t="n">
        <v>9.63</v>
      </c>
      <c r="S351" s="22" t="n">
        <v>43.1</v>
      </c>
      <c r="T351" s="22" t="n">
        <v>45.4</v>
      </c>
      <c r="U351" s="23" t="n">
        <v>-0.39149</v>
      </c>
      <c r="V351" s="23" t="n">
        <v>0.054727</v>
      </c>
      <c r="W351" s="23" t="n">
        <v>-0.3218</v>
      </c>
      <c r="X351" s="23"/>
      <c r="Y351" s="23"/>
      <c r="Z351" s="19" t="n">
        <v>1.685015579</v>
      </c>
      <c r="AA351" s="19" t="n">
        <v>43.0586901</v>
      </c>
      <c r="AB351" s="19" t="n">
        <v>7.297983447</v>
      </c>
      <c r="AC351" s="22" t="n">
        <v>40.57812871</v>
      </c>
      <c r="AD351" s="20"/>
      <c r="AE351" s="20"/>
      <c r="AF351" s="23"/>
      <c r="AG351" s="23"/>
      <c r="AH351" s="22"/>
      <c r="AI351" s="24"/>
      <c r="AL351" s="25" t="str">
        <f aca="false">IF(ISNUMBER(SEARCH("*bifacial*", C351)), "Y", "N")</f>
        <v>N</v>
      </c>
    </row>
    <row r="352" customFormat="false" ht="28.35" hidden="false" customHeight="false" outlineLevel="0" collapsed="false">
      <c r="A352" s="15" t="s">
        <v>433</v>
      </c>
      <c r="B352" s="26" t="s">
        <v>714</v>
      </c>
      <c r="C352" s="15" t="s">
        <v>715</v>
      </c>
      <c r="D352" s="16" t="s">
        <v>48</v>
      </c>
      <c r="E352" s="17" t="n">
        <v>415</v>
      </c>
      <c r="F352" s="18" t="n">
        <f aca="false">IF(E352="","",ROUND(E352*(1+(U352/100)*((20+1.389*(T352-20)*(0.9-(E352/1000/L352)))-25)),1))</f>
        <v>388.5</v>
      </c>
      <c r="G352" s="15"/>
      <c r="H352" s="16" t="s">
        <v>49</v>
      </c>
      <c r="I352" s="16" t="s">
        <v>49</v>
      </c>
      <c r="J352" s="21" t="s">
        <v>50</v>
      </c>
      <c r="K352" s="21" t="s">
        <v>51</v>
      </c>
      <c r="L352" s="19" t="n">
        <v>1.95</v>
      </c>
      <c r="M352" s="20" t="n">
        <v>18</v>
      </c>
      <c r="N352" s="20" t="n">
        <v>6</v>
      </c>
      <c r="O352" s="21" t="s">
        <v>52</v>
      </c>
      <c r="P352" s="19" t="n">
        <v>13.44</v>
      </c>
      <c r="Q352" s="22" t="n">
        <v>38.53</v>
      </c>
      <c r="R352" s="19" t="n">
        <v>12.99</v>
      </c>
      <c r="S352" s="22" t="n">
        <v>31.95</v>
      </c>
      <c r="T352" s="22" t="n">
        <v>46.96</v>
      </c>
      <c r="U352" s="23" t="n">
        <v>-0.308</v>
      </c>
      <c r="V352" s="23" t="n">
        <v>0.0461</v>
      </c>
      <c r="W352" s="23" t="n">
        <v>-0.253</v>
      </c>
      <c r="X352" s="23"/>
      <c r="Y352" s="23"/>
      <c r="Z352" s="19" t="n">
        <v>2.570734633</v>
      </c>
      <c r="AA352" s="19" t="n">
        <v>30.4682328</v>
      </c>
      <c r="AB352" s="19" t="n">
        <v>10.31215142</v>
      </c>
      <c r="AC352" s="22" t="n">
        <v>29.59660503</v>
      </c>
      <c r="AD352" s="20"/>
      <c r="AE352" s="20"/>
      <c r="AF352" s="23"/>
      <c r="AG352" s="23"/>
      <c r="AH352" s="22"/>
      <c r="AI352" s="24"/>
      <c r="AL352" s="25" t="str">
        <f aca="false">IF(ISNUMBER(SEARCH("*bifacial*", C352)), "Y", "N")</f>
        <v>N</v>
      </c>
    </row>
    <row r="353" customFormat="false" ht="28.35" hidden="false" customHeight="false" outlineLevel="0" collapsed="false">
      <c r="A353" s="15" t="s">
        <v>433</v>
      </c>
      <c r="B353" s="26" t="s">
        <v>716</v>
      </c>
      <c r="C353" s="15" t="s">
        <v>715</v>
      </c>
      <c r="D353" s="16" t="s">
        <v>48</v>
      </c>
      <c r="E353" s="17" t="n">
        <v>415</v>
      </c>
      <c r="F353" s="18" t="n">
        <f aca="false">IF(E353="","",ROUND(E353*(1+(U353/100)*((20+1.389*(T353-20)*(0.9-(E353/1000/L353)))-25)),1))</f>
        <v>392.1</v>
      </c>
      <c r="G353" s="15"/>
      <c r="H353" s="16" t="s">
        <v>49</v>
      </c>
      <c r="I353" s="16" t="s">
        <v>49</v>
      </c>
      <c r="J353" s="21" t="s">
        <v>50</v>
      </c>
      <c r="K353" s="21" t="s">
        <v>51</v>
      </c>
      <c r="L353" s="19" t="n">
        <v>2</v>
      </c>
      <c r="M353" s="20" t="n">
        <v>18</v>
      </c>
      <c r="N353" s="20" t="n">
        <v>6</v>
      </c>
      <c r="O353" s="21" t="s">
        <v>52</v>
      </c>
      <c r="P353" s="19" t="n">
        <v>13.44</v>
      </c>
      <c r="Q353" s="22" t="n">
        <v>38.53</v>
      </c>
      <c r="R353" s="19" t="n">
        <v>12.99</v>
      </c>
      <c r="S353" s="22" t="n">
        <v>31.95</v>
      </c>
      <c r="T353" s="22" t="n">
        <v>45.32</v>
      </c>
      <c r="U353" s="23" t="n">
        <v>-0.285</v>
      </c>
      <c r="V353" s="23" t="n">
        <v>0.045</v>
      </c>
      <c r="W353" s="23" t="n">
        <v>-0.254</v>
      </c>
      <c r="X353" s="23"/>
      <c r="Y353" s="23"/>
      <c r="Z353" s="19" t="n">
        <v>2.026243182</v>
      </c>
      <c r="AA353" s="19" t="n">
        <v>31.13604972</v>
      </c>
      <c r="AB353" s="19" t="n">
        <v>10.33295455</v>
      </c>
      <c r="AC353" s="22" t="n">
        <v>30.175</v>
      </c>
      <c r="AD353" s="20"/>
      <c r="AE353" s="20"/>
      <c r="AF353" s="23"/>
      <c r="AG353" s="23"/>
      <c r="AH353" s="22"/>
      <c r="AI353" s="24"/>
      <c r="AL353" s="25" t="str">
        <f aca="false">IF(ISNUMBER(SEARCH("*bifacial*", C353)), "Y", "N")</f>
        <v>N</v>
      </c>
    </row>
    <row r="354" customFormat="false" ht="28.35" hidden="false" customHeight="false" outlineLevel="0" collapsed="false">
      <c r="A354" s="15" t="s">
        <v>433</v>
      </c>
      <c r="B354" s="15" t="s">
        <v>717</v>
      </c>
      <c r="C354" s="15" t="s">
        <v>718</v>
      </c>
      <c r="D354" s="16" t="s">
        <v>48</v>
      </c>
      <c r="E354" s="17" t="n">
        <v>415</v>
      </c>
      <c r="F354" s="18" t="n">
        <f aca="false">IF(E354="","",ROUND(E354*(1+(U354/100)*((20+1.389*(T354-20)*(0.9-(E354/1000/L354)))-25)),1))</f>
        <v>378.4</v>
      </c>
      <c r="G354" s="15"/>
      <c r="H354" s="16" t="s">
        <v>49</v>
      </c>
      <c r="I354" s="16" t="s">
        <v>49</v>
      </c>
      <c r="J354" s="16" t="s">
        <v>50</v>
      </c>
      <c r="K354" s="16" t="s">
        <v>51</v>
      </c>
      <c r="L354" s="19" t="n">
        <v>1.95</v>
      </c>
      <c r="M354" s="20" t="n">
        <v>24</v>
      </c>
      <c r="N354" s="20" t="n">
        <v>6</v>
      </c>
      <c r="O354" s="21" t="s">
        <v>52</v>
      </c>
      <c r="P354" s="19" t="n">
        <v>10.78</v>
      </c>
      <c r="Q354" s="22" t="n">
        <v>48.8</v>
      </c>
      <c r="R354" s="19" t="n">
        <v>10.31</v>
      </c>
      <c r="S354" s="22" t="n">
        <v>40.26</v>
      </c>
      <c r="T354" s="22" t="n">
        <v>46.46</v>
      </c>
      <c r="U354" s="23" t="n">
        <v>-0.435211</v>
      </c>
      <c r="V354" s="23" t="n">
        <v>0.037516</v>
      </c>
      <c r="W354" s="23" t="n">
        <v>-0.305331</v>
      </c>
      <c r="X354" s="23"/>
      <c r="Y354" s="23"/>
      <c r="Z354" s="19" t="n">
        <v>2.022384246</v>
      </c>
      <c r="AA354" s="19" t="n">
        <v>39.47475539</v>
      </c>
      <c r="AB354" s="19" t="n">
        <v>8.314356388</v>
      </c>
      <c r="AC354" s="22" t="n">
        <v>35.89775167</v>
      </c>
      <c r="AD354" s="20"/>
      <c r="AE354" s="20"/>
      <c r="AF354" s="23"/>
      <c r="AG354" s="23"/>
      <c r="AH354" s="22"/>
      <c r="AI354" s="24"/>
      <c r="AL354" s="25" t="str">
        <f aca="false">IF(ISNUMBER(SEARCH("*bifacial*", C354)), "Y", "N")</f>
        <v>N</v>
      </c>
    </row>
    <row r="355" customFormat="false" ht="28.35" hidden="false" customHeight="false" outlineLevel="0" collapsed="false">
      <c r="A355" s="15" t="s">
        <v>433</v>
      </c>
      <c r="B355" s="15" t="s">
        <v>719</v>
      </c>
      <c r="C355" s="15" t="s">
        <v>56</v>
      </c>
      <c r="D355" s="16" t="s">
        <v>48</v>
      </c>
      <c r="E355" s="17" t="n">
        <v>415</v>
      </c>
      <c r="F355" s="18" t="n">
        <f aca="false">IF(E355="","",ROUND(E355*(1+(U355/100)*((20+1.389*(T355-20)*(0.9-(E355/1000/L355)))-25)),1))</f>
        <v>379.2</v>
      </c>
      <c r="G355" s="15"/>
      <c r="H355" s="16" t="s">
        <v>49</v>
      </c>
      <c r="I355" s="16" t="s">
        <v>49</v>
      </c>
      <c r="J355" s="16" t="s">
        <v>50</v>
      </c>
      <c r="K355" s="16" t="s">
        <v>51</v>
      </c>
      <c r="L355" s="19" t="n">
        <v>1.95</v>
      </c>
      <c r="M355" s="20" t="n">
        <v>24</v>
      </c>
      <c r="N355" s="20" t="n">
        <v>6</v>
      </c>
      <c r="O355" s="21" t="s">
        <v>52</v>
      </c>
      <c r="P355" s="19" t="n">
        <v>10.78</v>
      </c>
      <c r="Q355" s="22" t="n">
        <v>48.8</v>
      </c>
      <c r="R355" s="19" t="n">
        <v>10.31</v>
      </c>
      <c r="S355" s="22" t="n">
        <v>40.26</v>
      </c>
      <c r="T355" s="22" t="n">
        <v>45.89</v>
      </c>
      <c r="U355" s="23" t="n">
        <v>-0.4371</v>
      </c>
      <c r="V355" s="23" t="n">
        <v>0.037545</v>
      </c>
      <c r="W355" s="23" t="n">
        <v>-0.311711</v>
      </c>
      <c r="X355" s="23"/>
      <c r="Y355" s="23"/>
      <c r="Z355" s="19" t="n">
        <v>2.02040345821326</v>
      </c>
      <c r="AA355" s="19" t="n">
        <v>39.6773026022305</v>
      </c>
      <c r="AB355" s="19" t="n">
        <v>8.25592315081652</v>
      </c>
      <c r="AC355" s="22" t="n">
        <v>36.3637100371747</v>
      </c>
      <c r="AD355" s="20"/>
      <c r="AE355" s="20"/>
      <c r="AF355" s="23"/>
      <c r="AG355" s="23"/>
      <c r="AH355" s="22"/>
      <c r="AI355" s="24"/>
      <c r="AL355" s="25" t="str">
        <f aca="false">IF(ISNUMBER(SEARCH("*bifacial*", C355)), "Y", "N")</f>
        <v>N</v>
      </c>
    </row>
    <row r="356" customFormat="false" ht="28.35" hidden="false" customHeight="false" outlineLevel="0" collapsed="false">
      <c r="A356" s="15" t="s">
        <v>433</v>
      </c>
      <c r="B356" s="15" t="s">
        <v>720</v>
      </c>
      <c r="C356" s="15" t="s">
        <v>721</v>
      </c>
      <c r="D356" s="16" t="s">
        <v>48</v>
      </c>
      <c r="E356" s="17" t="n">
        <v>420</v>
      </c>
      <c r="F356" s="18" t="n">
        <f aca="false">IF(E356="","",ROUND(E356*(1+(U356/100)*((20+1.389*(T356-20)*(0.9-(E356/1000/L356)))-25)),1))</f>
        <v>385.4</v>
      </c>
      <c r="G356" s="15"/>
      <c r="H356" s="16" t="s">
        <v>49</v>
      </c>
      <c r="I356" s="16" t="s">
        <v>49</v>
      </c>
      <c r="J356" s="16" t="s">
        <v>50</v>
      </c>
      <c r="K356" s="16" t="s">
        <v>51</v>
      </c>
      <c r="L356" s="19" t="n">
        <v>2.09</v>
      </c>
      <c r="M356" s="20" t="n">
        <v>20</v>
      </c>
      <c r="N356" s="20" t="n">
        <v>6</v>
      </c>
      <c r="O356" s="21" t="s">
        <v>52</v>
      </c>
      <c r="P356" s="19" t="n">
        <v>13.49</v>
      </c>
      <c r="Q356" s="22" t="n">
        <v>40.7</v>
      </c>
      <c r="R356" s="19" t="n">
        <v>12.61</v>
      </c>
      <c r="S356" s="22" t="n">
        <v>33.31</v>
      </c>
      <c r="T356" s="22" t="n">
        <v>46.51</v>
      </c>
      <c r="U356" s="23" t="n">
        <v>-0.396671</v>
      </c>
      <c r="V356" s="23" t="n">
        <v>0.050106</v>
      </c>
      <c r="W356" s="23" t="n">
        <v>-0.304447</v>
      </c>
      <c r="X356" s="23"/>
      <c r="Y356" s="23"/>
      <c r="Z356" s="19" t="n">
        <v>2.407792665</v>
      </c>
      <c r="AA356" s="19" t="n">
        <v>33.70608191</v>
      </c>
      <c r="AB356" s="19" t="n">
        <v>9.654767216</v>
      </c>
      <c r="AC356" s="22" t="n">
        <v>30.64304844</v>
      </c>
      <c r="AD356" s="20"/>
      <c r="AE356" s="20"/>
      <c r="AF356" s="23"/>
      <c r="AG356" s="23"/>
      <c r="AH356" s="22"/>
      <c r="AI356" s="24"/>
      <c r="AL356" s="25" t="str">
        <f aca="false">IF(ISNUMBER(SEARCH("*bifacial*", C356)), "Y", "N")</f>
        <v>N</v>
      </c>
    </row>
    <row r="357" customFormat="false" ht="28.35" hidden="false" customHeight="false" outlineLevel="0" collapsed="false">
      <c r="A357" s="15" t="s">
        <v>433</v>
      </c>
      <c r="B357" s="15" t="s">
        <v>722</v>
      </c>
      <c r="C357" s="15" t="s">
        <v>723</v>
      </c>
      <c r="D357" s="16" t="s">
        <v>48</v>
      </c>
      <c r="E357" s="17" t="n">
        <v>420</v>
      </c>
      <c r="F357" s="18" t="n">
        <f aca="false">IF(E357="","",ROUND(E357*(1+(U357/100)*((20+1.389*(T357-20)*(0.9-(E357/1000/L357)))-25)),1))</f>
        <v>385.4</v>
      </c>
      <c r="G357" s="15"/>
      <c r="H357" s="16" t="s">
        <v>49</v>
      </c>
      <c r="I357" s="16" t="s">
        <v>49</v>
      </c>
      <c r="J357" s="16" t="s">
        <v>50</v>
      </c>
      <c r="K357" s="16" t="s">
        <v>51</v>
      </c>
      <c r="L357" s="19" t="n">
        <v>2.09</v>
      </c>
      <c r="M357" s="20" t="n">
        <v>20</v>
      </c>
      <c r="N357" s="20" t="n">
        <v>6</v>
      </c>
      <c r="O357" s="21" t="s">
        <v>52</v>
      </c>
      <c r="P357" s="19" t="n">
        <v>13.49</v>
      </c>
      <c r="Q357" s="22" t="n">
        <v>40.7</v>
      </c>
      <c r="R357" s="19" t="n">
        <v>12.61</v>
      </c>
      <c r="S357" s="22" t="n">
        <v>33.31</v>
      </c>
      <c r="T357" s="22" t="n">
        <v>46.51</v>
      </c>
      <c r="U357" s="23" t="n">
        <v>-0.396671</v>
      </c>
      <c r="V357" s="23" t="n">
        <v>0.050106</v>
      </c>
      <c r="W357" s="23" t="n">
        <v>-0.304447</v>
      </c>
      <c r="X357" s="23"/>
      <c r="Y357" s="23"/>
      <c r="Z357" s="19" t="n">
        <v>2.407792665</v>
      </c>
      <c r="AA357" s="19" t="n">
        <v>33.70608191</v>
      </c>
      <c r="AB357" s="19" t="n">
        <v>9.654767216</v>
      </c>
      <c r="AC357" s="22" t="n">
        <v>30.64304844</v>
      </c>
      <c r="AD357" s="20"/>
      <c r="AE357" s="20"/>
      <c r="AF357" s="23"/>
      <c r="AG357" s="23"/>
      <c r="AH357" s="22"/>
      <c r="AI357" s="24"/>
      <c r="AL357" s="25" t="str">
        <f aca="false">IF(ISNUMBER(SEARCH("*bifacial*", C357)), "Y", "N")</f>
        <v>N</v>
      </c>
    </row>
    <row r="358" customFormat="false" ht="28.35" hidden="false" customHeight="false" outlineLevel="0" collapsed="false">
      <c r="A358" s="15" t="s">
        <v>433</v>
      </c>
      <c r="B358" s="15" t="s">
        <v>724</v>
      </c>
      <c r="C358" s="15" t="s">
        <v>721</v>
      </c>
      <c r="D358" s="16" t="s">
        <v>48</v>
      </c>
      <c r="E358" s="17" t="n">
        <v>420</v>
      </c>
      <c r="F358" s="18" t="n">
        <f aca="false">IF(E358="","",ROUND(E358*(1+(U358/100)*((20+1.389*(T358-20)*(0.9-(E358/1000/L358)))-25)),1))</f>
        <v>384.2</v>
      </c>
      <c r="G358" s="15"/>
      <c r="H358" s="16" t="s">
        <v>49</v>
      </c>
      <c r="I358" s="16" t="s">
        <v>49</v>
      </c>
      <c r="J358" s="16" t="s">
        <v>50</v>
      </c>
      <c r="K358" s="16" t="s">
        <v>51</v>
      </c>
      <c r="L358" s="19" t="n">
        <v>2.05</v>
      </c>
      <c r="M358" s="20" t="n">
        <v>20</v>
      </c>
      <c r="N358" s="20" t="n">
        <v>6</v>
      </c>
      <c r="O358" s="21" t="s">
        <v>52</v>
      </c>
      <c r="P358" s="19" t="n">
        <v>13.49</v>
      </c>
      <c r="Q358" s="22" t="n">
        <v>40.7</v>
      </c>
      <c r="R358" s="19" t="n">
        <v>12.61</v>
      </c>
      <c r="S358" s="22" t="n">
        <v>33.31</v>
      </c>
      <c r="T358" s="22" t="n">
        <v>47.11</v>
      </c>
      <c r="U358" s="23" t="n">
        <v>-0.402892</v>
      </c>
      <c r="V358" s="23" t="n">
        <v>0.045331</v>
      </c>
      <c r="W358" s="23" t="n">
        <v>-0.297797</v>
      </c>
      <c r="X358" s="23"/>
      <c r="Y358" s="23"/>
      <c r="Z358" s="19" t="n">
        <v>2.397515448</v>
      </c>
      <c r="AA358" s="19" t="n">
        <v>33.20980478</v>
      </c>
      <c r="AB358" s="19" t="n">
        <v>9.661331575</v>
      </c>
      <c r="AC358" s="22" t="n">
        <v>30.72653495</v>
      </c>
      <c r="AD358" s="20"/>
      <c r="AE358" s="20"/>
      <c r="AF358" s="23"/>
      <c r="AG358" s="23"/>
      <c r="AH358" s="22"/>
      <c r="AI358" s="24"/>
      <c r="AL358" s="25" t="str">
        <f aca="false">IF(ISNUMBER(SEARCH("*bifacial*", C358)), "Y", "N")</f>
        <v>N</v>
      </c>
    </row>
    <row r="359" customFormat="false" ht="28.35" hidden="false" customHeight="false" outlineLevel="0" collapsed="false">
      <c r="A359" s="15" t="s">
        <v>433</v>
      </c>
      <c r="B359" s="15" t="s">
        <v>725</v>
      </c>
      <c r="C359" s="15" t="s">
        <v>723</v>
      </c>
      <c r="D359" s="16" t="s">
        <v>48</v>
      </c>
      <c r="E359" s="17" t="n">
        <v>420</v>
      </c>
      <c r="F359" s="18" t="n">
        <f aca="false">IF(E359="","",ROUND(E359*(1+(U359/100)*((20+1.389*(T359-20)*(0.9-(E359/1000/L359)))-25)),1))</f>
        <v>384.2</v>
      </c>
      <c r="G359" s="15"/>
      <c r="H359" s="16" t="s">
        <v>49</v>
      </c>
      <c r="I359" s="16" t="s">
        <v>49</v>
      </c>
      <c r="J359" s="16" t="s">
        <v>50</v>
      </c>
      <c r="K359" s="16" t="s">
        <v>51</v>
      </c>
      <c r="L359" s="19" t="n">
        <v>2.05</v>
      </c>
      <c r="M359" s="20" t="n">
        <v>20</v>
      </c>
      <c r="N359" s="20" t="n">
        <v>6</v>
      </c>
      <c r="O359" s="21" t="s">
        <v>52</v>
      </c>
      <c r="P359" s="19" t="n">
        <v>13.49</v>
      </c>
      <c r="Q359" s="22" t="n">
        <v>40.7</v>
      </c>
      <c r="R359" s="19" t="n">
        <v>12.61</v>
      </c>
      <c r="S359" s="22" t="n">
        <v>33.31</v>
      </c>
      <c r="T359" s="22" t="n">
        <v>47.11</v>
      </c>
      <c r="U359" s="23" t="n">
        <v>-0.402892</v>
      </c>
      <c r="V359" s="23" t="n">
        <v>0.045331</v>
      </c>
      <c r="W359" s="23" t="n">
        <v>-0.297797</v>
      </c>
      <c r="X359" s="23"/>
      <c r="Y359" s="23"/>
      <c r="Z359" s="19" t="n">
        <v>2.397515448</v>
      </c>
      <c r="AA359" s="19" t="n">
        <v>33.20980478</v>
      </c>
      <c r="AB359" s="19" t="n">
        <v>9.661331575</v>
      </c>
      <c r="AC359" s="22" t="n">
        <v>30.72653495</v>
      </c>
      <c r="AD359" s="20"/>
      <c r="AE359" s="20"/>
      <c r="AF359" s="23"/>
      <c r="AG359" s="23"/>
      <c r="AH359" s="22"/>
      <c r="AI359" s="24"/>
      <c r="AL359" s="25" t="str">
        <f aca="false">IF(ISNUMBER(SEARCH("*bifacial*", C359)), "Y", "N")</f>
        <v>N</v>
      </c>
    </row>
    <row r="360" customFormat="false" ht="28.35" hidden="false" customHeight="false" outlineLevel="0" collapsed="false">
      <c r="A360" s="15" t="s">
        <v>433</v>
      </c>
      <c r="B360" s="15" t="s">
        <v>726</v>
      </c>
      <c r="C360" s="15" t="s">
        <v>727</v>
      </c>
      <c r="D360" s="16" t="s">
        <v>458</v>
      </c>
      <c r="E360" s="17" t="n">
        <v>420</v>
      </c>
      <c r="F360" s="18" t="n">
        <f aca="false">IF(E360="","",ROUND(E360*(1+(U360/100)*((20+1.389*(T360-20)*(0.9-(E360/1000/L360)))-25)),1))</f>
        <v>388.2</v>
      </c>
      <c r="G360" s="15"/>
      <c r="H360" s="16" t="s">
        <v>49</v>
      </c>
      <c r="I360" s="16" t="s">
        <v>49</v>
      </c>
      <c r="J360" s="16" t="s">
        <v>50</v>
      </c>
      <c r="K360" s="16" t="s">
        <v>51</v>
      </c>
      <c r="L360" s="19" t="n">
        <v>1.95</v>
      </c>
      <c r="M360" s="20" t="n">
        <v>24</v>
      </c>
      <c r="N360" s="20" t="n">
        <v>6</v>
      </c>
      <c r="O360" s="21" t="s">
        <v>52</v>
      </c>
      <c r="P360" s="19" t="n">
        <v>10.88</v>
      </c>
      <c r="Q360" s="22" t="n">
        <v>50.2</v>
      </c>
      <c r="R360" s="19" t="n">
        <v>10.2</v>
      </c>
      <c r="S360" s="22" t="n">
        <v>41.18</v>
      </c>
      <c r="T360" s="22" t="n">
        <v>45.6</v>
      </c>
      <c r="U360" s="23" t="n">
        <v>-0.39174</v>
      </c>
      <c r="V360" s="23" t="n">
        <v>0.054695</v>
      </c>
      <c r="W360" s="23" t="n">
        <v>-0.31006</v>
      </c>
      <c r="X360" s="23"/>
      <c r="Y360" s="23"/>
      <c r="Z360" s="19" t="n">
        <v>1.975481928</v>
      </c>
      <c r="AA360" s="19" t="n">
        <v>40.11153486</v>
      </c>
      <c r="AB360" s="19" t="n">
        <v>7.761626506</v>
      </c>
      <c r="AC360" s="22" t="n">
        <v>38.78159313</v>
      </c>
      <c r="AD360" s="20"/>
      <c r="AE360" s="20"/>
      <c r="AF360" s="23"/>
      <c r="AG360" s="23"/>
      <c r="AH360" s="22"/>
      <c r="AI360" s="24"/>
      <c r="AL360" s="25" t="str">
        <f aca="false">IF(ISNUMBER(SEARCH("*bifacial*", C360)), "Y", "N")</f>
        <v>N</v>
      </c>
    </row>
    <row r="361" customFormat="false" ht="28.35" hidden="false" customHeight="false" outlineLevel="0" collapsed="false">
      <c r="A361" s="15" t="s">
        <v>433</v>
      </c>
      <c r="B361" s="26" t="s">
        <v>728</v>
      </c>
      <c r="C361" s="15" t="s">
        <v>729</v>
      </c>
      <c r="D361" s="16" t="s">
        <v>48</v>
      </c>
      <c r="E361" s="17" t="n">
        <v>420</v>
      </c>
      <c r="F361" s="18" t="n">
        <f aca="false">IF(E361="","",ROUND(E361*(1+(U361/100)*((20+1.389*(T361-20)*(0.9-(E361/1000/L361)))-25)),1))</f>
        <v>390.3</v>
      </c>
      <c r="G361" s="15"/>
      <c r="H361" s="16" t="s">
        <v>49</v>
      </c>
      <c r="I361" s="16" t="s">
        <v>49</v>
      </c>
      <c r="J361" s="21" t="s">
        <v>50</v>
      </c>
      <c r="K361" s="21" t="s">
        <v>51</v>
      </c>
      <c r="L361" s="19" t="n">
        <v>2.01</v>
      </c>
      <c r="M361" s="20" t="n">
        <v>24</v>
      </c>
      <c r="N361" s="20" t="n">
        <v>6</v>
      </c>
      <c r="O361" s="21" t="s">
        <v>52</v>
      </c>
      <c r="P361" s="19" t="n">
        <v>10.88</v>
      </c>
      <c r="Q361" s="22" t="n">
        <v>50.2</v>
      </c>
      <c r="R361" s="19" t="n">
        <v>10.2</v>
      </c>
      <c r="S361" s="22" t="n">
        <v>41.18</v>
      </c>
      <c r="T361" s="22" t="n">
        <v>46.3</v>
      </c>
      <c r="U361" s="23" t="n">
        <v>-0.349</v>
      </c>
      <c r="V361" s="23" t="n">
        <v>0.0488</v>
      </c>
      <c r="W361" s="23" t="n">
        <v>-0.295</v>
      </c>
      <c r="X361" s="23"/>
      <c r="Y361" s="23"/>
      <c r="Z361" s="19" t="n">
        <v>2.056287425</v>
      </c>
      <c r="AA361" s="19" t="n">
        <v>39.77405245</v>
      </c>
      <c r="AB361" s="19" t="n">
        <v>8.07245509</v>
      </c>
      <c r="AC361" s="22" t="n">
        <v>38.55148936</v>
      </c>
      <c r="AD361" s="20"/>
      <c r="AE361" s="20"/>
      <c r="AF361" s="23"/>
      <c r="AG361" s="23"/>
      <c r="AH361" s="22"/>
      <c r="AI361" s="24"/>
      <c r="AL361" s="25" t="str">
        <f aca="false">IF(ISNUMBER(SEARCH("*bifacial*", C361)), "Y", "N")</f>
        <v>N</v>
      </c>
    </row>
    <row r="362" customFormat="false" ht="28.35" hidden="false" customHeight="false" outlineLevel="0" collapsed="false">
      <c r="A362" s="15" t="s">
        <v>433</v>
      </c>
      <c r="B362" s="15" t="s">
        <v>730</v>
      </c>
      <c r="C362" s="15" t="s">
        <v>731</v>
      </c>
      <c r="D362" s="16" t="s">
        <v>458</v>
      </c>
      <c r="E362" s="17" t="n">
        <v>420</v>
      </c>
      <c r="F362" s="18" t="n">
        <f aca="false">IF(E362="","",ROUND(E362*(1+(U362/100)*((20+1.389*(T362-20)*(0.9-(E362/1000/L362)))-25)),1))</f>
        <v>390.2</v>
      </c>
      <c r="G362" s="15"/>
      <c r="H362" s="16" t="s">
        <v>49</v>
      </c>
      <c r="I362" s="16" t="s">
        <v>49</v>
      </c>
      <c r="J362" s="16" t="s">
        <v>50</v>
      </c>
      <c r="K362" s="16" t="s">
        <v>51</v>
      </c>
      <c r="L362" s="19" t="n">
        <v>1.95</v>
      </c>
      <c r="M362" s="20" t="n">
        <v>24</v>
      </c>
      <c r="N362" s="20" t="n">
        <v>6</v>
      </c>
      <c r="O362" s="21" t="s">
        <v>52</v>
      </c>
      <c r="P362" s="19" t="n">
        <v>10.88</v>
      </c>
      <c r="Q362" s="22" t="n">
        <v>50.2</v>
      </c>
      <c r="R362" s="19" t="n">
        <v>10.2</v>
      </c>
      <c r="S362" s="22" t="n">
        <v>41.18</v>
      </c>
      <c r="T362" s="22" t="n">
        <v>45.4</v>
      </c>
      <c r="U362" s="23" t="n">
        <v>-0.37035</v>
      </c>
      <c r="V362" s="23" t="n">
        <v>0.050474</v>
      </c>
      <c r="W362" s="23" t="n">
        <v>-0.29932</v>
      </c>
      <c r="X362" s="23"/>
      <c r="Y362" s="23"/>
      <c r="Z362" s="19" t="n">
        <v>2.011666667</v>
      </c>
      <c r="AA362" s="19" t="n">
        <v>40.68600197</v>
      </c>
      <c r="AB362" s="19" t="n">
        <v>7.981904762</v>
      </c>
      <c r="AC362" s="22" t="n">
        <v>38.73734169</v>
      </c>
      <c r="AD362" s="20"/>
      <c r="AE362" s="20"/>
      <c r="AF362" s="23"/>
      <c r="AG362" s="23"/>
      <c r="AH362" s="22"/>
      <c r="AI362" s="24"/>
      <c r="AL362" s="25" t="str">
        <f aca="false">IF(ISNUMBER(SEARCH("*bifacial*", C362)), "Y", "N")</f>
        <v>N</v>
      </c>
    </row>
    <row r="363" customFormat="false" ht="28.35" hidden="false" customHeight="false" outlineLevel="0" collapsed="false">
      <c r="A363" s="15" t="s">
        <v>433</v>
      </c>
      <c r="B363" s="15" t="s">
        <v>732</v>
      </c>
      <c r="C363" s="15" t="s">
        <v>733</v>
      </c>
      <c r="D363" s="16" t="s">
        <v>458</v>
      </c>
      <c r="E363" s="17" t="n">
        <v>420</v>
      </c>
      <c r="F363" s="18" t="n">
        <f aca="false">IF(E363="","",ROUND(E363*(1+(U363/100)*((20+1.389*(T363-20)*(0.9-(E363/1000/L363)))-25)),1))</f>
        <v>389.3</v>
      </c>
      <c r="G363" s="15"/>
      <c r="H363" s="16" t="s">
        <v>49</v>
      </c>
      <c r="I363" s="16" t="s">
        <v>49</v>
      </c>
      <c r="J363" s="16" t="s">
        <v>50</v>
      </c>
      <c r="K363" s="16" t="s">
        <v>51</v>
      </c>
      <c r="L363" s="19" t="n">
        <v>1.95</v>
      </c>
      <c r="M363" s="20" t="n">
        <v>24</v>
      </c>
      <c r="N363" s="20" t="n">
        <v>6</v>
      </c>
      <c r="O363" s="21" t="s">
        <v>52</v>
      </c>
      <c r="P363" s="19" t="n">
        <v>10.88</v>
      </c>
      <c r="Q363" s="22" t="n">
        <v>50.2</v>
      </c>
      <c r="R363" s="19" t="n">
        <v>10.2</v>
      </c>
      <c r="S363" s="22" t="n">
        <v>41.18</v>
      </c>
      <c r="T363" s="22" t="n">
        <v>45.5</v>
      </c>
      <c r="U363" s="23" t="n">
        <v>-0.38013</v>
      </c>
      <c r="V363" s="23" t="n">
        <v>0.048872</v>
      </c>
      <c r="W363" s="23" t="n">
        <v>-0.30923</v>
      </c>
      <c r="X363" s="23"/>
      <c r="Y363" s="23"/>
      <c r="Z363" s="19" t="n">
        <v>2.013846154</v>
      </c>
      <c r="AA363" s="19" t="n">
        <v>39.99480479</v>
      </c>
      <c r="AB363" s="19" t="n">
        <v>7.737514793</v>
      </c>
      <c r="AC363" s="22" t="n">
        <v>38.28844564</v>
      </c>
      <c r="AD363" s="20"/>
      <c r="AE363" s="20"/>
      <c r="AF363" s="23"/>
      <c r="AG363" s="23"/>
      <c r="AH363" s="22"/>
      <c r="AI363" s="24"/>
      <c r="AL363" s="25" t="str">
        <f aca="false">IF(ISNUMBER(SEARCH("*bifacial*", C363)), "Y", "N")</f>
        <v>N</v>
      </c>
    </row>
    <row r="364" customFormat="false" ht="28.35" hidden="false" customHeight="false" outlineLevel="0" collapsed="false">
      <c r="A364" s="15" t="s">
        <v>433</v>
      </c>
      <c r="B364" s="15" t="s">
        <v>734</v>
      </c>
      <c r="C364" s="15" t="s">
        <v>735</v>
      </c>
      <c r="D364" s="16" t="s">
        <v>320</v>
      </c>
      <c r="E364" s="17" t="n">
        <v>420</v>
      </c>
      <c r="F364" s="18" t="n">
        <f aca="false">IF(E364="","",ROUND(E364*(1+(U364/100)*((20+1.389*(T364-20)*(0.9-(E364/1000/L364)))-25)),1))</f>
        <v>386.3</v>
      </c>
      <c r="G364" s="15"/>
      <c r="H364" s="16" t="s">
        <v>49</v>
      </c>
      <c r="I364" s="16" t="s">
        <v>49</v>
      </c>
      <c r="J364" s="16" t="s">
        <v>50</v>
      </c>
      <c r="K364" s="16" t="s">
        <v>51</v>
      </c>
      <c r="L364" s="19" t="n">
        <v>1.98</v>
      </c>
      <c r="M364" s="20" t="n">
        <v>24</v>
      </c>
      <c r="N364" s="20" t="n">
        <v>6</v>
      </c>
      <c r="O364" s="21" t="s">
        <v>52</v>
      </c>
      <c r="P364" s="19" t="n">
        <v>10.7</v>
      </c>
      <c r="Q364" s="22" t="n">
        <v>48.74</v>
      </c>
      <c r="R364" s="19" t="n">
        <v>10.33</v>
      </c>
      <c r="S364" s="22" t="n">
        <v>40.65</v>
      </c>
      <c r="T364" s="22" t="n">
        <v>45.2</v>
      </c>
      <c r="U364" s="23" t="n">
        <v>-0.42063</v>
      </c>
      <c r="V364" s="23" t="n">
        <v>0.043554</v>
      </c>
      <c r="W364" s="23" t="n">
        <v>-0.30915</v>
      </c>
      <c r="X364" s="23"/>
      <c r="Y364" s="23"/>
      <c r="Z364" s="19" t="n">
        <v>2.10971948818898</v>
      </c>
      <c r="AA364" s="19" t="n">
        <v>39.6251931649331</v>
      </c>
      <c r="AB364" s="19" t="n">
        <v>8.19181200787402</v>
      </c>
      <c r="AC364" s="22" t="n">
        <v>37.6510809806835</v>
      </c>
      <c r="AD364" s="20"/>
      <c r="AE364" s="20"/>
      <c r="AF364" s="23"/>
      <c r="AG364" s="23"/>
      <c r="AH364" s="22"/>
      <c r="AI364" s="24"/>
      <c r="AL364" s="25" t="str">
        <f aca="false">IF(ISNUMBER(SEARCH("*bifacial*", C364)), "Y", "N")</f>
        <v>Y</v>
      </c>
    </row>
    <row r="365" customFormat="false" ht="28.35" hidden="false" customHeight="false" outlineLevel="0" collapsed="false">
      <c r="A365" s="15" t="s">
        <v>433</v>
      </c>
      <c r="B365" s="15" t="s">
        <v>736</v>
      </c>
      <c r="C365" s="15" t="s">
        <v>737</v>
      </c>
      <c r="D365" s="16" t="s">
        <v>458</v>
      </c>
      <c r="E365" s="17" t="n">
        <v>420</v>
      </c>
      <c r="F365" s="18" t="n">
        <f aca="false">IF(E365="","",ROUND(E365*(1+(U365/100)*((20+1.389*(T365-20)*(0.9-(E365/1000/L365)))-25)),1))</f>
        <v>386.7</v>
      </c>
      <c r="G365" s="15"/>
      <c r="H365" s="16" t="s">
        <v>49</v>
      </c>
      <c r="I365" s="16" t="s">
        <v>49</v>
      </c>
      <c r="J365" s="16" t="s">
        <v>50</v>
      </c>
      <c r="K365" s="16" t="s">
        <v>51</v>
      </c>
      <c r="L365" s="19" t="n">
        <v>1.95</v>
      </c>
      <c r="M365" s="20" t="n">
        <v>24</v>
      </c>
      <c r="N365" s="20" t="n">
        <v>6</v>
      </c>
      <c r="O365" s="21" t="s">
        <v>52</v>
      </c>
      <c r="P365" s="19" t="n">
        <v>10.88</v>
      </c>
      <c r="Q365" s="22" t="n">
        <v>50.2</v>
      </c>
      <c r="R365" s="19" t="n">
        <v>10.2</v>
      </c>
      <c r="S365" s="22" t="n">
        <v>41.18</v>
      </c>
      <c r="T365" s="22" t="n">
        <v>45.3</v>
      </c>
      <c r="U365" s="23" t="n">
        <v>-0.41565</v>
      </c>
      <c r="V365" s="23" t="n">
        <v>0.048629</v>
      </c>
      <c r="W365" s="23" t="n">
        <v>-0.30532</v>
      </c>
      <c r="X365" s="23"/>
      <c r="Y365" s="23"/>
      <c r="Z365" s="19" t="n">
        <v>2.011666667</v>
      </c>
      <c r="AA365" s="19" t="n">
        <v>40.73459194</v>
      </c>
      <c r="AB365" s="19" t="n">
        <v>8.086130952</v>
      </c>
      <c r="AC365" s="22" t="n">
        <v>38.442765</v>
      </c>
      <c r="AD365" s="20"/>
      <c r="AE365" s="20"/>
      <c r="AF365" s="23"/>
      <c r="AG365" s="23"/>
      <c r="AH365" s="22"/>
      <c r="AI365" s="24"/>
      <c r="AL365" s="25" t="str">
        <f aca="false">IF(ISNUMBER(SEARCH("*bifacial*", C365)), "Y", "N")</f>
        <v>N</v>
      </c>
    </row>
    <row r="366" customFormat="false" ht="28.35" hidden="false" customHeight="false" outlineLevel="0" collapsed="false">
      <c r="A366" s="15" t="s">
        <v>433</v>
      </c>
      <c r="B366" s="15" t="s">
        <v>738</v>
      </c>
      <c r="C366" s="15" t="s">
        <v>47</v>
      </c>
      <c r="D366" s="16" t="s">
        <v>458</v>
      </c>
      <c r="E366" s="17" t="n">
        <v>420</v>
      </c>
      <c r="F366" s="18" t="n">
        <f aca="false">IF(E366="","",ROUND(E366*(1+(U366/100)*((20+1.389*(T366-20)*(0.9-(E366/1000/L366)))-25)),1))</f>
        <v>388.3</v>
      </c>
      <c r="G366" s="15"/>
      <c r="H366" s="16" t="s">
        <v>49</v>
      </c>
      <c r="I366" s="16" t="s">
        <v>49</v>
      </c>
      <c r="J366" s="16" t="s">
        <v>50</v>
      </c>
      <c r="K366" s="16" t="s">
        <v>51</v>
      </c>
      <c r="L366" s="19" t="n">
        <v>1.95</v>
      </c>
      <c r="M366" s="20" t="n">
        <v>24</v>
      </c>
      <c r="N366" s="20" t="n">
        <v>6</v>
      </c>
      <c r="O366" s="21" t="s">
        <v>52</v>
      </c>
      <c r="P366" s="19" t="n">
        <v>10.88</v>
      </c>
      <c r="Q366" s="22" t="n">
        <v>50.2</v>
      </c>
      <c r="R366" s="19" t="n">
        <v>10.2</v>
      </c>
      <c r="S366" s="22" t="n">
        <v>41.18</v>
      </c>
      <c r="T366" s="22" t="n">
        <v>45.3</v>
      </c>
      <c r="U366" s="23" t="n">
        <v>-0.3963</v>
      </c>
      <c r="V366" s="23" t="n">
        <v>0.044965</v>
      </c>
      <c r="W366" s="23" t="n">
        <v>-0.30327</v>
      </c>
      <c r="X366" s="23"/>
      <c r="Y366" s="23"/>
      <c r="Z366" s="19" t="n">
        <v>1.99976331360947</v>
      </c>
      <c r="AA366" s="19" t="n">
        <v>40.0934033716101</v>
      </c>
      <c r="AB366" s="19" t="n">
        <v>7.94775147928994</v>
      </c>
      <c r="AC366" s="22" t="n">
        <v>38.8830554605424</v>
      </c>
      <c r="AD366" s="20"/>
      <c r="AE366" s="20"/>
      <c r="AF366" s="23"/>
      <c r="AG366" s="23"/>
      <c r="AH366" s="22"/>
      <c r="AI366" s="24"/>
      <c r="AL366" s="25" t="str">
        <f aca="false">IF(ISNUMBER(SEARCH("*bifacial*", C366)), "Y", "N")</f>
        <v>N</v>
      </c>
    </row>
    <row r="367" customFormat="false" ht="28.35" hidden="false" customHeight="false" outlineLevel="0" collapsed="false">
      <c r="A367" s="15" t="s">
        <v>433</v>
      </c>
      <c r="B367" s="15" t="s">
        <v>739</v>
      </c>
      <c r="C367" s="15" t="s">
        <v>740</v>
      </c>
      <c r="D367" s="16" t="s">
        <v>48</v>
      </c>
      <c r="E367" s="17" t="n">
        <v>420</v>
      </c>
      <c r="F367" s="18" t="n">
        <f aca="false">IF(E367="","",ROUND(E367*(1+(U367/100)*((20+1.389*(T367-20)*(0.9-(E367/1000/L367)))-25)),1))</f>
        <v>385.7</v>
      </c>
      <c r="G367" s="15"/>
      <c r="H367" s="16" t="s">
        <v>49</v>
      </c>
      <c r="I367" s="16" t="s">
        <v>49</v>
      </c>
      <c r="J367" s="16" t="s">
        <v>50</v>
      </c>
      <c r="K367" s="16" t="s">
        <v>51</v>
      </c>
      <c r="L367" s="19" t="n">
        <v>2.09</v>
      </c>
      <c r="M367" s="20" t="n">
        <v>26</v>
      </c>
      <c r="N367" s="20" t="n">
        <v>6</v>
      </c>
      <c r="O367" s="21" t="s">
        <v>52</v>
      </c>
      <c r="P367" s="19" t="n">
        <v>10.41</v>
      </c>
      <c r="Q367" s="22" t="n">
        <v>51.34</v>
      </c>
      <c r="R367" s="19" t="n">
        <v>9.73</v>
      </c>
      <c r="S367" s="22" t="n">
        <v>43.17</v>
      </c>
      <c r="T367" s="22" t="n">
        <v>45.2</v>
      </c>
      <c r="U367" s="23" t="n">
        <v>-0.41903</v>
      </c>
      <c r="V367" s="23" t="n">
        <v>0.046676</v>
      </c>
      <c r="W367" s="23" t="n">
        <v>-0.31514</v>
      </c>
      <c r="X367" s="23"/>
      <c r="Y367" s="23"/>
      <c r="Z367" s="19" t="n">
        <v>1.819045764</v>
      </c>
      <c r="AA367" s="19" t="n">
        <v>42.41142173</v>
      </c>
      <c r="AB367" s="19" t="n">
        <v>7.397452775</v>
      </c>
      <c r="AC367" s="22" t="n">
        <v>40.77013419</v>
      </c>
      <c r="AD367" s="20"/>
      <c r="AE367" s="20"/>
      <c r="AF367" s="23"/>
      <c r="AG367" s="23"/>
      <c r="AH367" s="22"/>
      <c r="AI367" s="24"/>
      <c r="AL367" s="25" t="str">
        <f aca="false">IF(ISNUMBER(SEARCH("*bifacial*", C367)), "Y", "N")</f>
        <v>N</v>
      </c>
    </row>
    <row r="368" customFormat="false" ht="28.35" hidden="false" customHeight="false" outlineLevel="0" collapsed="false">
      <c r="A368" s="15" t="s">
        <v>433</v>
      </c>
      <c r="B368" s="15" t="s">
        <v>741</v>
      </c>
      <c r="C368" s="15" t="s">
        <v>742</v>
      </c>
      <c r="D368" s="16" t="s">
        <v>48</v>
      </c>
      <c r="E368" s="17" t="n">
        <v>420</v>
      </c>
      <c r="F368" s="18" t="n">
        <f aca="false">IF(E368="","",ROUND(E368*(1+(U368/100)*((20+1.389*(T368-20)*(0.9-(E368/1000/L368)))-25)),1))</f>
        <v>385.5</v>
      </c>
      <c r="G368" s="15"/>
      <c r="H368" s="16" t="s">
        <v>49</v>
      </c>
      <c r="I368" s="16" t="s">
        <v>49</v>
      </c>
      <c r="J368" s="16" t="s">
        <v>50</v>
      </c>
      <c r="K368" s="16" t="s">
        <v>51</v>
      </c>
      <c r="L368" s="19" t="n">
        <v>2.09</v>
      </c>
      <c r="M368" s="20" t="n">
        <v>26</v>
      </c>
      <c r="N368" s="20" t="n">
        <v>6</v>
      </c>
      <c r="O368" s="21" t="s">
        <v>52</v>
      </c>
      <c r="P368" s="19" t="n">
        <v>10.31</v>
      </c>
      <c r="Q368" s="22" t="n">
        <v>51.64</v>
      </c>
      <c r="R368" s="19" t="n">
        <v>9.67</v>
      </c>
      <c r="S368" s="22" t="n">
        <v>43.44</v>
      </c>
      <c r="T368" s="22" t="n">
        <v>45.1</v>
      </c>
      <c r="U368" s="23" t="n">
        <v>-0.42421</v>
      </c>
      <c r="V368" s="23" t="n">
        <v>0.029383</v>
      </c>
      <c r="W368" s="23" t="n">
        <v>-0.31882</v>
      </c>
      <c r="X368" s="23"/>
      <c r="Y368" s="23"/>
      <c r="Z368" s="19" t="n">
        <v>1.765485309</v>
      </c>
      <c r="AA368" s="19" t="n">
        <v>43.5686151</v>
      </c>
      <c r="AB368" s="19" t="n">
        <v>7.323530902</v>
      </c>
      <c r="AC368" s="22" t="n">
        <v>41.66630801</v>
      </c>
      <c r="AD368" s="20"/>
      <c r="AE368" s="20"/>
      <c r="AF368" s="23"/>
      <c r="AG368" s="23"/>
      <c r="AH368" s="22"/>
      <c r="AI368" s="24"/>
      <c r="AL368" s="25" t="str">
        <f aca="false">IF(ISNUMBER(SEARCH("*bifacial*", C368)), "Y", "N")</f>
        <v>N</v>
      </c>
    </row>
    <row r="369" customFormat="false" ht="28.35" hidden="false" customHeight="false" outlineLevel="0" collapsed="false">
      <c r="A369" s="15" t="s">
        <v>433</v>
      </c>
      <c r="B369" s="15" t="s">
        <v>743</v>
      </c>
      <c r="C369" s="15" t="s">
        <v>744</v>
      </c>
      <c r="D369" s="16" t="s">
        <v>48</v>
      </c>
      <c r="E369" s="17" t="n">
        <v>420</v>
      </c>
      <c r="F369" s="18" t="n">
        <f aca="false">IF(E369="","",ROUND(E369*(1+(U369/100)*((20+1.389*(T369-20)*(0.9-(E369/1000/L369)))-25)),1))</f>
        <v>387.3</v>
      </c>
      <c r="G369" s="15"/>
      <c r="H369" s="16" t="s">
        <v>49</v>
      </c>
      <c r="I369" s="16" t="s">
        <v>49</v>
      </c>
      <c r="J369" s="16" t="s">
        <v>50</v>
      </c>
      <c r="K369" s="16" t="s">
        <v>51</v>
      </c>
      <c r="L369" s="19" t="n">
        <v>2.14</v>
      </c>
      <c r="M369" s="20" t="n">
        <v>26</v>
      </c>
      <c r="N369" s="20" t="n">
        <v>6</v>
      </c>
      <c r="O369" s="21" t="s">
        <v>52</v>
      </c>
      <c r="P369" s="19" t="n">
        <v>10.36</v>
      </c>
      <c r="Q369" s="22" t="n">
        <v>51.64</v>
      </c>
      <c r="R369" s="19" t="n">
        <v>9.69</v>
      </c>
      <c r="S369" s="22" t="n">
        <v>43.35</v>
      </c>
      <c r="T369" s="22" t="n">
        <v>45.8</v>
      </c>
      <c r="U369" s="23" t="n">
        <v>-0.385</v>
      </c>
      <c r="V369" s="23" t="n">
        <v>0.0461</v>
      </c>
      <c r="W369" s="23" t="n">
        <v>-0.302</v>
      </c>
      <c r="X369" s="23"/>
      <c r="Y369" s="23"/>
      <c r="Z369" s="19" t="n">
        <v>1.895869565</v>
      </c>
      <c r="AA369" s="19" t="n">
        <v>42.50133356</v>
      </c>
      <c r="AB369" s="19" t="n">
        <v>7.6744417</v>
      </c>
      <c r="AC369" s="22" t="n">
        <v>40.6196794</v>
      </c>
      <c r="AD369" s="20"/>
      <c r="AE369" s="20"/>
      <c r="AF369" s="23"/>
      <c r="AG369" s="23"/>
      <c r="AH369" s="22"/>
      <c r="AI369" s="24"/>
      <c r="AL369" s="25" t="str">
        <f aca="false">IF(ISNUMBER(SEARCH("*bifacial*", C369)), "Y", "N")</f>
        <v>N</v>
      </c>
    </row>
    <row r="370" customFormat="false" ht="28.35" hidden="false" customHeight="false" outlineLevel="0" collapsed="false">
      <c r="A370" s="15" t="s">
        <v>433</v>
      </c>
      <c r="B370" s="15" t="s">
        <v>745</v>
      </c>
      <c r="C370" s="15" t="s">
        <v>744</v>
      </c>
      <c r="D370" s="16" t="s">
        <v>48</v>
      </c>
      <c r="E370" s="17" t="n">
        <v>420</v>
      </c>
      <c r="F370" s="18" t="n">
        <f aca="false">IF(E370="","",ROUND(E370*(1+(U370/100)*((20+1.389*(T370-20)*(0.9-(E370/1000/L370)))-25)),1))</f>
        <v>387.7</v>
      </c>
      <c r="G370" s="15"/>
      <c r="H370" s="16" t="s">
        <v>49</v>
      </c>
      <c r="I370" s="16" t="s">
        <v>49</v>
      </c>
      <c r="J370" s="16" t="s">
        <v>50</v>
      </c>
      <c r="K370" s="16" t="s">
        <v>51</v>
      </c>
      <c r="L370" s="19" t="n">
        <v>2.09</v>
      </c>
      <c r="M370" s="20" t="n">
        <v>26</v>
      </c>
      <c r="N370" s="20" t="n">
        <v>6</v>
      </c>
      <c r="O370" s="21" t="s">
        <v>52</v>
      </c>
      <c r="P370" s="19" t="n">
        <v>10.41</v>
      </c>
      <c r="Q370" s="22" t="n">
        <v>51.34</v>
      </c>
      <c r="R370" s="19" t="n">
        <v>9.73</v>
      </c>
      <c r="S370" s="22" t="n">
        <v>43.17</v>
      </c>
      <c r="T370" s="22" t="n">
        <v>45.4</v>
      </c>
      <c r="U370" s="23" t="n">
        <v>-0.39149</v>
      </c>
      <c r="V370" s="23" t="n">
        <v>0.054727</v>
      </c>
      <c r="W370" s="23" t="n">
        <v>-0.3218</v>
      </c>
      <c r="X370" s="23"/>
      <c r="Y370" s="23"/>
      <c r="Z370" s="19" t="n">
        <v>1.702513145</v>
      </c>
      <c r="AA370" s="19" t="n">
        <v>43.128623</v>
      </c>
      <c r="AB370" s="19" t="n">
        <v>7.373767283</v>
      </c>
      <c r="AC370" s="22" t="n">
        <v>40.64403286</v>
      </c>
      <c r="AD370" s="20"/>
      <c r="AE370" s="20"/>
      <c r="AF370" s="23"/>
      <c r="AG370" s="23"/>
      <c r="AH370" s="22"/>
      <c r="AI370" s="24"/>
      <c r="AL370" s="25" t="str">
        <f aca="false">IF(ISNUMBER(SEARCH("*bifacial*", C370)), "Y", "N")</f>
        <v>N</v>
      </c>
    </row>
    <row r="371" customFormat="false" ht="28.35" hidden="false" customHeight="false" outlineLevel="0" collapsed="false">
      <c r="A371" s="15" t="s">
        <v>433</v>
      </c>
      <c r="B371" s="15" t="s">
        <v>746</v>
      </c>
      <c r="C371" s="15" t="s">
        <v>747</v>
      </c>
      <c r="D371" s="16" t="s">
        <v>48</v>
      </c>
      <c r="E371" s="17" t="n">
        <v>420</v>
      </c>
      <c r="F371" s="18" t="n">
        <f aca="false">IF(E371="","",ROUND(E371*(1+(U371/100)*((20+1.389*(T371-20)*(0.9-(E371/1000/L371)))-25)),1))</f>
        <v>386.2</v>
      </c>
      <c r="G371" s="15"/>
      <c r="H371" s="16" t="s">
        <v>49</v>
      </c>
      <c r="I371" s="16" t="s">
        <v>49</v>
      </c>
      <c r="J371" s="16" t="s">
        <v>50</v>
      </c>
      <c r="K371" s="16" t="s">
        <v>51</v>
      </c>
      <c r="L371" s="19" t="n">
        <v>2.2</v>
      </c>
      <c r="M371" s="20" t="n">
        <v>26</v>
      </c>
      <c r="N371" s="20" t="n">
        <v>6</v>
      </c>
      <c r="O371" s="21" t="s">
        <v>52</v>
      </c>
      <c r="P371" s="19" t="n">
        <v>10.63</v>
      </c>
      <c r="Q371" s="22" t="n">
        <v>51.1</v>
      </c>
      <c r="R371" s="19" t="n">
        <v>9.82</v>
      </c>
      <c r="S371" s="22" t="n">
        <v>42.77</v>
      </c>
      <c r="T371" s="22" t="n">
        <v>45.2</v>
      </c>
      <c r="U371" s="23" t="n">
        <v>-0.40608</v>
      </c>
      <c r="V371" s="23" t="n">
        <v>0.032397</v>
      </c>
      <c r="W371" s="23" t="n">
        <v>-0.31531</v>
      </c>
      <c r="X371" s="23"/>
      <c r="Y371" s="23"/>
      <c r="Z371" s="19" t="n">
        <v>1.94365725</v>
      </c>
      <c r="AA371" s="19" t="n">
        <v>41.80046768</v>
      </c>
      <c r="AB371" s="19" t="n">
        <v>7.584146893</v>
      </c>
      <c r="AC371" s="22" t="n">
        <v>40.98100554</v>
      </c>
      <c r="AD371" s="20"/>
      <c r="AE371" s="20"/>
      <c r="AF371" s="23"/>
      <c r="AG371" s="23"/>
      <c r="AH371" s="22"/>
      <c r="AI371" s="24"/>
      <c r="AL371" s="25" t="str">
        <f aca="false">IF(ISNUMBER(SEARCH("*bifacial*", C371)), "Y", "N")</f>
        <v>N</v>
      </c>
    </row>
    <row r="372" customFormat="false" ht="28.35" hidden="false" customHeight="false" outlineLevel="0" collapsed="false">
      <c r="A372" s="15" t="s">
        <v>433</v>
      </c>
      <c r="B372" s="26" t="s">
        <v>748</v>
      </c>
      <c r="C372" s="15" t="s">
        <v>749</v>
      </c>
      <c r="D372" s="16" t="s">
        <v>48</v>
      </c>
      <c r="E372" s="17" t="n">
        <v>420</v>
      </c>
      <c r="F372" s="18" t="n">
        <f aca="false">IF(E372="","",ROUND(E372*(1+(U372/100)*((20+1.389*(T372-20)*(0.9-(E372/1000/L372)))-25)),1))</f>
        <v>393.3</v>
      </c>
      <c r="G372" s="15"/>
      <c r="H372" s="16" t="s">
        <v>49</v>
      </c>
      <c r="I372" s="16" t="s">
        <v>49</v>
      </c>
      <c r="J372" s="21" t="s">
        <v>50</v>
      </c>
      <c r="K372" s="21" t="s">
        <v>51</v>
      </c>
      <c r="L372" s="19" t="n">
        <v>1.95</v>
      </c>
      <c r="M372" s="20" t="n">
        <v>18</v>
      </c>
      <c r="N372" s="20" t="n">
        <v>6</v>
      </c>
      <c r="O372" s="21" t="s">
        <v>52</v>
      </c>
      <c r="P372" s="19" t="n">
        <v>13.51</v>
      </c>
      <c r="Q372" s="22" t="n">
        <v>38.74</v>
      </c>
      <c r="R372" s="19" t="n">
        <v>13.06</v>
      </c>
      <c r="S372" s="22" t="n">
        <v>32.16</v>
      </c>
      <c r="T372" s="22" t="n">
        <v>46.96</v>
      </c>
      <c r="U372" s="23" t="n">
        <v>-0.308</v>
      </c>
      <c r="V372" s="23" t="n">
        <v>0.0461</v>
      </c>
      <c r="W372" s="23" t="n">
        <v>-0.253</v>
      </c>
      <c r="X372" s="23"/>
      <c r="Y372" s="23"/>
      <c r="Z372" s="19" t="n">
        <v>2.584587706</v>
      </c>
      <c r="AA372" s="19" t="n">
        <v>30.66849348</v>
      </c>
      <c r="AB372" s="19" t="n">
        <v>10.36772114</v>
      </c>
      <c r="AC372" s="22" t="n">
        <v>29.79113671</v>
      </c>
      <c r="AD372" s="20"/>
      <c r="AE372" s="20"/>
      <c r="AF372" s="23"/>
      <c r="AG372" s="23"/>
      <c r="AH372" s="22"/>
      <c r="AI372" s="24"/>
      <c r="AL372" s="25" t="str">
        <f aca="false">IF(ISNUMBER(SEARCH("*bifacial*", C372)), "Y", "N")</f>
        <v>N</v>
      </c>
    </row>
    <row r="373" customFormat="false" ht="28.35" hidden="false" customHeight="false" outlineLevel="0" collapsed="false">
      <c r="A373" s="15" t="s">
        <v>433</v>
      </c>
      <c r="B373" s="26" t="s">
        <v>750</v>
      </c>
      <c r="C373" s="15" t="s">
        <v>749</v>
      </c>
      <c r="D373" s="16" t="s">
        <v>48</v>
      </c>
      <c r="E373" s="17" t="n">
        <v>420</v>
      </c>
      <c r="F373" s="18" t="n">
        <f aca="false">IF(E373="","",ROUND(E373*(1+(U373/100)*((20+1.389*(T373-20)*(0.9-(E373/1000/L373)))-25)),1))</f>
        <v>396.9</v>
      </c>
      <c r="G373" s="15"/>
      <c r="H373" s="16" t="s">
        <v>49</v>
      </c>
      <c r="I373" s="16" t="s">
        <v>49</v>
      </c>
      <c r="J373" s="21" t="s">
        <v>50</v>
      </c>
      <c r="K373" s="21" t="s">
        <v>51</v>
      </c>
      <c r="L373" s="19" t="n">
        <v>2</v>
      </c>
      <c r="M373" s="20" t="n">
        <v>18</v>
      </c>
      <c r="N373" s="20" t="n">
        <v>6</v>
      </c>
      <c r="O373" s="21" t="s">
        <v>52</v>
      </c>
      <c r="P373" s="19" t="n">
        <v>13.51</v>
      </c>
      <c r="Q373" s="22" t="n">
        <v>38.74</v>
      </c>
      <c r="R373" s="19" t="n">
        <v>13.06</v>
      </c>
      <c r="S373" s="22" t="n">
        <v>32.16</v>
      </c>
      <c r="T373" s="22" t="n">
        <v>45.32</v>
      </c>
      <c r="U373" s="23" t="n">
        <v>-0.285</v>
      </c>
      <c r="V373" s="23" t="n">
        <v>0.045</v>
      </c>
      <c r="W373" s="23" t="n">
        <v>-0.254</v>
      </c>
      <c r="X373" s="23"/>
      <c r="Y373" s="23"/>
      <c r="Z373" s="19" t="n">
        <v>2.037162121</v>
      </c>
      <c r="AA373" s="19" t="n">
        <v>31.34069982</v>
      </c>
      <c r="AB373" s="19" t="n">
        <v>10.38863636</v>
      </c>
      <c r="AC373" s="22" t="n">
        <v>30.37333333</v>
      </c>
      <c r="AD373" s="20"/>
      <c r="AE373" s="20"/>
      <c r="AF373" s="23"/>
      <c r="AG373" s="23"/>
      <c r="AH373" s="22"/>
      <c r="AI373" s="24"/>
      <c r="AL373" s="25" t="str">
        <f aca="false">IF(ISNUMBER(SEARCH("*bifacial*", C373)), "Y", "N")</f>
        <v>N</v>
      </c>
    </row>
    <row r="374" customFormat="false" ht="28.35" hidden="false" customHeight="false" outlineLevel="0" collapsed="false">
      <c r="A374" s="15" t="s">
        <v>433</v>
      </c>
      <c r="B374" s="15" t="s">
        <v>751</v>
      </c>
      <c r="C374" s="15" t="s">
        <v>752</v>
      </c>
      <c r="D374" s="16" t="s">
        <v>48</v>
      </c>
      <c r="E374" s="17" t="n">
        <v>420</v>
      </c>
      <c r="F374" s="18" t="n">
        <f aca="false">IF(E374="","",ROUND(E374*(1+(U374/100)*((20+1.389*(T374-20)*(0.9-(E374/1000/L374)))-25)),1))</f>
        <v>383.1</v>
      </c>
      <c r="G374" s="15"/>
      <c r="H374" s="16" t="s">
        <v>49</v>
      </c>
      <c r="I374" s="16" t="s">
        <v>49</v>
      </c>
      <c r="J374" s="16" t="s">
        <v>50</v>
      </c>
      <c r="K374" s="16" t="s">
        <v>51</v>
      </c>
      <c r="L374" s="19" t="n">
        <v>1.95</v>
      </c>
      <c r="M374" s="20" t="n">
        <v>24</v>
      </c>
      <c r="N374" s="20" t="n">
        <v>6</v>
      </c>
      <c r="O374" s="21" t="s">
        <v>52</v>
      </c>
      <c r="P374" s="19" t="n">
        <v>10.84</v>
      </c>
      <c r="Q374" s="22" t="n">
        <v>48.95</v>
      </c>
      <c r="R374" s="19" t="n">
        <v>10.41</v>
      </c>
      <c r="S374" s="22" t="n">
        <v>40.35</v>
      </c>
      <c r="T374" s="22" t="n">
        <v>46.46</v>
      </c>
      <c r="U374" s="23" t="n">
        <v>-0.435211</v>
      </c>
      <c r="V374" s="23" t="n">
        <v>0.037516</v>
      </c>
      <c r="W374" s="23" t="n">
        <v>-0.305331</v>
      </c>
      <c r="X374" s="23"/>
      <c r="Y374" s="23"/>
      <c r="Z374" s="19" t="n">
        <v>2.042</v>
      </c>
      <c r="AA374" s="19" t="n">
        <v>39.563</v>
      </c>
      <c r="AB374" s="19" t="n">
        <v>8.395</v>
      </c>
      <c r="AC374" s="22" t="n">
        <v>35.978</v>
      </c>
      <c r="AD374" s="20"/>
      <c r="AE374" s="20"/>
      <c r="AF374" s="23"/>
      <c r="AG374" s="23"/>
      <c r="AH374" s="22"/>
      <c r="AI374" s="24"/>
      <c r="AL374" s="25" t="str">
        <f aca="false">IF(ISNUMBER(SEARCH("*bifacial*", C374)), "Y", "N")</f>
        <v>N</v>
      </c>
    </row>
    <row r="375" customFormat="false" ht="28.35" hidden="false" customHeight="false" outlineLevel="0" collapsed="false">
      <c r="A375" s="15" t="s">
        <v>433</v>
      </c>
      <c r="B375" s="15" t="s">
        <v>753</v>
      </c>
      <c r="C375" s="15" t="s">
        <v>47</v>
      </c>
      <c r="D375" s="16" t="s">
        <v>48</v>
      </c>
      <c r="E375" s="17" t="n">
        <v>420</v>
      </c>
      <c r="F375" s="18" t="n">
        <f aca="false">IF(E375="","",ROUND(E375*(1+(U375/100)*((20+1.389*(T375-20)*(0.9-(E375/1000/L375)))-25)),1))</f>
        <v>384</v>
      </c>
      <c r="G375" s="15"/>
      <c r="H375" s="16" t="s">
        <v>49</v>
      </c>
      <c r="I375" s="16" t="s">
        <v>49</v>
      </c>
      <c r="J375" s="16" t="s">
        <v>50</v>
      </c>
      <c r="K375" s="16" t="s">
        <v>51</v>
      </c>
      <c r="L375" s="19" t="n">
        <v>1.95</v>
      </c>
      <c r="M375" s="20" t="n">
        <v>24</v>
      </c>
      <c r="N375" s="20" t="n">
        <v>6</v>
      </c>
      <c r="O375" s="21" t="s">
        <v>52</v>
      </c>
      <c r="P375" s="19" t="n">
        <v>10.84</v>
      </c>
      <c r="Q375" s="22" t="n">
        <v>48.95</v>
      </c>
      <c r="R375" s="19" t="n">
        <v>10.41</v>
      </c>
      <c r="S375" s="22" t="n">
        <v>40.35</v>
      </c>
      <c r="T375" s="22" t="n">
        <v>45.89</v>
      </c>
      <c r="U375" s="23" t="n">
        <v>-0.4371</v>
      </c>
      <c r="V375" s="23" t="n">
        <v>0.037545</v>
      </c>
      <c r="W375" s="23" t="n">
        <v>-0.311711</v>
      </c>
      <c r="X375" s="23"/>
      <c r="Y375" s="23"/>
      <c r="Z375" s="19" t="n">
        <v>2.04</v>
      </c>
      <c r="AA375" s="19" t="n">
        <v>39.766</v>
      </c>
      <c r="AB375" s="19" t="n">
        <v>8.336</v>
      </c>
      <c r="AC375" s="22" t="n">
        <v>36.445</v>
      </c>
      <c r="AD375" s="20"/>
      <c r="AE375" s="20"/>
      <c r="AF375" s="23"/>
      <c r="AG375" s="23"/>
      <c r="AH375" s="22"/>
      <c r="AI375" s="24"/>
      <c r="AL375" s="25" t="str">
        <f aca="false">IF(ISNUMBER(SEARCH("*bifacial*", C375)), "Y", "N")</f>
        <v>N</v>
      </c>
    </row>
    <row r="376" customFormat="false" ht="28.35" hidden="false" customHeight="false" outlineLevel="0" collapsed="false">
      <c r="A376" s="15" t="s">
        <v>433</v>
      </c>
      <c r="B376" s="15" t="s">
        <v>754</v>
      </c>
      <c r="C376" s="15" t="s">
        <v>755</v>
      </c>
      <c r="D376" s="16" t="s">
        <v>48</v>
      </c>
      <c r="E376" s="17" t="n">
        <v>425</v>
      </c>
      <c r="F376" s="18" t="n">
        <f aca="false">IF(E376="","",ROUND(E376*(1+(U376/100)*((20+1.389*(T376-20)*(0.9-(E376/1000/L376)))-25)),1))</f>
        <v>390.2</v>
      </c>
      <c r="G376" s="15"/>
      <c r="H376" s="16" t="s">
        <v>49</v>
      </c>
      <c r="I376" s="16" t="s">
        <v>49</v>
      </c>
      <c r="J376" s="16" t="s">
        <v>50</v>
      </c>
      <c r="K376" s="16" t="s">
        <v>51</v>
      </c>
      <c r="L376" s="19" t="n">
        <v>2.09</v>
      </c>
      <c r="M376" s="20" t="n">
        <v>20</v>
      </c>
      <c r="N376" s="20" t="n">
        <v>6</v>
      </c>
      <c r="O376" s="21" t="s">
        <v>52</v>
      </c>
      <c r="P376" s="19" t="n">
        <v>13.55</v>
      </c>
      <c r="Q376" s="22" t="n">
        <v>40.78</v>
      </c>
      <c r="R376" s="19" t="n">
        <v>12.72</v>
      </c>
      <c r="S376" s="22" t="n">
        <v>33.42</v>
      </c>
      <c r="T376" s="22" t="n">
        <v>46.51</v>
      </c>
      <c r="U376" s="23" t="n">
        <v>-0.396671</v>
      </c>
      <c r="V376" s="23" t="n">
        <v>0.050106</v>
      </c>
      <c r="W376" s="23" t="n">
        <v>-0.304447</v>
      </c>
      <c r="X376" s="23"/>
      <c r="Y376" s="23"/>
      <c r="Z376" s="19" t="n">
        <v>2.428796407</v>
      </c>
      <c r="AA376" s="19" t="n">
        <v>33.8173899</v>
      </c>
      <c r="AB376" s="19" t="n">
        <v>9.738988024</v>
      </c>
      <c r="AC376" s="22" t="n">
        <v>30.74424134</v>
      </c>
      <c r="AD376" s="20"/>
      <c r="AE376" s="20"/>
      <c r="AF376" s="23"/>
      <c r="AG376" s="23"/>
      <c r="AH376" s="22"/>
      <c r="AI376" s="24"/>
      <c r="AL376" s="25" t="str">
        <f aca="false">IF(ISNUMBER(SEARCH("*bifacial*", C376)), "Y", "N")</f>
        <v>N</v>
      </c>
    </row>
    <row r="377" customFormat="false" ht="28.35" hidden="false" customHeight="false" outlineLevel="0" collapsed="false">
      <c r="A377" s="15" t="s">
        <v>433</v>
      </c>
      <c r="B377" s="15" t="s">
        <v>756</v>
      </c>
      <c r="C377" s="15" t="s">
        <v>757</v>
      </c>
      <c r="D377" s="16" t="s">
        <v>48</v>
      </c>
      <c r="E377" s="17" t="n">
        <v>425</v>
      </c>
      <c r="F377" s="18" t="n">
        <f aca="false">IF(E377="","",ROUND(E377*(1+(U377/100)*((20+1.389*(T377-20)*(0.9-(E377/1000/L377)))-25)),1))</f>
        <v>393.1</v>
      </c>
      <c r="G377" s="15"/>
      <c r="H377" s="16" t="s">
        <v>49</v>
      </c>
      <c r="I377" s="16" t="s">
        <v>49</v>
      </c>
      <c r="J377" s="16" t="s">
        <v>50</v>
      </c>
      <c r="K377" s="16" t="s">
        <v>51</v>
      </c>
      <c r="L377" s="19" t="n">
        <v>2.09</v>
      </c>
      <c r="M377" s="20" t="n">
        <v>20</v>
      </c>
      <c r="N377" s="20" t="n">
        <v>6</v>
      </c>
      <c r="O377" s="21" t="s">
        <v>52</v>
      </c>
      <c r="P377" s="19" t="n">
        <v>13.24</v>
      </c>
      <c r="Q377" s="22" t="n">
        <v>40.83</v>
      </c>
      <c r="R377" s="19" t="n">
        <v>12.48</v>
      </c>
      <c r="S377" s="22" t="n">
        <v>34.06</v>
      </c>
      <c r="T377" s="22" t="n">
        <v>45.64</v>
      </c>
      <c r="U377" s="23" t="n">
        <v>-0.378302</v>
      </c>
      <c r="V377" s="23" t="n">
        <v>0.05924</v>
      </c>
      <c r="W377" s="23" t="n">
        <v>-0.293703</v>
      </c>
      <c r="X377" s="23"/>
      <c r="Y377" s="23"/>
      <c r="Z377" s="19" t="n">
        <v>2.405164557</v>
      </c>
      <c r="AA377" s="19" t="n">
        <v>34.02635561</v>
      </c>
      <c r="AB377" s="19" t="n">
        <v>9.720379747</v>
      </c>
      <c r="AC377" s="22" t="n">
        <v>30.92711331</v>
      </c>
      <c r="AD377" s="20"/>
      <c r="AE377" s="20"/>
      <c r="AF377" s="23"/>
      <c r="AG377" s="23"/>
      <c r="AH377" s="22"/>
      <c r="AI377" s="24"/>
      <c r="AL377" s="25" t="str">
        <f aca="false">IF(ISNUMBER(SEARCH("*bifacial*", C377)), "Y", "N")</f>
        <v>N</v>
      </c>
    </row>
    <row r="378" customFormat="false" ht="28.35" hidden="false" customHeight="false" outlineLevel="0" collapsed="false">
      <c r="A378" s="15" t="s">
        <v>433</v>
      </c>
      <c r="B378" s="15" t="s">
        <v>758</v>
      </c>
      <c r="C378" s="15" t="s">
        <v>759</v>
      </c>
      <c r="D378" s="16" t="s">
        <v>48</v>
      </c>
      <c r="E378" s="17" t="n">
        <v>425</v>
      </c>
      <c r="F378" s="18" t="n">
        <f aca="false">IF(E378="","",ROUND(E378*(1+(U378/100)*((20+1.389*(T378-20)*(0.9-(E378/1000/L378)))-25)),1))</f>
        <v>390.2</v>
      </c>
      <c r="G378" s="15"/>
      <c r="H378" s="16" t="s">
        <v>49</v>
      </c>
      <c r="I378" s="16" t="s">
        <v>49</v>
      </c>
      <c r="J378" s="16" t="s">
        <v>50</v>
      </c>
      <c r="K378" s="16" t="s">
        <v>51</v>
      </c>
      <c r="L378" s="19" t="n">
        <v>2.09</v>
      </c>
      <c r="M378" s="20" t="n">
        <v>20</v>
      </c>
      <c r="N378" s="20" t="n">
        <v>6</v>
      </c>
      <c r="O378" s="21" t="s">
        <v>52</v>
      </c>
      <c r="P378" s="19" t="n">
        <v>13.55</v>
      </c>
      <c r="Q378" s="22" t="n">
        <v>40.78</v>
      </c>
      <c r="R378" s="19" t="n">
        <v>12.72</v>
      </c>
      <c r="S378" s="22" t="n">
        <v>33.42</v>
      </c>
      <c r="T378" s="22" t="n">
        <v>46.51</v>
      </c>
      <c r="U378" s="23" t="n">
        <v>-0.396671</v>
      </c>
      <c r="V378" s="23" t="n">
        <v>0.050106</v>
      </c>
      <c r="W378" s="23" t="n">
        <v>-0.304447</v>
      </c>
      <c r="X378" s="23"/>
      <c r="Y378" s="23"/>
      <c r="Z378" s="19" t="n">
        <v>2.428796407</v>
      </c>
      <c r="AA378" s="19" t="n">
        <v>33.8173899</v>
      </c>
      <c r="AB378" s="19" t="n">
        <v>9.738988024</v>
      </c>
      <c r="AC378" s="22" t="n">
        <v>30.74424134</v>
      </c>
      <c r="AD378" s="20"/>
      <c r="AE378" s="20"/>
      <c r="AF378" s="23"/>
      <c r="AG378" s="23"/>
      <c r="AH378" s="22"/>
      <c r="AI378" s="24"/>
      <c r="AL378" s="25" t="str">
        <f aca="false">IF(ISNUMBER(SEARCH("*bifacial*", C378)), "Y", "N")</f>
        <v>N</v>
      </c>
    </row>
    <row r="379" customFormat="false" ht="28.35" hidden="false" customHeight="false" outlineLevel="0" collapsed="false">
      <c r="A379" s="15" t="s">
        <v>433</v>
      </c>
      <c r="B379" s="15" t="s">
        <v>760</v>
      </c>
      <c r="C379" s="15" t="s">
        <v>755</v>
      </c>
      <c r="D379" s="16" t="s">
        <v>48</v>
      </c>
      <c r="E379" s="17" t="n">
        <v>425</v>
      </c>
      <c r="F379" s="18" t="n">
        <f aca="false">IF(E379="","",ROUND(E379*(1+(U379/100)*((20+1.389*(T379-20)*(0.9-(E379/1000/L379)))-25)),1))</f>
        <v>388.9</v>
      </c>
      <c r="G379" s="15"/>
      <c r="H379" s="16" t="s">
        <v>49</v>
      </c>
      <c r="I379" s="16" t="s">
        <v>49</v>
      </c>
      <c r="J379" s="16" t="s">
        <v>50</v>
      </c>
      <c r="K379" s="16" t="s">
        <v>51</v>
      </c>
      <c r="L379" s="19" t="n">
        <v>2.05</v>
      </c>
      <c r="M379" s="20" t="n">
        <v>20</v>
      </c>
      <c r="N379" s="20" t="n">
        <v>6</v>
      </c>
      <c r="O379" s="21" t="s">
        <v>52</v>
      </c>
      <c r="P379" s="19" t="n">
        <v>13.55</v>
      </c>
      <c r="Q379" s="22" t="n">
        <v>40.78</v>
      </c>
      <c r="R379" s="19" t="n">
        <v>12.72</v>
      </c>
      <c r="S379" s="22" t="n">
        <v>33.42</v>
      </c>
      <c r="T379" s="22" t="n">
        <v>47.11</v>
      </c>
      <c r="U379" s="23" t="n">
        <v>-0.402892</v>
      </c>
      <c r="V379" s="23" t="n">
        <v>0.045331</v>
      </c>
      <c r="W379" s="23" t="n">
        <v>-0.297797</v>
      </c>
      <c r="X379" s="23"/>
      <c r="Y379" s="23"/>
      <c r="Z379" s="19" t="n">
        <v>2.41842954</v>
      </c>
      <c r="AA379" s="19" t="n">
        <v>33.3194739</v>
      </c>
      <c r="AB379" s="19" t="n">
        <v>9.745609646</v>
      </c>
      <c r="AC379" s="22" t="n">
        <v>30.82800354</v>
      </c>
      <c r="AD379" s="20"/>
      <c r="AE379" s="20"/>
      <c r="AF379" s="23"/>
      <c r="AG379" s="23"/>
      <c r="AH379" s="22"/>
      <c r="AI379" s="24"/>
      <c r="AL379" s="25" t="str">
        <f aca="false">IF(ISNUMBER(SEARCH("*bifacial*", C379)), "Y", "N")</f>
        <v>N</v>
      </c>
    </row>
    <row r="380" customFormat="false" ht="28.35" hidden="false" customHeight="false" outlineLevel="0" collapsed="false">
      <c r="A380" s="15" t="s">
        <v>433</v>
      </c>
      <c r="B380" s="15" t="s">
        <v>761</v>
      </c>
      <c r="C380" s="15" t="s">
        <v>759</v>
      </c>
      <c r="D380" s="16" t="s">
        <v>48</v>
      </c>
      <c r="E380" s="17" t="n">
        <v>425</v>
      </c>
      <c r="F380" s="18" t="n">
        <f aca="false">IF(E380="","",ROUND(E380*(1+(U380/100)*((20+1.389*(T380-20)*(0.9-(E380/1000/L380)))-25)),1))</f>
        <v>388.9</v>
      </c>
      <c r="G380" s="15"/>
      <c r="H380" s="16" t="s">
        <v>49</v>
      </c>
      <c r="I380" s="16" t="s">
        <v>49</v>
      </c>
      <c r="J380" s="16" t="s">
        <v>50</v>
      </c>
      <c r="K380" s="16" t="s">
        <v>51</v>
      </c>
      <c r="L380" s="19" t="n">
        <v>2.05</v>
      </c>
      <c r="M380" s="20" t="n">
        <v>20</v>
      </c>
      <c r="N380" s="20" t="n">
        <v>6</v>
      </c>
      <c r="O380" s="21" t="s">
        <v>52</v>
      </c>
      <c r="P380" s="19" t="n">
        <v>13.55</v>
      </c>
      <c r="Q380" s="22" t="n">
        <v>40.78</v>
      </c>
      <c r="R380" s="19" t="n">
        <v>12.72</v>
      </c>
      <c r="S380" s="22" t="n">
        <v>33.42</v>
      </c>
      <c r="T380" s="22" t="n">
        <v>47.11</v>
      </c>
      <c r="U380" s="23" t="n">
        <v>-0.402892</v>
      </c>
      <c r="V380" s="23" t="n">
        <v>0.045331</v>
      </c>
      <c r="W380" s="23" t="n">
        <v>-0.297797</v>
      </c>
      <c r="X380" s="23"/>
      <c r="Y380" s="23"/>
      <c r="Z380" s="19" t="n">
        <v>2.41842954</v>
      </c>
      <c r="AA380" s="19" t="n">
        <v>33.3194739</v>
      </c>
      <c r="AB380" s="19" t="n">
        <v>9.745609646</v>
      </c>
      <c r="AC380" s="22" t="n">
        <v>30.82800354</v>
      </c>
      <c r="AD380" s="20"/>
      <c r="AE380" s="20"/>
      <c r="AF380" s="23"/>
      <c r="AG380" s="23"/>
      <c r="AH380" s="22"/>
      <c r="AI380" s="24"/>
      <c r="AL380" s="25" t="str">
        <f aca="false">IF(ISNUMBER(SEARCH("*bifacial*", C380)), "Y", "N")</f>
        <v>N</v>
      </c>
    </row>
    <row r="381" customFormat="false" ht="28.35" hidden="false" customHeight="false" outlineLevel="0" collapsed="false">
      <c r="A381" s="15" t="s">
        <v>433</v>
      </c>
      <c r="B381" s="15" t="s">
        <v>762</v>
      </c>
      <c r="C381" s="15" t="s">
        <v>763</v>
      </c>
      <c r="D381" s="16" t="s">
        <v>48</v>
      </c>
      <c r="E381" s="17" t="n">
        <v>425</v>
      </c>
      <c r="F381" s="18" t="n">
        <f aca="false">IF(E381="","",ROUND(E381*(1+(U381/100)*((20+1.389*(T381-20)*(0.9-(E381/1000/L381)))-25)),1))</f>
        <v>390.5</v>
      </c>
      <c r="G381" s="15"/>
      <c r="H381" s="16" t="s">
        <v>49</v>
      </c>
      <c r="I381" s="16" t="s">
        <v>49</v>
      </c>
      <c r="J381" s="16" t="s">
        <v>50</v>
      </c>
      <c r="K381" s="16" t="s">
        <v>51</v>
      </c>
      <c r="L381" s="19" t="n">
        <v>2.09</v>
      </c>
      <c r="M381" s="20" t="n">
        <v>26</v>
      </c>
      <c r="N381" s="20" t="n">
        <v>6</v>
      </c>
      <c r="O381" s="21" t="s">
        <v>52</v>
      </c>
      <c r="P381" s="19" t="n">
        <v>10.48</v>
      </c>
      <c r="Q381" s="22" t="n">
        <v>51.43</v>
      </c>
      <c r="R381" s="19" t="n">
        <v>9.83</v>
      </c>
      <c r="S381" s="22" t="n">
        <v>43.23</v>
      </c>
      <c r="T381" s="22" t="n">
        <v>45.2</v>
      </c>
      <c r="U381" s="23" t="n">
        <v>-0.41903</v>
      </c>
      <c r="V381" s="23" t="n">
        <v>0.046676</v>
      </c>
      <c r="W381" s="23" t="n">
        <v>-0.31514</v>
      </c>
      <c r="X381" s="23"/>
      <c r="Y381" s="23"/>
      <c r="Z381" s="19" t="n">
        <v>1.837740993</v>
      </c>
      <c r="AA381" s="19" t="n">
        <v>42.47036741</v>
      </c>
      <c r="AB381" s="19" t="n">
        <v>7.473480039</v>
      </c>
      <c r="AC381" s="22" t="n">
        <v>40.82679872</v>
      </c>
      <c r="AD381" s="20"/>
      <c r="AE381" s="20"/>
      <c r="AF381" s="23"/>
      <c r="AG381" s="23"/>
      <c r="AH381" s="22"/>
      <c r="AI381" s="24"/>
      <c r="AL381" s="25" t="str">
        <f aca="false">IF(ISNUMBER(SEARCH("*bifacial*", C381)), "Y", "N")</f>
        <v>N</v>
      </c>
    </row>
    <row r="382" customFormat="false" ht="28.35" hidden="false" customHeight="false" outlineLevel="0" collapsed="false">
      <c r="A382" s="15" t="s">
        <v>433</v>
      </c>
      <c r="B382" s="15" t="s">
        <v>764</v>
      </c>
      <c r="C382" s="15" t="s">
        <v>765</v>
      </c>
      <c r="D382" s="16" t="s">
        <v>48</v>
      </c>
      <c r="E382" s="17" t="n">
        <v>425</v>
      </c>
      <c r="F382" s="18" t="n">
        <f aca="false">IF(E382="","",ROUND(E382*(1+(U382/100)*((20+1.389*(T382-20)*(0.9-(E382/1000/L382)))-25)),1))</f>
        <v>390.2</v>
      </c>
      <c r="G382" s="15"/>
      <c r="H382" s="16" t="s">
        <v>49</v>
      </c>
      <c r="I382" s="16" t="s">
        <v>49</v>
      </c>
      <c r="J382" s="16" t="s">
        <v>50</v>
      </c>
      <c r="K382" s="16" t="s">
        <v>51</v>
      </c>
      <c r="L382" s="19" t="n">
        <v>2.09</v>
      </c>
      <c r="M382" s="20" t="n">
        <v>26</v>
      </c>
      <c r="N382" s="20" t="n">
        <v>6</v>
      </c>
      <c r="O382" s="21" t="s">
        <v>52</v>
      </c>
      <c r="P382" s="19" t="n">
        <v>10.41</v>
      </c>
      <c r="Q382" s="22" t="n">
        <v>51.67</v>
      </c>
      <c r="R382" s="19" t="n">
        <v>9.77</v>
      </c>
      <c r="S382" s="22" t="n">
        <v>43.51</v>
      </c>
      <c r="T382" s="22" t="n">
        <v>45.1</v>
      </c>
      <c r="U382" s="23" t="n">
        <v>-0.42421</v>
      </c>
      <c r="V382" s="23" t="n">
        <v>0.029383</v>
      </c>
      <c r="W382" s="23" t="n">
        <v>-0.31882</v>
      </c>
      <c r="X382" s="23"/>
      <c r="Y382" s="23"/>
      <c r="Z382" s="19" t="n">
        <v>1.783742655</v>
      </c>
      <c r="AA382" s="19" t="n">
        <v>43.63882235</v>
      </c>
      <c r="AB382" s="19" t="n">
        <v>7.399265451</v>
      </c>
      <c r="AC382" s="22" t="n">
        <v>41.73344985</v>
      </c>
      <c r="AD382" s="20"/>
      <c r="AE382" s="20"/>
      <c r="AF382" s="23"/>
      <c r="AG382" s="23"/>
      <c r="AH382" s="22"/>
      <c r="AI382" s="24"/>
      <c r="AL382" s="25" t="str">
        <f aca="false">IF(ISNUMBER(SEARCH("*bifacial*", C382)), "Y", "N")</f>
        <v>N</v>
      </c>
    </row>
    <row r="383" customFormat="false" ht="28.35" hidden="false" customHeight="false" outlineLevel="0" collapsed="false">
      <c r="A383" s="15" t="s">
        <v>433</v>
      </c>
      <c r="B383" s="15" t="s">
        <v>766</v>
      </c>
      <c r="C383" s="15" t="s">
        <v>767</v>
      </c>
      <c r="D383" s="16" t="s">
        <v>48</v>
      </c>
      <c r="E383" s="17" t="n">
        <v>425</v>
      </c>
      <c r="F383" s="18" t="n">
        <f aca="false">IF(E383="","",ROUND(E383*(1+(U383/100)*((20+1.389*(T383-20)*(0.9-(E383/1000/L383)))-25)),1))</f>
        <v>392.1</v>
      </c>
      <c r="G383" s="15"/>
      <c r="H383" s="16" t="s">
        <v>49</v>
      </c>
      <c r="I383" s="16" t="s">
        <v>49</v>
      </c>
      <c r="J383" s="16" t="s">
        <v>50</v>
      </c>
      <c r="K383" s="16" t="s">
        <v>51</v>
      </c>
      <c r="L383" s="19" t="n">
        <v>2.14</v>
      </c>
      <c r="M383" s="20" t="n">
        <v>26</v>
      </c>
      <c r="N383" s="20" t="n">
        <v>6</v>
      </c>
      <c r="O383" s="21" t="s">
        <v>52</v>
      </c>
      <c r="P383" s="19" t="n">
        <v>10.44</v>
      </c>
      <c r="Q383" s="22" t="n">
        <v>51.67</v>
      </c>
      <c r="R383" s="19" t="n">
        <v>9.77</v>
      </c>
      <c r="S383" s="22" t="n">
        <v>43.5</v>
      </c>
      <c r="T383" s="22" t="n">
        <v>45.8</v>
      </c>
      <c r="U383" s="23" t="n">
        <v>-0.385</v>
      </c>
      <c r="V383" s="23" t="n">
        <v>0.0461</v>
      </c>
      <c r="W383" s="23" t="n">
        <v>-0.302</v>
      </c>
      <c r="X383" s="23"/>
      <c r="Y383" s="23"/>
      <c r="Z383" s="19" t="n">
        <v>1.911521739</v>
      </c>
      <c r="AA383" s="19" t="n">
        <v>42.648397</v>
      </c>
      <c r="AB383" s="19" t="n">
        <v>7.737801383</v>
      </c>
      <c r="AC383" s="22" t="n">
        <v>40.76023192</v>
      </c>
      <c r="AD383" s="20"/>
      <c r="AE383" s="20"/>
      <c r="AF383" s="23"/>
      <c r="AG383" s="23"/>
      <c r="AH383" s="22"/>
      <c r="AI383" s="24"/>
      <c r="AL383" s="25" t="str">
        <f aca="false">IF(ISNUMBER(SEARCH("*bifacial*", C383)), "Y", "N")</f>
        <v>N</v>
      </c>
    </row>
    <row r="384" customFormat="false" ht="28.35" hidden="false" customHeight="false" outlineLevel="0" collapsed="false">
      <c r="A384" s="15" t="s">
        <v>433</v>
      </c>
      <c r="B384" s="15" t="s">
        <v>768</v>
      </c>
      <c r="C384" s="15" t="s">
        <v>767</v>
      </c>
      <c r="D384" s="16" t="s">
        <v>48</v>
      </c>
      <c r="E384" s="17" t="n">
        <v>425</v>
      </c>
      <c r="F384" s="18" t="n">
        <f aca="false">IF(E384="","",ROUND(E384*(1+(U384/100)*((20+1.389*(T384-20)*(0.9-(E384/1000/L384)))-25)),1))</f>
        <v>392.4</v>
      </c>
      <c r="G384" s="15"/>
      <c r="H384" s="16" t="s">
        <v>49</v>
      </c>
      <c r="I384" s="16" t="s">
        <v>49</v>
      </c>
      <c r="J384" s="16" t="s">
        <v>50</v>
      </c>
      <c r="K384" s="16" t="s">
        <v>51</v>
      </c>
      <c r="L384" s="19" t="n">
        <v>2.09</v>
      </c>
      <c r="M384" s="20" t="n">
        <v>26</v>
      </c>
      <c r="N384" s="20" t="n">
        <v>6</v>
      </c>
      <c r="O384" s="21" t="s">
        <v>52</v>
      </c>
      <c r="P384" s="19" t="n">
        <v>10.48</v>
      </c>
      <c r="Q384" s="22" t="n">
        <v>51.43</v>
      </c>
      <c r="R384" s="19" t="n">
        <v>9.83</v>
      </c>
      <c r="S384" s="22" t="n">
        <v>43.23</v>
      </c>
      <c r="T384" s="22" t="n">
        <v>45.4</v>
      </c>
      <c r="U384" s="23" t="n">
        <v>-0.39149</v>
      </c>
      <c r="V384" s="23" t="n">
        <v>0.054727</v>
      </c>
      <c r="W384" s="23" t="n">
        <v>-0.3218</v>
      </c>
      <c r="X384" s="23"/>
      <c r="Y384" s="23"/>
      <c r="Z384" s="19" t="n">
        <v>1.720010711</v>
      </c>
      <c r="AA384" s="19" t="n">
        <v>43.1885655</v>
      </c>
      <c r="AB384" s="19" t="n">
        <v>7.44955112</v>
      </c>
      <c r="AC384" s="22" t="n">
        <v>40.70052214</v>
      </c>
      <c r="AD384" s="20"/>
      <c r="AE384" s="20"/>
      <c r="AF384" s="23"/>
      <c r="AG384" s="23"/>
      <c r="AH384" s="22"/>
      <c r="AI384" s="24"/>
      <c r="AL384" s="25" t="str">
        <f aca="false">IF(ISNUMBER(SEARCH("*bifacial*", C384)), "Y", "N")</f>
        <v>N</v>
      </c>
    </row>
    <row r="385" customFormat="false" ht="28.35" hidden="false" customHeight="false" outlineLevel="0" collapsed="false">
      <c r="A385" s="15" t="s">
        <v>433</v>
      </c>
      <c r="B385" s="15" t="s">
        <v>769</v>
      </c>
      <c r="C385" s="15" t="s">
        <v>770</v>
      </c>
      <c r="D385" s="16" t="s">
        <v>48</v>
      </c>
      <c r="E385" s="17" t="n">
        <v>425</v>
      </c>
      <c r="F385" s="18" t="n">
        <f aca="false">IF(E385="","",ROUND(E385*(1+(U385/100)*((20+1.389*(T385-20)*(0.9-(E385/1000/L385)))-25)),1))</f>
        <v>390.9</v>
      </c>
      <c r="G385" s="15"/>
      <c r="H385" s="16" t="s">
        <v>49</v>
      </c>
      <c r="I385" s="16" t="s">
        <v>49</v>
      </c>
      <c r="J385" s="16" t="s">
        <v>50</v>
      </c>
      <c r="K385" s="16" t="s">
        <v>51</v>
      </c>
      <c r="L385" s="19" t="n">
        <v>2.2</v>
      </c>
      <c r="M385" s="20" t="n">
        <v>26</v>
      </c>
      <c r="N385" s="20" t="n">
        <v>6</v>
      </c>
      <c r="O385" s="21" t="s">
        <v>52</v>
      </c>
      <c r="P385" s="19" t="n">
        <v>10.72</v>
      </c>
      <c r="Q385" s="22" t="n">
        <v>51.2</v>
      </c>
      <c r="R385" s="19" t="n">
        <v>9.92</v>
      </c>
      <c r="S385" s="22" t="n">
        <v>42.85</v>
      </c>
      <c r="T385" s="22" t="n">
        <v>45.2</v>
      </c>
      <c r="U385" s="23" t="n">
        <v>-0.40608</v>
      </c>
      <c r="V385" s="23" t="n">
        <v>0.032397</v>
      </c>
      <c r="W385" s="23" t="n">
        <v>-0.31531</v>
      </c>
      <c r="X385" s="23"/>
      <c r="Y385" s="23"/>
      <c r="Z385" s="19" t="n">
        <v>1.963450094</v>
      </c>
      <c r="AA385" s="19" t="n">
        <v>41.8786542</v>
      </c>
      <c r="AB385" s="19" t="n">
        <v>7.661378531</v>
      </c>
      <c r="AC385" s="22" t="n">
        <v>41.05765928</v>
      </c>
      <c r="AD385" s="20"/>
      <c r="AE385" s="20"/>
      <c r="AF385" s="23"/>
      <c r="AG385" s="23"/>
      <c r="AH385" s="22"/>
      <c r="AI385" s="24"/>
      <c r="AL385" s="25" t="str">
        <f aca="false">IF(ISNUMBER(SEARCH("*bifacial*", C385)), "Y", "N")</f>
        <v>N</v>
      </c>
    </row>
    <row r="386" customFormat="false" ht="28.35" hidden="false" customHeight="false" outlineLevel="0" collapsed="false">
      <c r="A386" s="15" t="s">
        <v>433</v>
      </c>
      <c r="B386" s="26" t="s">
        <v>771</v>
      </c>
      <c r="C386" s="15" t="s">
        <v>772</v>
      </c>
      <c r="D386" s="16" t="s">
        <v>48</v>
      </c>
      <c r="E386" s="17" t="n">
        <v>425</v>
      </c>
      <c r="F386" s="18" t="n">
        <f aca="false">IF(E386="","",ROUND(E386*(1+(U386/100)*((20+1.389*(T386-20)*(0.9-(E386/1000/L386)))-25)),1))</f>
        <v>398.1</v>
      </c>
      <c r="G386" s="15"/>
      <c r="H386" s="16" t="s">
        <v>49</v>
      </c>
      <c r="I386" s="16" t="s">
        <v>49</v>
      </c>
      <c r="J386" s="21" t="s">
        <v>50</v>
      </c>
      <c r="K386" s="21" t="s">
        <v>51</v>
      </c>
      <c r="L386" s="19" t="n">
        <v>1.95</v>
      </c>
      <c r="M386" s="20" t="n">
        <v>18</v>
      </c>
      <c r="N386" s="20" t="n">
        <v>6</v>
      </c>
      <c r="O386" s="21" t="s">
        <v>52</v>
      </c>
      <c r="P386" s="19" t="n">
        <v>13.58</v>
      </c>
      <c r="Q386" s="22" t="n">
        <v>38.95</v>
      </c>
      <c r="R386" s="19" t="n">
        <v>13.13</v>
      </c>
      <c r="S386" s="22" t="n">
        <v>32.37</v>
      </c>
      <c r="T386" s="22" t="n">
        <v>46.96</v>
      </c>
      <c r="U386" s="23" t="n">
        <v>-0.308</v>
      </c>
      <c r="V386" s="23" t="n">
        <v>0.0461</v>
      </c>
      <c r="W386" s="23" t="n">
        <v>-0.253</v>
      </c>
      <c r="X386" s="23"/>
      <c r="Y386" s="23"/>
      <c r="Z386" s="19" t="n">
        <v>2.59844078</v>
      </c>
      <c r="AA386" s="19" t="n">
        <v>30.86875417</v>
      </c>
      <c r="AB386" s="19" t="n">
        <v>10.42329085</v>
      </c>
      <c r="AC386" s="22" t="n">
        <v>29.98566838</v>
      </c>
      <c r="AD386" s="20"/>
      <c r="AE386" s="20"/>
      <c r="AF386" s="23"/>
      <c r="AG386" s="23"/>
      <c r="AH386" s="22"/>
      <c r="AI386" s="24"/>
      <c r="AL386" s="25" t="str">
        <f aca="false">IF(ISNUMBER(SEARCH("*bifacial*", C386)), "Y", "N")</f>
        <v>N</v>
      </c>
    </row>
    <row r="387" customFormat="false" ht="28.35" hidden="false" customHeight="false" outlineLevel="0" collapsed="false">
      <c r="A387" s="15" t="s">
        <v>433</v>
      </c>
      <c r="B387" s="26" t="s">
        <v>773</v>
      </c>
      <c r="C387" s="15" t="s">
        <v>772</v>
      </c>
      <c r="D387" s="16" t="s">
        <v>48</v>
      </c>
      <c r="E387" s="17" t="n">
        <v>425</v>
      </c>
      <c r="F387" s="18" t="n">
        <f aca="false">IF(E387="","",ROUND(E387*(1+(U387/100)*((20+1.389*(T387-20)*(0.9-(E387/1000/L387)))-25)),1))</f>
        <v>401.8</v>
      </c>
      <c r="G387" s="15"/>
      <c r="H387" s="16" t="s">
        <v>49</v>
      </c>
      <c r="I387" s="16" t="s">
        <v>49</v>
      </c>
      <c r="J387" s="21" t="s">
        <v>50</v>
      </c>
      <c r="K387" s="21" t="s">
        <v>51</v>
      </c>
      <c r="L387" s="19" t="n">
        <v>2</v>
      </c>
      <c r="M387" s="20" t="n">
        <v>18</v>
      </c>
      <c r="N387" s="20" t="n">
        <v>6</v>
      </c>
      <c r="O387" s="21" t="s">
        <v>52</v>
      </c>
      <c r="P387" s="19" t="n">
        <v>13.58</v>
      </c>
      <c r="Q387" s="22" t="n">
        <v>38.95</v>
      </c>
      <c r="R387" s="19" t="n">
        <v>13.13</v>
      </c>
      <c r="S387" s="22" t="n">
        <v>32.37</v>
      </c>
      <c r="T387" s="22" t="n">
        <v>45.32</v>
      </c>
      <c r="U387" s="23" t="n">
        <v>-0.285</v>
      </c>
      <c r="V387" s="23" t="n">
        <v>0.045</v>
      </c>
      <c r="W387" s="23" t="n">
        <v>-0.254</v>
      </c>
      <c r="X387" s="23"/>
      <c r="Y387" s="23"/>
      <c r="Z387" s="19" t="n">
        <v>2.048081061</v>
      </c>
      <c r="AA387" s="19" t="n">
        <v>31.54534991</v>
      </c>
      <c r="AB387" s="19" t="n">
        <v>10.44431818</v>
      </c>
      <c r="AC387" s="22" t="n">
        <v>30.57166667</v>
      </c>
      <c r="AD387" s="20"/>
      <c r="AE387" s="20"/>
      <c r="AF387" s="23"/>
      <c r="AG387" s="23"/>
      <c r="AH387" s="22"/>
      <c r="AI387" s="24"/>
      <c r="AL387" s="25" t="str">
        <f aca="false">IF(ISNUMBER(SEARCH("*bifacial*", C387)), "Y", "N")</f>
        <v>N</v>
      </c>
    </row>
    <row r="388" customFormat="false" ht="28.35" hidden="false" customHeight="false" outlineLevel="0" collapsed="false">
      <c r="A388" s="15" t="s">
        <v>433</v>
      </c>
      <c r="B388" s="15" t="s">
        <v>774</v>
      </c>
      <c r="C388" s="15" t="s">
        <v>775</v>
      </c>
      <c r="D388" s="16" t="s">
        <v>48</v>
      </c>
      <c r="E388" s="17" t="n">
        <v>425</v>
      </c>
      <c r="F388" s="18" t="n">
        <f aca="false">IF(E388="","",ROUND(E388*(1+(U388/100)*((20+1.389*(T388-20)*(0.9-(E388/1000/L388)))-25)),1))</f>
        <v>387.9</v>
      </c>
      <c r="G388" s="15"/>
      <c r="H388" s="16" t="s">
        <v>49</v>
      </c>
      <c r="I388" s="16" t="s">
        <v>49</v>
      </c>
      <c r="J388" s="16" t="s">
        <v>50</v>
      </c>
      <c r="K388" s="16" t="s">
        <v>51</v>
      </c>
      <c r="L388" s="19" t="n">
        <v>1.95</v>
      </c>
      <c r="M388" s="20" t="n">
        <v>24</v>
      </c>
      <c r="N388" s="20" t="n">
        <v>6</v>
      </c>
      <c r="O388" s="21" t="s">
        <v>52</v>
      </c>
      <c r="P388" s="19" t="n">
        <v>10.9</v>
      </c>
      <c r="Q388" s="22" t="n">
        <v>49.1</v>
      </c>
      <c r="R388" s="19" t="n">
        <v>10.51</v>
      </c>
      <c r="S388" s="22" t="n">
        <v>40.44</v>
      </c>
      <c r="T388" s="22" t="n">
        <v>46.46</v>
      </c>
      <c r="U388" s="23" t="n">
        <v>-0.435211</v>
      </c>
      <c r="V388" s="23" t="n">
        <v>0.037516</v>
      </c>
      <c r="W388" s="23" t="n">
        <v>-0.305331</v>
      </c>
      <c r="X388" s="23"/>
      <c r="Y388" s="23"/>
      <c r="Z388" s="19" t="n">
        <v>2.061615754</v>
      </c>
      <c r="AA388" s="19" t="n">
        <v>39.65124461</v>
      </c>
      <c r="AB388" s="19" t="n">
        <v>8.475643612</v>
      </c>
      <c r="AC388" s="22" t="n">
        <v>36.05824833</v>
      </c>
      <c r="AD388" s="20"/>
      <c r="AE388" s="20"/>
      <c r="AF388" s="23"/>
      <c r="AG388" s="23"/>
      <c r="AH388" s="22"/>
      <c r="AI388" s="24"/>
      <c r="AL388" s="25" t="str">
        <f aca="false">IF(ISNUMBER(SEARCH("*bifacial*", C388)), "Y", "N")</f>
        <v>N</v>
      </c>
    </row>
    <row r="389" customFormat="false" ht="28.35" hidden="false" customHeight="false" outlineLevel="0" collapsed="false">
      <c r="A389" s="15" t="s">
        <v>433</v>
      </c>
      <c r="B389" s="15" t="s">
        <v>776</v>
      </c>
      <c r="C389" s="15" t="s">
        <v>113</v>
      </c>
      <c r="D389" s="16" t="s">
        <v>48</v>
      </c>
      <c r="E389" s="17" t="n">
        <v>425</v>
      </c>
      <c r="F389" s="18" t="n">
        <f aca="false">IF(E389="","",ROUND(E389*(1+(U389/100)*((20+1.389*(T389-20)*(0.9-(E389/1000/L389)))-25)),1))</f>
        <v>388.7</v>
      </c>
      <c r="G389" s="15"/>
      <c r="H389" s="16" t="s">
        <v>49</v>
      </c>
      <c r="I389" s="16" t="s">
        <v>49</v>
      </c>
      <c r="J389" s="16" t="s">
        <v>50</v>
      </c>
      <c r="K389" s="16" t="s">
        <v>51</v>
      </c>
      <c r="L389" s="19" t="n">
        <v>1.95</v>
      </c>
      <c r="M389" s="20" t="n">
        <v>24</v>
      </c>
      <c r="N389" s="20" t="n">
        <v>6</v>
      </c>
      <c r="O389" s="21" t="s">
        <v>52</v>
      </c>
      <c r="P389" s="19" t="n">
        <v>10.9</v>
      </c>
      <c r="Q389" s="22" t="n">
        <v>49.1</v>
      </c>
      <c r="R389" s="19" t="n">
        <v>10.51</v>
      </c>
      <c r="S389" s="22" t="n">
        <v>40.44</v>
      </c>
      <c r="T389" s="22" t="n">
        <v>45.89</v>
      </c>
      <c r="U389" s="23" t="n">
        <v>-0.4371</v>
      </c>
      <c r="V389" s="23" t="n">
        <v>0.037545</v>
      </c>
      <c r="W389" s="23" t="n">
        <v>-0.311711</v>
      </c>
      <c r="X389" s="23"/>
      <c r="Y389" s="23"/>
      <c r="Z389" s="19" t="n">
        <v>2.05959654178674</v>
      </c>
      <c r="AA389" s="19" t="n">
        <v>39.8546973977695</v>
      </c>
      <c r="AB389" s="19" t="n">
        <v>8.41607684918348</v>
      </c>
      <c r="AC389" s="22" t="n">
        <v>36.5262899628253</v>
      </c>
      <c r="AD389" s="20"/>
      <c r="AE389" s="20"/>
      <c r="AF389" s="23"/>
      <c r="AG389" s="23"/>
      <c r="AH389" s="22"/>
      <c r="AI389" s="24"/>
      <c r="AL389" s="25" t="str">
        <f aca="false">IF(ISNUMBER(SEARCH("*bifacial*", C389)), "Y", "N")</f>
        <v>N</v>
      </c>
    </row>
    <row r="390" customFormat="false" ht="28.35" hidden="false" customHeight="false" outlineLevel="0" collapsed="false">
      <c r="A390" s="15" t="s">
        <v>433</v>
      </c>
      <c r="B390" s="15" t="s">
        <v>777</v>
      </c>
      <c r="C390" s="15" t="s">
        <v>765</v>
      </c>
      <c r="D390" s="16" t="s">
        <v>48</v>
      </c>
      <c r="E390" s="17" t="n">
        <v>425</v>
      </c>
      <c r="F390" s="18" t="n">
        <f aca="false">IF(E390="","",ROUND(E390*(1+(U390/100)*((20+1.389*(T390-20)*(0.9-(E390/1000/L390)))-25)),1))</f>
        <v>394.9</v>
      </c>
      <c r="G390" s="15"/>
      <c r="H390" s="16" t="s">
        <v>49</v>
      </c>
      <c r="I390" s="16" t="s">
        <v>49</v>
      </c>
      <c r="J390" s="16" t="s">
        <v>50</v>
      </c>
      <c r="K390" s="16" t="s">
        <v>51</v>
      </c>
      <c r="L390" s="19" t="n">
        <v>2.18</v>
      </c>
      <c r="M390" s="20" t="n">
        <v>26</v>
      </c>
      <c r="N390" s="20" t="n">
        <v>6</v>
      </c>
      <c r="O390" s="21" t="s">
        <v>52</v>
      </c>
      <c r="P390" s="19" t="n">
        <v>10.42</v>
      </c>
      <c r="Q390" s="22" t="n">
        <v>52.26</v>
      </c>
      <c r="R390" s="19" t="n">
        <v>9.84</v>
      </c>
      <c r="S390" s="22" t="n">
        <v>43.2</v>
      </c>
      <c r="T390" s="22" t="n">
        <v>45.3</v>
      </c>
      <c r="U390" s="23" t="n">
        <v>-0.35826</v>
      </c>
      <c r="V390" s="23" t="n">
        <v>0.061044</v>
      </c>
      <c r="W390" s="23" t="n">
        <v>-0.28575</v>
      </c>
      <c r="X390" s="23"/>
      <c r="Y390" s="23"/>
      <c r="Z390" s="19" t="n">
        <v>1.914656341</v>
      </c>
      <c r="AA390" s="19" t="n">
        <v>44.16625196</v>
      </c>
      <c r="AB390" s="19" t="n">
        <v>7.508120039</v>
      </c>
      <c r="AC390" s="22" t="n">
        <v>41.62547496</v>
      </c>
      <c r="AD390" s="20"/>
      <c r="AE390" s="20"/>
      <c r="AF390" s="23"/>
      <c r="AG390" s="23"/>
      <c r="AH390" s="22"/>
      <c r="AI390" s="24"/>
      <c r="AL390" s="25" t="str">
        <f aca="false">IF(ISNUMBER(SEARCH("*bifacial*", C390)), "Y", "N")</f>
        <v>N</v>
      </c>
    </row>
    <row r="391" customFormat="false" ht="28.35" hidden="false" customHeight="false" outlineLevel="0" collapsed="false">
      <c r="A391" s="15" t="s">
        <v>433</v>
      </c>
      <c r="B391" s="15" t="s">
        <v>778</v>
      </c>
      <c r="C391" s="15" t="s">
        <v>779</v>
      </c>
      <c r="D391" s="16" t="s">
        <v>48</v>
      </c>
      <c r="E391" s="17" t="n">
        <v>430</v>
      </c>
      <c r="F391" s="18" t="n">
        <f aca="false">IF(E391="","",ROUND(E391*(1+(U391/100)*((20+1.389*(T391-20)*(0.9-(E391/1000/L391)))-25)),1))</f>
        <v>394.9</v>
      </c>
      <c r="G391" s="15"/>
      <c r="H391" s="16" t="s">
        <v>49</v>
      </c>
      <c r="I391" s="16" t="s">
        <v>49</v>
      </c>
      <c r="J391" s="16" t="s">
        <v>50</v>
      </c>
      <c r="K391" s="16" t="s">
        <v>51</v>
      </c>
      <c r="L391" s="19" t="n">
        <v>2.09</v>
      </c>
      <c r="M391" s="20" t="n">
        <v>20</v>
      </c>
      <c r="N391" s="20" t="n">
        <v>6</v>
      </c>
      <c r="O391" s="21" t="s">
        <v>52</v>
      </c>
      <c r="P391" s="19" t="n">
        <v>13.61</v>
      </c>
      <c r="Q391" s="22" t="n">
        <v>40.86</v>
      </c>
      <c r="R391" s="19" t="n">
        <v>12.83</v>
      </c>
      <c r="S391" s="22" t="n">
        <v>33.52</v>
      </c>
      <c r="T391" s="22" t="n">
        <v>46.51</v>
      </c>
      <c r="U391" s="23" t="n">
        <v>-0.396671</v>
      </c>
      <c r="V391" s="23" t="n">
        <v>0.050106</v>
      </c>
      <c r="W391" s="23" t="n">
        <v>-0.304447</v>
      </c>
      <c r="X391" s="23"/>
      <c r="Y391" s="23"/>
      <c r="Z391" s="19" t="n">
        <v>2.44980015</v>
      </c>
      <c r="AA391" s="19" t="n">
        <v>33.91857898</v>
      </c>
      <c r="AB391" s="19" t="n">
        <v>9.823208832</v>
      </c>
      <c r="AC391" s="22" t="n">
        <v>30.83623488</v>
      </c>
      <c r="AD391" s="20"/>
      <c r="AE391" s="20"/>
      <c r="AF391" s="23"/>
      <c r="AG391" s="23"/>
      <c r="AH391" s="22"/>
      <c r="AI391" s="24"/>
      <c r="AL391" s="25" t="str">
        <f aca="false">IF(ISNUMBER(SEARCH("*bifacial*", C391)), "Y", "N")</f>
        <v>N</v>
      </c>
    </row>
    <row r="392" customFormat="false" ht="28.35" hidden="false" customHeight="false" outlineLevel="0" collapsed="false">
      <c r="A392" s="15" t="s">
        <v>433</v>
      </c>
      <c r="B392" s="15" t="s">
        <v>780</v>
      </c>
      <c r="C392" s="15" t="s">
        <v>781</v>
      </c>
      <c r="D392" s="16" t="s">
        <v>48</v>
      </c>
      <c r="E392" s="17" t="n">
        <v>430</v>
      </c>
      <c r="F392" s="18" t="n">
        <f aca="false">IF(E392="","",ROUND(E392*(1+(U392/100)*((20+1.389*(T392-20)*(0.9-(E392/1000/L392)))-25)),1))</f>
        <v>397.9</v>
      </c>
      <c r="G392" s="15"/>
      <c r="H392" s="16" t="s">
        <v>49</v>
      </c>
      <c r="I392" s="16" t="s">
        <v>49</v>
      </c>
      <c r="J392" s="16" t="s">
        <v>50</v>
      </c>
      <c r="K392" s="16" t="s">
        <v>51</v>
      </c>
      <c r="L392" s="19" t="n">
        <v>2.09</v>
      </c>
      <c r="M392" s="20" t="n">
        <v>20</v>
      </c>
      <c r="N392" s="20" t="n">
        <v>6</v>
      </c>
      <c r="O392" s="21" t="s">
        <v>52</v>
      </c>
      <c r="P392" s="19" t="n">
        <v>13.32</v>
      </c>
      <c r="Q392" s="22" t="n">
        <v>41.01</v>
      </c>
      <c r="R392" s="19" t="n">
        <v>12.56</v>
      </c>
      <c r="S392" s="22" t="n">
        <v>34.24</v>
      </c>
      <c r="T392" s="22" t="n">
        <v>45.64</v>
      </c>
      <c r="U392" s="23" t="n">
        <v>-0.378302</v>
      </c>
      <c r="V392" s="23" t="n">
        <v>0.05924</v>
      </c>
      <c r="W392" s="23" t="n">
        <v>-0.293703</v>
      </c>
      <c r="X392" s="23"/>
      <c r="Y392" s="23"/>
      <c r="Z392" s="19" t="n">
        <v>2.420582278</v>
      </c>
      <c r="AA392" s="19" t="n">
        <v>34.2061778</v>
      </c>
      <c r="AB392" s="19" t="n">
        <v>9.782689873</v>
      </c>
      <c r="AC392" s="22" t="n">
        <v>31.09055665</v>
      </c>
      <c r="AD392" s="20"/>
      <c r="AE392" s="20"/>
      <c r="AF392" s="23"/>
      <c r="AG392" s="23"/>
      <c r="AH392" s="22"/>
      <c r="AI392" s="24"/>
      <c r="AL392" s="25" t="str">
        <f aca="false">IF(ISNUMBER(SEARCH("*bifacial*", C392)), "Y", "N")</f>
        <v>N</v>
      </c>
    </row>
    <row r="393" customFormat="false" ht="28.35" hidden="false" customHeight="false" outlineLevel="0" collapsed="false">
      <c r="A393" s="15" t="s">
        <v>433</v>
      </c>
      <c r="B393" s="15" t="s">
        <v>782</v>
      </c>
      <c r="C393" s="15" t="s">
        <v>783</v>
      </c>
      <c r="D393" s="16" t="s">
        <v>48</v>
      </c>
      <c r="E393" s="17" t="n">
        <v>430</v>
      </c>
      <c r="F393" s="18" t="n">
        <f aca="false">IF(E393="","",ROUND(E393*(1+(U393/100)*((20+1.389*(T393-20)*(0.9-(E393/1000/L393)))-25)),1))</f>
        <v>394.9</v>
      </c>
      <c r="G393" s="15"/>
      <c r="H393" s="16" t="s">
        <v>49</v>
      </c>
      <c r="I393" s="16" t="s">
        <v>49</v>
      </c>
      <c r="J393" s="16" t="s">
        <v>50</v>
      </c>
      <c r="K393" s="16" t="s">
        <v>51</v>
      </c>
      <c r="L393" s="19" t="n">
        <v>2.09</v>
      </c>
      <c r="M393" s="20" t="n">
        <v>20</v>
      </c>
      <c r="N393" s="20" t="n">
        <v>6</v>
      </c>
      <c r="O393" s="21" t="s">
        <v>52</v>
      </c>
      <c r="P393" s="19" t="n">
        <v>13.61</v>
      </c>
      <c r="Q393" s="22" t="n">
        <v>40.86</v>
      </c>
      <c r="R393" s="19" t="n">
        <v>12.83</v>
      </c>
      <c r="S393" s="22" t="n">
        <v>33.52</v>
      </c>
      <c r="T393" s="22" t="n">
        <v>46.51</v>
      </c>
      <c r="U393" s="23" t="n">
        <v>-0.396671</v>
      </c>
      <c r="V393" s="23" t="n">
        <v>0.050106</v>
      </c>
      <c r="W393" s="23" t="n">
        <v>-0.304447</v>
      </c>
      <c r="X393" s="23"/>
      <c r="Y393" s="23"/>
      <c r="Z393" s="19" t="n">
        <v>2.44980015</v>
      </c>
      <c r="AA393" s="19" t="n">
        <v>33.91857898</v>
      </c>
      <c r="AB393" s="19" t="n">
        <v>9.823208832</v>
      </c>
      <c r="AC393" s="22" t="n">
        <v>30.83623488</v>
      </c>
      <c r="AD393" s="20"/>
      <c r="AE393" s="20"/>
      <c r="AF393" s="23"/>
      <c r="AG393" s="23"/>
      <c r="AH393" s="22"/>
      <c r="AI393" s="24"/>
      <c r="AL393" s="25" t="str">
        <f aca="false">IF(ISNUMBER(SEARCH("*bifacial*", C393)), "Y", "N")</f>
        <v>N</v>
      </c>
    </row>
    <row r="394" customFormat="false" ht="28.35" hidden="false" customHeight="false" outlineLevel="0" collapsed="false">
      <c r="A394" s="15" t="s">
        <v>433</v>
      </c>
      <c r="B394" s="15" t="s">
        <v>784</v>
      </c>
      <c r="C394" s="15" t="s">
        <v>779</v>
      </c>
      <c r="D394" s="16" t="s">
        <v>48</v>
      </c>
      <c r="E394" s="17" t="n">
        <v>430</v>
      </c>
      <c r="F394" s="18" t="n">
        <f aca="false">IF(E394="","",ROUND(E394*(1+(U394/100)*((20+1.389*(T394-20)*(0.9-(E394/1000/L394)))-25)),1))</f>
        <v>393.6</v>
      </c>
      <c r="G394" s="15"/>
      <c r="H394" s="16" t="s">
        <v>49</v>
      </c>
      <c r="I394" s="16" t="s">
        <v>49</v>
      </c>
      <c r="J394" s="16" t="s">
        <v>50</v>
      </c>
      <c r="K394" s="16" t="s">
        <v>51</v>
      </c>
      <c r="L394" s="19" t="n">
        <v>2.05</v>
      </c>
      <c r="M394" s="20" t="n">
        <v>20</v>
      </c>
      <c r="N394" s="20" t="n">
        <v>6</v>
      </c>
      <c r="O394" s="21" t="s">
        <v>52</v>
      </c>
      <c r="P394" s="19" t="n">
        <v>13.61</v>
      </c>
      <c r="Q394" s="22" t="n">
        <v>40.86</v>
      </c>
      <c r="R394" s="19" t="n">
        <v>12.83</v>
      </c>
      <c r="S394" s="22" t="n">
        <v>33.52</v>
      </c>
      <c r="T394" s="22" t="n">
        <v>47.11</v>
      </c>
      <c r="U394" s="23" t="n">
        <v>-0.402892</v>
      </c>
      <c r="V394" s="23" t="n">
        <v>0.045331</v>
      </c>
      <c r="W394" s="23" t="n">
        <v>-0.297797</v>
      </c>
      <c r="X394" s="23"/>
      <c r="Y394" s="23"/>
      <c r="Z394" s="19" t="n">
        <v>2.439343632</v>
      </c>
      <c r="AA394" s="19" t="n">
        <v>33.41917311</v>
      </c>
      <c r="AB394" s="19" t="n">
        <v>9.829887717</v>
      </c>
      <c r="AC394" s="22" t="n">
        <v>30.92024771</v>
      </c>
      <c r="AD394" s="20"/>
      <c r="AE394" s="20"/>
      <c r="AF394" s="23"/>
      <c r="AG394" s="23"/>
      <c r="AH394" s="22"/>
      <c r="AI394" s="24"/>
      <c r="AL394" s="25" t="str">
        <f aca="false">IF(ISNUMBER(SEARCH("*bifacial*", C394)), "Y", "N")</f>
        <v>N</v>
      </c>
    </row>
    <row r="395" customFormat="false" ht="28.35" hidden="false" customHeight="false" outlineLevel="0" collapsed="false">
      <c r="A395" s="15" t="s">
        <v>433</v>
      </c>
      <c r="B395" s="15" t="s">
        <v>785</v>
      </c>
      <c r="C395" s="15" t="s">
        <v>783</v>
      </c>
      <c r="D395" s="16" t="s">
        <v>48</v>
      </c>
      <c r="E395" s="17" t="n">
        <v>430</v>
      </c>
      <c r="F395" s="18" t="n">
        <f aca="false">IF(E395="","",ROUND(E395*(1+(U395/100)*((20+1.389*(T395-20)*(0.9-(E395/1000/L395)))-25)),1))</f>
        <v>393.6</v>
      </c>
      <c r="G395" s="15"/>
      <c r="H395" s="16" t="s">
        <v>49</v>
      </c>
      <c r="I395" s="16" t="s">
        <v>49</v>
      </c>
      <c r="J395" s="16" t="s">
        <v>50</v>
      </c>
      <c r="K395" s="16" t="s">
        <v>51</v>
      </c>
      <c r="L395" s="19" t="n">
        <v>2.05</v>
      </c>
      <c r="M395" s="20" t="n">
        <v>20</v>
      </c>
      <c r="N395" s="20" t="n">
        <v>6</v>
      </c>
      <c r="O395" s="21" t="s">
        <v>52</v>
      </c>
      <c r="P395" s="19" t="n">
        <v>13.61</v>
      </c>
      <c r="Q395" s="22" t="n">
        <v>40.86</v>
      </c>
      <c r="R395" s="19" t="n">
        <v>12.83</v>
      </c>
      <c r="S395" s="22" t="n">
        <v>33.52</v>
      </c>
      <c r="T395" s="22" t="n">
        <v>47.11</v>
      </c>
      <c r="U395" s="23" t="n">
        <v>-0.402892</v>
      </c>
      <c r="V395" s="23" t="n">
        <v>0.045331</v>
      </c>
      <c r="W395" s="23" t="n">
        <v>-0.297797</v>
      </c>
      <c r="X395" s="23"/>
      <c r="Y395" s="23"/>
      <c r="Z395" s="19" t="n">
        <v>2.439343632</v>
      </c>
      <c r="AA395" s="19" t="n">
        <v>33.41917311</v>
      </c>
      <c r="AB395" s="19" t="n">
        <v>9.829887717</v>
      </c>
      <c r="AC395" s="22" t="n">
        <v>30.92024771</v>
      </c>
      <c r="AD395" s="20"/>
      <c r="AE395" s="20"/>
      <c r="AF395" s="23"/>
      <c r="AG395" s="23"/>
      <c r="AH395" s="22"/>
      <c r="AI395" s="24"/>
      <c r="AL395" s="25" t="str">
        <f aca="false">IF(ISNUMBER(SEARCH("*bifacial*", C395)), "Y", "N")</f>
        <v>N</v>
      </c>
    </row>
    <row r="396" customFormat="false" ht="28.35" hidden="false" customHeight="false" outlineLevel="0" collapsed="false">
      <c r="A396" s="15" t="s">
        <v>433</v>
      </c>
      <c r="B396" s="26" t="s">
        <v>786</v>
      </c>
      <c r="C396" s="15" t="s">
        <v>787</v>
      </c>
      <c r="D396" s="16" t="s">
        <v>48</v>
      </c>
      <c r="E396" s="17" t="n">
        <v>430</v>
      </c>
      <c r="F396" s="18" t="n">
        <f aca="false">IF(E396="","",ROUND(E396*(1+(U396/100)*((20+1.389*(T396-20)*(0.9-(E396/1000/L396)))-25)),1))</f>
        <v>403.4</v>
      </c>
      <c r="G396" s="15"/>
      <c r="H396" s="16" t="s">
        <v>49</v>
      </c>
      <c r="I396" s="16" t="s">
        <v>49</v>
      </c>
      <c r="J396" s="21" t="s">
        <v>50</v>
      </c>
      <c r="K396" s="21" t="s">
        <v>51</v>
      </c>
      <c r="L396" s="19" t="n">
        <v>2.18</v>
      </c>
      <c r="M396" s="20" t="n">
        <v>24</v>
      </c>
      <c r="N396" s="20" t="n">
        <v>6</v>
      </c>
      <c r="O396" s="21" t="s">
        <v>52</v>
      </c>
      <c r="P396" s="19" t="n">
        <v>11.28</v>
      </c>
      <c r="Q396" s="22" t="n">
        <v>48.76</v>
      </c>
      <c r="R396" s="19" t="n">
        <v>10.59</v>
      </c>
      <c r="S396" s="22" t="n">
        <v>40.61</v>
      </c>
      <c r="T396" s="22" t="n">
        <v>46.4</v>
      </c>
      <c r="U396" s="23" t="n">
        <v>-0.2973</v>
      </c>
      <c r="V396" s="23" t="n">
        <v>0.0464</v>
      </c>
      <c r="W396" s="23" t="n">
        <v>-0.2547</v>
      </c>
      <c r="X396" s="23"/>
      <c r="Y396" s="23"/>
      <c r="Z396" s="19" t="n">
        <v>2.122871205</v>
      </c>
      <c r="AA396" s="19" t="n">
        <v>39.43093671</v>
      </c>
      <c r="AB396" s="19" t="n">
        <v>8.440824287</v>
      </c>
      <c r="AC396" s="22" t="n">
        <v>38.17241908</v>
      </c>
      <c r="AD396" s="20"/>
      <c r="AE396" s="20"/>
      <c r="AF396" s="23"/>
      <c r="AG396" s="23"/>
      <c r="AH396" s="22"/>
      <c r="AI396" s="24"/>
      <c r="AL396" s="25" t="str">
        <f aca="false">IF(ISNUMBER(SEARCH("*bifacial*", C396)), "Y", "N")</f>
        <v>N</v>
      </c>
    </row>
    <row r="397" customFormat="false" ht="28.35" hidden="false" customHeight="false" outlineLevel="0" collapsed="false">
      <c r="A397" s="15" t="s">
        <v>433</v>
      </c>
      <c r="B397" s="15" t="s">
        <v>788</v>
      </c>
      <c r="C397" s="15" t="s">
        <v>789</v>
      </c>
      <c r="D397" s="16" t="s">
        <v>48</v>
      </c>
      <c r="E397" s="17" t="n">
        <v>430</v>
      </c>
      <c r="F397" s="18" t="n">
        <f aca="false">IF(E397="","",ROUND(E397*(1+(U397/100)*((20+1.389*(T397-20)*(0.9-(E397/1000/L397)))-25)),1))</f>
        <v>395.2</v>
      </c>
      <c r="G397" s="15"/>
      <c r="H397" s="16" t="s">
        <v>49</v>
      </c>
      <c r="I397" s="16" t="s">
        <v>49</v>
      </c>
      <c r="J397" s="16" t="s">
        <v>50</v>
      </c>
      <c r="K397" s="16" t="s">
        <v>51</v>
      </c>
      <c r="L397" s="19" t="n">
        <v>2.09</v>
      </c>
      <c r="M397" s="20" t="n">
        <v>26</v>
      </c>
      <c r="N397" s="20" t="n">
        <v>6</v>
      </c>
      <c r="O397" s="21" t="s">
        <v>52</v>
      </c>
      <c r="P397" s="19" t="n">
        <v>10.57</v>
      </c>
      <c r="Q397" s="22" t="n">
        <v>51.52</v>
      </c>
      <c r="R397" s="19" t="n">
        <v>9.89</v>
      </c>
      <c r="S397" s="22" t="n">
        <v>43.49</v>
      </c>
      <c r="T397" s="22" t="n">
        <v>45.2</v>
      </c>
      <c r="U397" s="23" t="n">
        <v>-0.41903</v>
      </c>
      <c r="V397" s="23" t="n">
        <v>0.046676</v>
      </c>
      <c r="W397" s="23" t="n">
        <v>-0.31514</v>
      </c>
      <c r="X397" s="23"/>
      <c r="Y397" s="23"/>
      <c r="Z397" s="19" t="n">
        <v>1.84895813</v>
      </c>
      <c r="AA397" s="19" t="n">
        <v>42.72579872</v>
      </c>
      <c r="AB397" s="19" t="n">
        <v>7.519096397</v>
      </c>
      <c r="AC397" s="22" t="n">
        <v>41.07234505</v>
      </c>
      <c r="AD397" s="20"/>
      <c r="AE397" s="20"/>
      <c r="AF397" s="23"/>
      <c r="AG397" s="23"/>
      <c r="AH397" s="22"/>
      <c r="AI397" s="24"/>
      <c r="AL397" s="25" t="str">
        <f aca="false">IF(ISNUMBER(SEARCH("*bifacial*", C397)), "Y", "N")</f>
        <v>N</v>
      </c>
    </row>
    <row r="398" customFormat="false" ht="28.35" hidden="false" customHeight="false" outlineLevel="0" collapsed="false">
      <c r="A398" s="15" t="s">
        <v>433</v>
      </c>
      <c r="B398" s="15" t="s">
        <v>790</v>
      </c>
      <c r="C398" s="15" t="s">
        <v>791</v>
      </c>
      <c r="D398" s="16" t="s">
        <v>48</v>
      </c>
      <c r="E398" s="17" t="n">
        <v>430</v>
      </c>
      <c r="F398" s="18" t="n">
        <f aca="false">IF(E398="","",ROUND(E398*(1+(U398/100)*((20+1.389*(T398-20)*(0.9-(E398/1000/L398)))-25)),1))</f>
        <v>395</v>
      </c>
      <c r="G398" s="15"/>
      <c r="H398" s="16" t="s">
        <v>49</v>
      </c>
      <c r="I398" s="16" t="s">
        <v>49</v>
      </c>
      <c r="J398" s="16" t="s">
        <v>50</v>
      </c>
      <c r="K398" s="16" t="s">
        <v>51</v>
      </c>
      <c r="L398" s="19" t="n">
        <v>2.09</v>
      </c>
      <c r="M398" s="20" t="n">
        <v>26</v>
      </c>
      <c r="N398" s="20" t="n">
        <v>6</v>
      </c>
      <c r="O398" s="21" t="s">
        <v>52</v>
      </c>
      <c r="P398" s="19" t="n">
        <v>10.51</v>
      </c>
      <c r="Q398" s="22" t="n">
        <v>51.7</v>
      </c>
      <c r="R398" s="19" t="n">
        <v>9.87</v>
      </c>
      <c r="S398" s="22" t="n">
        <v>43.57</v>
      </c>
      <c r="T398" s="22" t="n">
        <v>45.1</v>
      </c>
      <c r="U398" s="23" t="n">
        <v>-0.42421</v>
      </c>
      <c r="V398" s="23" t="n">
        <v>0.029383</v>
      </c>
      <c r="W398" s="23" t="n">
        <v>-0.31882</v>
      </c>
      <c r="X398" s="23"/>
      <c r="Y398" s="23"/>
      <c r="Z398" s="19" t="n">
        <v>1.802</v>
      </c>
      <c r="AA398" s="19" t="n">
        <v>43.699</v>
      </c>
      <c r="AB398" s="19" t="n">
        <v>7.475</v>
      </c>
      <c r="AC398" s="22" t="n">
        <v>41.791</v>
      </c>
      <c r="AD398" s="20"/>
      <c r="AE398" s="20"/>
      <c r="AF398" s="23"/>
      <c r="AG398" s="23"/>
      <c r="AH398" s="22"/>
      <c r="AI398" s="24"/>
      <c r="AL398" s="25" t="str">
        <f aca="false">IF(ISNUMBER(SEARCH("*bifacial*", C398)), "Y", "N")</f>
        <v>N</v>
      </c>
    </row>
    <row r="399" customFormat="false" ht="28.35" hidden="false" customHeight="false" outlineLevel="0" collapsed="false">
      <c r="A399" s="15" t="s">
        <v>433</v>
      </c>
      <c r="B399" s="15" t="s">
        <v>792</v>
      </c>
      <c r="C399" s="15" t="s">
        <v>793</v>
      </c>
      <c r="D399" s="16" t="s">
        <v>48</v>
      </c>
      <c r="E399" s="17" t="n">
        <v>430</v>
      </c>
      <c r="F399" s="18" t="n">
        <f aca="false">IF(E399="","",ROUND(E399*(1+(U399/100)*((20+1.389*(T399-20)*(0.9-(E399/1000/L399)))-25)),1))</f>
        <v>396.8</v>
      </c>
      <c r="G399" s="15"/>
      <c r="H399" s="16" t="s">
        <v>49</v>
      </c>
      <c r="I399" s="16" t="s">
        <v>49</v>
      </c>
      <c r="J399" s="16" t="s">
        <v>50</v>
      </c>
      <c r="K399" s="16" t="s">
        <v>51</v>
      </c>
      <c r="L399" s="19" t="n">
        <v>2.14</v>
      </c>
      <c r="M399" s="20" t="n">
        <v>26</v>
      </c>
      <c r="N399" s="20" t="n">
        <v>6</v>
      </c>
      <c r="O399" s="21" t="s">
        <v>52</v>
      </c>
      <c r="P399" s="19" t="n">
        <v>10.52</v>
      </c>
      <c r="Q399" s="22" t="n">
        <v>51.7</v>
      </c>
      <c r="R399" s="19" t="n">
        <v>9.85</v>
      </c>
      <c r="S399" s="22" t="n">
        <v>43.66</v>
      </c>
      <c r="T399" s="22" t="n">
        <v>45.8</v>
      </c>
      <c r="U399" s="23" t="n">
        <v>-0.385</v>
      </c>
      <c r="V399" s="23" t="n">
        <v>0.0461</v>
      </c>
      <c r="W399" s="23" t="n">
        <v>-0.302</v>
      </c>
      <c r="X399" s="23"/>
      <c r="Y399" s="23"/>
      <c r="Z399" s="19" t="n">
        <v>1.927173913</v>
      </c>
      <c r="AA399" s="19" t="n">
        <v>42.80526467</v>
      </c>
      <c r="AB399" s="19" t="n">
        <v>7.801161067</v>
      </c>
      <c r="AC399" s="22" t="n">
        <v>40.91015462</v>
      </c>
      <c r="AD399" s="20"/>
      <c r="AE399" s="20"/>
      <c r="AF399" s="23"/>
      <c r="AG399" s="23"/>
      <c r="AH399" s="22"/>
      <c r="AI399" s="24"/>
      <c r="AL399" s="25" t="str">
        <f aca="false">IF(ISNUMBER(SEARCH("*bifacial*", C399)), "Y", "N")</f>
        <v>N</v>
      </c>
    </row>
    <row r="400" customFormat="false" ht="28.35" hidden="false" customHeight="false" outlineLevel="0" collapsed="false">
      <c r="A400" s="15" t="s">
        <v>433</v>
      </c>
      <c r="B400" s="15" t="s">
        <v>794</v>
      </c>
      <c r="C400" s="15" t="s">
        <v>793</v>
      </c>
      <c r="D400" s="16" t="s">
        <v>48</v>
      </c>
      <c r="E400" s="17" t="n">
        <v>430</v>
      </c>
      <c r="F400" s="18" t="n">
        <f aca="false">IF(E400="","",ROUND(E400*(1+(U400/100)*((20+1.389*(T400-20)*(0.9-(E400/1000/L400)))-25)),1))</f>
        <v>397.2</v>
      </c>
      <c r="G400" s="15"/>
      <c r="H400" s="16" t="s">
        <v>49</v>
      </c>
      <c r="I400" s="16" t="s">
        <v>49</v>
      </c>
      <c r="J400" s="16" t="s">
        <v>50</v>
      </c>
      <c r="K400" s="16" t="s">
        <v>51</v>
      </c>
      <c r="L400" s="19" t="n">
        <v>2.09</v>
      </c>
      <c r="M400" s="20" t="n">
        <v>26</v>
      </c>
      <c r="N400" s="20" t="n">
        <v>6</v>
      </c>
      <c r="O400" s="21" t="s">
        <v>52</v>
      </c>
      <c r="P400" s="19" t="n">
        <v>10.57</v>
      </c>
      <c r="Q400" s="22" t="n">
        <v>51.52</v>
      </c>
      <c r="R400" s="19" t="n">
        <v>9.89</v>
      </c>
      <c r="S400" s="22" t="n">
        <v>43.49</v>
      </c>
      <c r="T400" s="22" t="n">
        <v>45.4</v>
      </c>
      <c r="U400" s="23" t="n">
        <v>-0.39149</v>
      </c>
      <c r="V400" s="23" t="n">
        <v>0.054727</v>
      </c>
      <c r="W400" s="23" t="n">
        <v>-0.3218</v>
      </c>
      <c r="X400" s="23"/>
      <c r="Y400" s="23"/>
      <c r="Z400" s="19" t="n">
        <v>1.73050925</v>
      </c>
      <c r="AA400" s="19" t="n">
        <v>43.44831629</v>
      </c>
      <c r="AB400" s="19" t="n">
        <v>7.495021422</v>
      </c>
      <c r="AC400" s="22" t="n">
        <v>40.94530899</v>
      </c>
      <c r="AD400" s="20"/>
      <c r="AE400" s="20"/>
      <c r="AF400" s="23"/>
      <c r="AG400" s="23"/>
      <c r="AH400" s="22"/>
      <c r="AI400" s="24"/>
      <c r="AL400" s="25" t="str">
        <f aca="false">IF(ISNUMBER(SEARCH("*bifacial*", C400)), "Y", "N")</f>
        <v>N</v>
      </c>
    </row>
    <row r="401" customFormat="false" ht="28.35" hidden="false" customHeight="false" outlineLevel="0" collapsed="false">
      <c r="A401" s="15" t="s">
        <v>433</v>
      </c>
      <c r="B401" s="15" t="s">
        <v>795</v>
      </c>
      <c r="C401" s="15" t="s">
        <v>789</v>
      </c>
      <c r="D401" s="16" t="s">
        <v>48</v>
      </c>
      <c r="E401" s="17" t="n">
        <v>430</v>
      </c>
      <c r="F401" s="18" t="n">
        <f aca="false">IF(E401="","",ROUND(E401*(1+(U401/100)*((20+1.389*(T401-20)*(0.9-(E401/1000/L401)))-25)),1))</f>
        <v>396.1</v>
      </c>
      <c r="G401" s="15"/>
      <c r="H401" s="16" t="s">
        <v>49</v>
      </c>
      <c r="I401" s="16" t="s">
        <v>49</v>
      </c>
      <c r="J401" s="16" t="s">
        <v>50</v>
      </c>
      <c r="K401" s="16" t="s">
        <v>51</v>
      </c>
      <c r="L401" s="19" t="n">
        <v>2.18</v>
      </c>
      <c r="M401" s="20" t="n">
        <v>26</v>
      </c>
      <c r="N401" s="20" t="n">
        <v>6</v>
      </c>
      <c r="O401" s="21" t="s">
        <v>52</v>
      </c>
      <c r="P401" s="19" t="n">
        <v>10.96</v>
      </c>
      <c r="Q401" s="22" t="n">
        <v>51.1</v>
      </c>
      <c r="R401" s="19" t="n">
        <v>10.14</v>
      </c>
      <c r="S401" s="22" t="n">
        <v>42.41</v>
      </c>
      <c r="T401" s="22" t="n">
        <v>45.4</v>
      </c>
      <c r="U401" s="23" t="n">
        <v>-0.39787</v>
      </c>
      <c r="V401" s="23" t="n">
        <v>0.025814</v>
      </c>
      <c r="W401" s="23" t="n">
        <v>-0.30765</v>
      </c>
      <c r="X401" s="23"/>
      <c r="Y401" s="23"/>
      <c r="Z401" s="19" t="n">
        <v>1.92155801104972</v>
      </c>
      <c r="AA401" s="19" t="n">
        <v>42.8519341497227</v>
      </c>
      <c r="AB401" s="19" t="n">
        <v>7.67502762430939</v>
      </c>
      <c r="AC401" s="22" t="n">
        <v>41.0322629390018</v>
      </c>
      <c r="AD401" s="20"/>
      <c r="AE401" s="20"/>
      <c r="AF401" s="23"/>
      <c r="AG401" s="23"/>
      <c r="AH401" s="22"/>
      <c r="AI401" s="24"/>
      <c r="AL401" s="25" t="str">
        <f aca="false">IF(ISNUMBER(SEARCH("*bifacial*", C401)), "Y", "N")</f>
        <v>N</v>
      </c>
    </row>
    <row r="402" customFormat="false" ht="28.35" hidden="false" customHeight="false" outlineLevel="0" collapsed="false">
      <c r="A402" s="15" t="s">
        <v>433</v>
      </c>
      <c r="B402" s="15" t="s">
        <v>796</v>
      </c>
      <c r="C402" s="15" t="s">
        <v>797</v>
      </c>
      <c r="D402" s="16" t="s">
        <v>48</v>
      </c>
      <c r="E402" s="17" t="n">
        <v>430</v>
      </c>
      <c r="F402" s="18" t="n">
        <f aca="false">IF(E402="","",ROUND(E402*(1+(U402/100)*((20+1.389*(T402-20)*(0.9-(E402/1000/L402)))-25)),1))</f>
        <v>395.7</v>
      </c>
      <c r="G402" s="15"/>
      <c r="H402" s="16" t="s">
        <v>49</v>
      </c>
      <c r="I402" s="16" t="s">
        <v>49</v>
      </c>
      <c r="J402" s="16" t="s">
        <v>50</v>
      </c>
      <c r="K402" s="16" t="s">
        <v>51</v>
      </c>
      <c r="L402" s="19" t="n">
        <v>2.2</v>
      </c>
      <c r="M402" s="20" t="n">
        <v>26</v>
      </c>
      <c r="N402" s="20" t="n">
        <v>6</v>
      </c>
      <c r="O402" s="21" t="s">
        <v>52</v>
      </c>
      <c r="P402" s="19" t="n">
        <v>10.81</v>
      </c>
      <c r="Q402" s="22" t="n">
        <v>51.3</v>
      </c>
      <c r="R402" s="19" t="n">
        <v>10.02</v>
      </c>
      <c r="S402" s="22" t="n">
        <v>42.92</v>
      </c>
      <c r="T402" s="22" t="n">
        <v>45.2</v>
      </c>
      <c r="U402" s="23" t="n">
        <v>-0.40608</v>
      </c>
      <c r="V402" s="23" t="n">
        <v>0.032397</v>
      </c>
      <c r="W402" s="23" t="n">
        <v>-0.31531</v>
      </c>
      <c r="X402" s="23"/>
      <c r="Y402" s="23"/>
      <c r="Z402" s="19" t="n">
        <v>1.983242938</v>
      </c>
      <c r="AA402" s="19" t="n">
        <v>41.94706741</v>
      </c>
      <c r="AB402" s="19" t="n">
        <v>7.738610169</v>
      </c>
      <c r="AC402" s="22" t="n">
        <v>41.1247313</v>
      </c>
      <c r="AD402" s="20"/>
      <c r="AE402" s="20"/>
      <c r="AF402" s="23"/>
      <c r="AG402" s="23"/>
      <c r="AH402" s="22"/>
      <c r="AI402" s="24"/>
      <c r="AL402" s="25" t="str">
        <f aca="false">IF(ISNUMBER(SEARCH("*bifacial*", C402)), "Y", "N")</f>
        <v>N</v>
      </c>
    </row>
    <row r="403" customFormat="false" ht="28.35" hidden="false" customHeight="false" outlineLevel="0" collapsed="false">
      <c r="A403" s="15" t="s">
        <v>433</v>
      </c>
      <c r="B403" s="15" t="s">
        <v>798</v>
      </c>
      <c r="C403" s="15" t="s">
        <v>793</v>
      </c>
      <c r="D403" s="16" t="s">
        <v>48</v>
      </c>
      <c r="E403" s="17" t="n">
        <v>430</v>
      </c>
      <c r="F403" s="18" t="n">
        <f aca="false">IF(E403="","",ROUND(E403*(1+(U403/100)*((20+1.389*(T403-20)*(0.9-(E403/1000/L403)))-25)),1))</f>
        <v>396.1</v>
      </c>
      <c r="G403" s="15"/>
      <c r="H403" s="16" t="s">
        <v>49</v>
      </c>
      <c r="I403" s="16" t="s">
        <v>49</v>
      </c>
      <c r="J403" s="16" t="s">
        <v>50</v>
      </c>
      <c r="K403" s="16" t="s">
        <v>51</v>
      </c>
      <c r="L403" s="19" t="n">
        <v>2.18</v>
      </c>
      <c r="M403" s="20" t="n">
        <v>26</v>
      </c>
      <c r="N403" s="20" t="n">
        <v>6</v>
      </c>
      <c r="O403" s="21" t="s">
        <v>52</v>
      </c>
      <c r="P403" s="19" t="n">
        <v>10.96</v>
      </c>
      <c r="Q403" s="22" t="n">
        <v>51.1</v>
      </c>
      <c r="R403" s="19" t="n">
        <v>10.14</v>
      </c>
      <c r="S403" s="22" t="n">
        <v>42.41</v>
      </c>
      <c r="T403" s="22" t="n">
        <v>45.4</v>
      </c>
      <c r="U403" s="23" t="n">
        <v>-0.39787</v>
      </c>
      <c r="V403" s="23" t="n">
        <v>0.025814</v>
      </c>
      <c r="W403" s="23" t="n">
        <v>-0.30765</v>
      </c>
      <c r="X403" s="23"/>
      <c r="Y403" s="23"/>
      <c r="Z403" s="19" t="n">
        <v>1.92155801104972</v>
      </c>
      <c r="AA403" s="19" t="n">
        <v>42.8519341497227</v>
      </c>
      <c r="AB403" s="19" t="n">
        <v>7.67502762430939</v>
      </c>
      <c r="AC403" s="22" t="n">
        <v>41.0322629390018</v>
      </c>
      <c r="AD403" s="20"/>
      <c r="AE403" s="20"/>
      <c r="AF403" s="23"/>
      <c r="AG403" s="23"/>
      <c r="AH403" s="22"/>
      <c r="AI403" s="24"/>
      <c r="AL403" s="25" t="str">
        <f aca="false">IF(ISNUMBER(SEARCH("*bifacial*", C403)), "Y", "N")</f>
        <v>N</v>
      </c>
    </row>
    <row r="404" customFormat="false" ht="28.35" hidden="false" customHeight="false" outlineLevel="0" collapsed="false">
      <c r="A404" s="15" t="s">
        <v>433</v>
      </c>
      <c r="B404" s="26" t="s">
        <v>799</v>
      </c>
      <c r="C404" s="15" t="s">
        <v>800</v>
      </c>
      <c r="D404" s="16" t="s">
        <v>48</v>
      </c>
      <c r="E404" s="17" t="n">
        <v>430</v>
      </c>
      <c r="F404" s="18" t="n">
        <f aca="false">IF(E404="","",ROUND(E404*(1+(U404/100)*((20+1.389*(T404-20)*(0.9-(E404/1000/L404)))-25)),1))</f>
        <v>402.9</v>
      </c>
      <c r="G404" s="15"/>
      <c r="H404" s="16" t="s">
        <v>49</v>
      </c>
      <c r="I404" s="16" t="s">
        <v>49</v>
      </c>
      <c r="J404" s="21" t="s">
        <v>50</v>
      </c>
      <c r="K404" s="21" t="s">
        <v>51</v>
      </c>
      <c r="L404" s="19" t="n">
        <v>1.95</v>
      </c>
      <c r="M404" s="20" t="n">
        <v>18</v>
      </c>
      <c r="N404" s="20" t="n">
        <v>6</v>
      </c>
      <c r="O404" s="21" t="s">
        <v>52</v>
      </c>
      <c r="P404" s="19" t="n">
        <v>13.65</v>
      </c>
      <c r="Q404" s="22" t="n">
        <v>39.16</v>
      </c>
      <c r="R404" s="19" t="n">
        <v>13.2</v>
      </c>
      <c r="S404" s="22" t="n">
        <v>32.58</v>
      </c>
      <c r="T404" s="22" t="n">
        <v>46.96</v>
      </c>
      <c r="U404" s="23" t="n">
        <v>-0.308</v>
      </c>
      <c r="V404" s="23" t="n">
        <v>0.0461</v>
      </c>
      <c r="W404" s="23" t="n">
        <v>-0.253</v>
      </c>
      <c r="X404" s="23"/>
      <c r="Y404" s="23"/>
      <c r="Z404" s="19" t="n">
        <v>2.612293853</v>
      </c>
      <c r="AA404" s="19" t="n">
        <v>31.06901485</v>
      </c>
      <c r="AB404" s="19" t="n">
        <v>10.47886057</v>
      </c>
      <c r="AC404" s="22" t="n">
        <v>30.18020006</v>
      </c>
      <c r="AD404" s="20"/>
      <c r="AE404" s="20"/>
      <c r="AF404" s="23"/>
      <c r="AG404" s="23"/>
      <c r="AH404" s="22"/>
      <c r="AI404" s="24"/>
      <c r="AL404" s="25" t="str">
        <f aca="false">IF(ISNUMBER(SEARCH("*bifacial*", C404)), "Y", "N")</f>
        <v>N</v>
      </c>
    </row>
    <row r="405" customFormat="false" ht="28.35" hidden="false" customHeight="false" outlineLevel="0" collapsed="false">
      <c r="A405" s="15" t="s">
        <v>433</v>
      </c>
      <c r="B405" s="26" t="s">
        <v>801</v>
      </c>
      <c r="C405" s="15" t="s">
        <v>800</v>
      </c>
      <c r="D405" s="16" t="s">
        <v>48</v>
      </c>
      <c r="E405" s="17" t="n">
        <v>430</v>
      </c>
      <c r="F405" s="18" t="n">
        <f aca="false">IF(E405="","",ROUND(E405*(1+(U405/100)*((20+1.389*(T405-20)*(0.9-(E405/1000/L405)))-25)),1))</f>
        <v>406.6</v>
      </c>
      <c r="G405" s="15"/>
      <c r="H405" s="16" t="s">
        <v>49</v>
      </c>
      <c r="I405" s="16" t="s">
        <v>49</v>
      </c>
      <c r="J405" s="21" t="s">
        <v>50</v>
      </c>
      <c r="K405" s="21" t="s">
        <v>51</v>
      </c>
      <c r="L405" s="19" t="n">
        <v>2</v>
      </c>
      <c r="M405" s="20" t="n">
        <v>18</v>
      </c>
      <c r="N405" s="20" t="n">
        <v>6</v>
      </c>
      <c r="O405" s="21" t="s">
        <v>52</v>
      </c>
      <c r="P405" s="19" t="n">
        <v>13.65</v>
      </c>
      <c r="Q405" s="22" t="n">
        <v>39.16</v>
      </c>
      <c r="R405" s="19" t="n">
        <v>13.2</v>
      </c>
      <c r="S405" s="22" t="n">
        <v>32.58</v>
      </c>
      <c r="T405" s="22" t="n">
        <v>45.32</v>
      </c>
      <c r="U405" s="23" t="n">
        <v>-0.285</v>
      </c>
      <c r="V405" s="23" t="n">
        <v>0.045</v>
      </c>
      <c r="W405" s="23" t="n">
        <v>-0.254</v>
      </c>
      <c r="X405" s="23"/>
      <c r="Y405" s="23"/>
      <c r="Z405" s="19" t="n">
        <v>2.059</v>
      </c>
      <c r="AA405" s="19" t="n">
        <v>31.75</v>
      </c>
      <c r="AB405" s="19" t="n">
        <v>10.5</v>
      </c>
      <c r="AC405" s="22" t="n">
        <v>30.77</v>
      </c>
      <c r="AD405" s="20"/>
      <c r="AE405" s="20"/>
      <c r="AF405" s="23"/>
      <c r="AG405" s="23"/>
      <c r="AH405" s="22"/>
      <c r="AI405" s="24"/>
      <c r="AL405" s="25" t="str">
        <f aca="false">IF(ISNUMBER(SEARCH("*bifacial*", C405)), "Y", "N")</f>
        <v>N</v>
      </c>
    </row>
    <row r="406" customFormat="false" ht="28.35" hidden="false" customHeight="false" outlineLevel="0" collapsed="false">
      <c r="A406" s="15" t="s">
        <v>433</v>
      </c>
      <c r="B406" s="15" t="s">
        <v>802</v>
      </c>
      <c r="C406" s="15" t="s">
        <v>789</v>
      </c>
      <c r="D406" s="16" t="s">
        <v>48</v>
      </c>
      <c r="E406" s="17" t="n">
        <v>430</v>
      </c>
      <c r="F406" s="18" t="n">
        <f aca="false">IF(E406="","",ROUND(E406*(1+(U406/100)*((20+1.389*(T406-20)*(0.9-(E406/1000/L406)))-25)),1))</f>
        <v>396.2</v>
      </c>
      <c r="G406" s="15"/>
      <c r="H406" s="16" t="s">
        <v>49</v>
      </c>
      <c r="I406" s="16" t="s">
        <v>49</v>
      </c>
      <c r="J406" s="16" t="s">
        <v>50</v>
      </c>
      <c r="K406" s="16" t="s">
        <v>51</v>
      </c>
      <c r="L406" s="19" t="n">
        <v>2.18</v>
      </c>
      <c r="M406" s="20" t="n">
        <v>26</v>
      </c>
      <c r="N406" s="20" t="n">
        <v>6</v>
      </c>
      <c r="O406" s="21" t="s">
        <v>52</v>
      </c>
      <c r="P406" s="19" t="n">
        <v>10.82</v>
      </c>
      <c r="Q406" s="22" t="n">
        <v>51.72</v>
      </c>
      <c r="R406" s="19" t="n">
        <v>10.1</v>
      </c>
      <c r="S406" s="22" t="n">
        <v>42.58</v>
      </c>
      <c r="T406" s="22" t="n">
        <v>45.3</v>
      </c>
      <c r="U406" s="23" t="n">
        <v>-0.39906</v>
      </c>
      <c r="V406" s="23" t="n">
        <v>0.043409</v>
      </c>
      <c r="W406" s="23" t="n">
        <v>-0.3033</v>
      </c>
      <c r="X406" s="23"/>
      <c r="Y406" s="23"/>
      <c r="Z406" s="19" t="n">
        <v>1.899030418</v>
      </c>
      <c r="AA406" s="19" t="n">
        <v>42.48657634</v>
      </c>
      <c r="AB406" s="19" t="n">
        <v>7.917747148</v>
      </c>
      <c r="AC406" s="22" t="n">
        <v>39.7801796</v>
      </c>
      <c r="AD406" s="20"/>
      <c r="AE406" s="20"/>
      <c r="AF406" s="23"/>
      <c r="AG406" s="23"/>
      <c r="AH406" s="22"/>
      <c r="AI406" s="24"/>
      <c r="AL406" s="25" t="str">
        <f aca="false">IF(ISNUMBER(SEARCH("*bifacial*", C406)), "Y", "N")</f>
        <v>N</v>
      </c>
    </row>
    <row r="407" customFormat="false" ht="28.35" hidden="false" customHeight="false" outlineLevel="0" collapsed="false">
      <c r="A407" s="15" t="s">
        <v>433</v>
      </c>
      <c r="B407" s="15" t="s">
        <v>803</v>
      </c>
      <c r="C407" s="15" t="s">
        <v>791</v>
      </c>
      <c r="D407" s="16" t="s">
        <v>48</v>
      </c>
      <c r="E407" s="17" t="n">
        <v>430</v>
      </c>
      <c r="F407" s="18" t="n">
        <f aca="false">IF(E407="","",ROUND(E407*(1+(U407/100)*((20+1.389*(T407-20)*(0.9-(E407/1000/L407)))-25)),1))</f>
        <v>399.7</v>
      </c>
      <c r="G407" s="15"/>
      <c r="H407" s="16" t="s">
        <v>49</v>
      </c>
      <c r="I407" s="16" t="s">
        <v>49</v>
      </c>
      <c r="J407" s="16" t="s">
        <v>50</v>
      </c>
      <c r="K407" s="16" t="s">
        <v>51</v>
      </c>
      <c r="L407" s="19" t="n">
        <v>2.18</v>
      </c>
      <c r="M407" s="20" t="n">
        <v>26</v>
      </c>
      <c r="N407" s="20" t="n">
        <v>6</v>
      </c>
      <c r="O407" s="21" t="s">
        <v>52</v>
      </c>
      <c r="P407" s="19" t="n">
        <v>10.49</v>
      </c>
      <c r="Q407" s="22" t="n">
        <v>52.44</v>
      </c>
      <c r="R407" s="19" t="n">
        <v>9.91</v>
      </c>
      <c r="S407" s="22" t="n">
        <v>43.39</v>
      </c>
      <c r="T407" s="22" t="n">
        <v>45.3</v>
      </c>
      <c r="U407" s="23" t="n">
        <v>-0.35826</v>
      </c>
      <c r="V407" s="23" t="n">
        <v>0.061044</v>
      </c>
      <c r="W407" s="23" t="n">
        <v>-0.28575</v>
      </c>
      <c r="X407" s="23"/>
      <c r="Y407" s="23"/>
      <c r="Z407" s="19" t="n">
        <v>1.928276864</v>
      </c>
      <c r="AA407" s="19" t="n">
        <v>44.36050168</v>
      </c>
      <c r="AB407" s="19" t="n">
        <v>7.561531462</v>
      </c>
      <c r="AC407" s="22" t="n">
        <v>41.80854997</v>
      </c>
      <c r="AD407" s="20"/>
      <c r="AE407" s="20"/>
      <c r="AF407" s="23"/>
      <c r="AG407" s="23"/>
      <c r="AH407" s="22"/>
      <c r="AI407" s="24"/>
      <c r="AL407" s="25" t="str">
        <f aca="false">IF(ISNUMBER(SEARCH("*bifacial*", C407)), "Y", "N")</f>
        <v>N</v>
      </c>
    </row>
    <row r="408" customFormat="false" ht="28.35" hidden="false" customHeight="false" outlineLevel="0" collapsed="false">
      <c r="A408" s="15" t="s">
        <v>433</v>
      </c>
      <c r="B408" s="15" t="s">
        <v>804</v>
      </c>
      <c r="C408" s="15" t="s">
        <v>797</v>
      </c>
      <c r="D408" s="16" t="s">
        <v>48</v>
      </c>
      <c r="E408" s="17" t="n">
        <v>430</v>
      </c>
      <c r="F408" s="18" t="n">
        <f aca="false">IF(E408="","",ROUND(E408*(1+(U408/100)*((20+1.389*(T408-20)*(0.9-(E408/1000/L408)))-25)),1))</f>
        <v>393.2</v>
      </c>
      <c r="G408" s="15"/>
      <c r="H408" s="16" t="s">
        <v>49</v>
      </c>
      <c r="I408" s="16" t="s">
        <v>49</v>
      </c>
      <c r="J408" s="16" t="s">
        <v>50</v>
      </c>
      <c r="K408" s="16" t="s">
        <v>51</v>
      </c>
      <c r="L408" s="19" t="n">
        <v>2.18</v>
      </c>
      <c r="M408" s="20" t="n">
        <v>26</v>
      </c>
      <c r="N408" s="20" t="n">
        <v>6</v>
      </c>
      <c r="O408" s="21" t="s">
        <v>52</v>
      </c>
      <c r="P408" s="19" t="n">
        <v>10.82</v>
      </c>
      <c r="Q408" s="22" t="n">
        <v>51.72</v>
      </c>
      <c r="R408" s="19" t="n">
        <v>10.1</v>
      </c>
      <c r="S408" s="22" t="n">
        <v>42.58</v>
      </c>
      <c r="T408" s="22" t="n">
        <v>45.2</v>
      </c>
      <c r="U408" s="23" t="n">
        <v>-0.43668</v>
      </c>
      <c r="V408" s="23" t="n">
        <v>0.073067</v>
      </c>
      <c r="W408" s="23" t="n">
        <v>-0.28786</v>
      </c>
      <c r="X408" s="23"/>
      <c r="Y408" s="23"/>
      <c r="Z408" s="19" t="n">
        <v>1.93020076481836</v>
      </c>
      <c r="AA408" s="19" t="n">
        <v>42.8704502046385</v>
      </c>
      <c r="AB408" s="19" t="n">
        <v>7.85501912045889</v>
      </c>
      <c r="AC408" s="22" t="n">
        <v>40.2118626648477</v>
      </c>
      <c r="AD408" s="20"/>
      <c r="AE408" s="20"/>
      <c r="AF408" s="23"/>
      <c r="AG408" s="23"/>
      <c r="AH408" s="22"/>
      <c r="AI408" s="24"/>
      <c r="AL408" s="25" t="str">
        <f aca="false">IF(ISNUMBER(SEARCH("*bifacial*", C408)), "Y", "N")</f>
        <v>N</v>
      </c>
    </row>
    <row r="409" customFormat="false" ht="28.35" hidden="false" customHeight="false" outlineLevel="0" collapsed="false">
      <c r="A409" s="15" t="s">
        <v>433</v>
      </c>
      <c r="B409" s="15" t="s">
        <v>805</v>
      </c>
      <c r="C409" s="15" t="s">
        <v>806</v>
      </c>
      <c r="D409" s="16" t="s">
        <v>48</v>
      </c>
      <c r="E409" s="17" t="n">
        <v>435</v>
      </c>
      <c r="F409" s="18" t="n">
        <f aca="false">IF(E409="","",ROUND(E409*(1+(U409/100)*((20+1.389*(T409-20)*(0.9-(E409/1000/L409)))-25)),1))</f>
        <v>399.7</v>
      </c>
      <c r="G409" s="15"/>
      <c r="H409" s="16" t="s">
        <v>49</v>
      </c>
      <c r="I409" s="16" t="s">
        <v>49</v>
      </c>
      <c r="J409" s="16" t="s">
        <v>50</v>
      </c>
      <c r="K409" s="16" t="s">
        <v>51</v>
      </c>
      <c r="L409" s="19" t="n">
        <v>2.09</v>
      </c>
      <c r="M409" s="20" t="n">
        <v>20</v>
      </c>
      <c r="N409" s="20" t="n">
        <v>6</v>
      </c>
      <c r="O409" s="21" t="s">
        <v>52</v>
      </c>
      <c r="P409" s="19" t="n">
        <v>13.67</v>
      </c>
      <c r="Q409" s="22" t="n">
        <v>40.94</v>
      </c>
      <c r="R409" s="19" t="n">
        <v>12.94</v>
      </c>
      <c r="S409" s="22" t="n">
        <v>33.62</v>
      </c>
      <c r="T409" s="22" t="n">
        <v>46.51</v>
      </c>
      <c r="U409" s="23" t="n">
        <v>-0.396671</v>
      </c>
      <c r="V409" s="23" t="n">
        <v>0.050106</v>
      </c>
      <c r="W409" s="23" t="n">
        <v>-0.304447</v>
      </c>
      <c r="X409" s="23"/>
      <c r="Y409" s="23"/>
      <c r="Z409" s="19" t="n">
        <v>2.470803892</v>
      </c>
      <c r="AA409" s="19" t="n">
        <v>34.01976806</v>
      </c>
      <c r="AB409" s="19" t="n">
        <v>9.907429641</v>
      </c>
      <c r="AC409" s="22" t="n">
        <v>30.92822842</v>
      </c>
      <c r="AD409" s="20"/>
      <c r="AE409" s="20"/>
      <c r="AF409" s="23"/>
      <c r="AG409" s="23"/>
      <c r="AH409" s="22"/>
      <c r="AI409" s="24"/>
      <c r="AL409" s="25" t="str">
        <f aca="false">IF(ISNUMBER(SEARCH("*bifacial*", C409)), "Y", "N")</f>
        <v>N</v>
      </c>
    </row>
    <row r="410" customFormat="false" ht="28.35" hidden="false" customHeight="false" outlineLevel="0" collapsed="false">
      <c r="A410" s="15" t="s">
        <v>433</v>
      </c>
      <c r="B410" s="15" t="s">
        <v>807</v>
      </c>
      <c r="C410" s="15" t="s">
        <v>808</v>
      </c>
      <c r="D410" s="16" t="s">
        <v>48</v>
      </c>
      <c r="E410" s="17" t="n">
        <v>435</v>
      </c>
      <c r="F410" s="18" t="n">
        <f aca="false">IF(E410="","",ROUND(E410*(1+(U410/100)*((20+1.389*(T410-20)*(0.9-(E410/1000/L410)))-25)),1))</f>
        <v>402.7</v>
      </c>
      <c r="G410" s="15"/>
      <c r="H410" s="16" t="s">
        <v>49</v>
      </c>
      <c r="I410" s="16" t="s">
        <v>49</v>
      </c>
      <c r="J410" s="16" t="s">
        <v>50</v>
      </c>
      <c r="K410" s="16" t="s">
        <v>51</v>
      </c>
      <c r="L410" s="19" t="n">
        <v>2.09</v>
      </c>
      <c r="M410" s="20" t="n">
        <v>20</v>
      </c>
      <c r="N410" s="20" t="n">
        <v>6</v>
      </c>
      <c r="O410" s="21" t="s">
        <v>52</v>
      </c>
      <c r="P410" s="19" t="n">
        <v>13.4</v>
      </c>
      <c r="Q410" s="22" t="n">
        <v>41.19</v>
      </c>
      <c r="R410" s="19" t="n">
        <v>12.64</v>
      </c>
      <c r="S410" s="22" t="n">
        <v>34.42</v>
      </c>
      <c r="T410" s="22" t="n">
        <v>45.64</v>
      </c>
      <c r="U410" s="23" t="n">
        <v>-0.378302</v>
      </c>
      <c r="V410" s="23" t="n">
        <v>0.05924</v>
      </c>
      <c r="W410" s="23" t="n">
        <v>-0.293703</v>
      </c>
      <c r="X410" s="23"/>
      <c r="Y410" s="23"/>
      <c r="Z410" s="19" t="n">
        <v>2.436</v>
      </c>
      <c r="AA410" s="19" t="n">
        <v>34.386</v>
      </c>
      <c r="AB410" s="19" t="n">
        <v>9.845</v>
      </c>
      <c r="AC410" s="22" t="n">
        <v>31.254</v>
      </c>
      <c r="AD410" s="20"/>
      <c r="AE410" s="20"/>
      <c r="AF410" s="23"/>
      <c r="AG410" s="23"/>
      <c r="AH410" s="22"/>
      <c r="AI410" s="24"/>
      <c r="AL410" s="25" t="str">
        <f aca="false">IF(ISNUMBER(SEARCH("*bifacial*", C410)), "Y", "N")</f>
        <v>N</v>
      </c>
    </row>
    <row r="411" customFormat="false" ht="28.35" hidden="false" customHeight="false" outlineLevel="0" collapsed="false">
      <c r="A411" s="15" t="s">
        <v>433</v>
      </c>
      <c r="B411" s="15" t="s">
        <v>809</v>
      </c>
      <c r="C411" s="15" t="s">
        <v>810</v>
      </c>
      <c r="D411" s="16" t="s">
        <v>48</v>
      </c>
      <c r="E411" s="17" t="n">
        <v>435</v>
      </c>
      <c r="F411" s="18" t="n">
        <f aca="false">IF(E411="","",ROUND(E411*(1+(U411/100)*((20+1.389*(T411-20)*(0.9-(E411/1000/L411)))-25)),1))</f>
        <v>399.7</v>
      </c>
      <c r="G411" s="15"/>
      <c r="H411" s="16" t="s">
        <v>49</v>
      </c>
      <c r="I411" s="16" t="s">
        <v>49</v>
      </c>
      <c r="J411" s="16" t="s">
        <v>50</v>
      </c>
      <c r="K411" s="16" t="s">
        <v>51</v>
      </c>
      <c r="L411" s="19" t="n">
        <v>2.09</v>
      </c>
      <c r="M411" s="20" t="n">
        <v>20</v>
      </c>
      <c r="N411" s="20" t="n">
        <v>6</v>
      </c>
      <c r="O411" s="21" t="s">
        <v>52</v>
      </c>
      <c r="P411" s="19" t="n">
        <v>13.67</v>
      </c>
      <c r="Q411" s="22" t="n">
        <v>40.94</v>
      </c>
      <c r="R411" s="19" t="n">
        <v>12.94</v>
      </c>
      <c r="S411" s="22" t="n">
        <v>33.62</v>
      </c>
      <c r="T411" s="22" t="n">
        <v>46.51</v>
      </c>
      <c r="U411" s="23" t="n">
        <v>-0.396671</v>
      </c>
      <c r="V411" s="23" t="n">
        <v>0.050106</v>
      </c>
      <c r="W411" s="23" t="n">
        <v>-0.304447</v>
      </c>
      <c r="X411" s="23"/>
      <c r="Y411" s="23"/>
      <c r="Z411" s="19" t="n">
        <v>2.470803892</v>
      </c>
      <c r="AA411" s="19" t="n">
        <v>34.01976806</v>
      </c>
      <c r="AB411" s="19" t="n">
        <v>9.907429641</v>
      </c>
      <c r="AC411" s="22" t="n">
        <v>30.92822842</v>
      </c>
      <c r="AD411" s="20"/>
      <c r="AE411" s="20"/>
      <c r="AF411" s="23"/>
      <c r="AG411" s="23"/>
      <c r="AH411" s="22"/>
      <c r="AI411" s="24"/>
      <c r="AL411" s="25" t="str">
        <f aca="false">IF(ISNUMBER(SEARCH("*bifacial*", C411)), "Y", "N")</f>
        <v>N</v>
      </c>
    </row>
    <row r="412" customFormat="false" ht="28.35" hidden="false" customHeight="false" outlineLevel="0" collapsed="false">
      <c r="A412" s="15" t="s">
        <v>433</v>
      </c>
      <c r="B412" s="15" t="s">
        <v>811</v>
      </c>
      <c r="C412" s="15" t="s">
        <v>806</v>
      </c>
      <c r="D412" s="16" t="s">
        <v>48</v>
      </c>
      <c r="E412" s="17" t="n">
        <v>435</v>
      </c>
      <c r="F412" s="18" t="n">
        <f aca="false">IF(E412="","",ROUND(E412*(1+(U412/100)*((20+1.389*(T412-20)*(0.9-(E412/1000/L412)))-25)),1))</f>
        <v>398.4</v>
      </c>
      <c r="G412" s="15"/>
      <c r="H412" s="16" t="s">
        <v>49</v>
      </c>
      <c r="I412" s="16" t="s">
        <v>49</v>
      </c>
      <c r="J412" s="16" t="s">
        <v>50</v>
      </c>
      <c r="K412" s="16" t="s">
        <v>51</v>
      </c>
      <c r="L412" s="19" t="n">
        <v>2.05</v>
      </c>
      <c r="M412" s="20" t="n">
        <v>20</v>
      </c>
      <c r="N412" s="20" t="n">
        <v>6</v>
      </c>
      <c r="O412" s="21" t="s">
        <v>52</v>
      </c>
      <c r="P412" s="19" t="n">
        <v>13.67</v>
      </c>
      <c r="Q412" s="22" t="n">
        <v>40.94</v>
      </c>
      <c r="R412" s="19" t="n">
        <v>12.94</v>
      </c>
      <c r="S412" s="22" t="n">
        <v>33.62</v>
      </c>
      <c r="T412" s="22" t="n">
        <v>47.11</v>
      </c>
      <c r="U412" s="23" t="n">
        <v>-0.402892</v>
      </c>
      <c r="V412" s="23" t="n">
        <v>0.045331</v>
      </c>
      <c r="W412" s="23" t="n">
        <v>-0.297797</v>
      </c>
      <c r="X412" s="23"/>
      <c r="Y412" s="23"/>
      <c r="Z412" s="19" t="n">
        <v>2.460257724</v>
      </c>
      <c r="AA412" s="19" t="n">
        <v>33.51887231</v>
      </c>
      <c r="AB412" s="19" t="n">
        <v>9.914165787</v>
      </c>
      <c r="AC412" s="22" t="n">
        <v>31.01249189</v>
      </c>
      <c r="AD412" s="20"/>
      <c r="AE412" s="20"/>
      <c r="AF412" s="23"/>
      <c r="AG412" s="23"/>
      <c r="AH412" s="22"/>
      <c r="AI412" s="24"/>
      <c r="AL412" s="25" t="str">
        <f aca="false">IF(ISNUMBER(SEARCH("*bifacial*", C412)), "Y", "N")</f>
        <v>N</v>
      </c>
    </row>
    <row r="413" customFormat="false" ht="28.35" hidden="false" customHeight="false" outlineLevel="0" collapsed="false">
      <c r="A413" s="15" t="s">
        <v>433</v>
      </c>
      <c r="B413" s="15" t="s">
        <v>812</v>
      </c>
      <c r="C413" s="15" t="s">
        <v>810</v>
      </c>
      <c r="D413" s="16" t="s">
        <v>48</v>
      </c>
      <c r="E413" s="17" t="n">
        <v>435</v>
      </c>
      <c r="F413" s="18" t="n">
        <f aca="false">IF(E413="","",ROUND(E413*(1+(U413/100)*((20+1.389*(T413-20)*(0.9-(E413/1000/L413)))-25)),1))</f>
        <v>398.4</v>
      </c>
      <c r="G413" s="15"/>
      <c r="H413" s="16" t="s">
        <v>49</v>
      </c>
      <c r="I413" s="16" t="s">
        <v>49</v>
      </c>
      <c r="J413" s="16" t="s">
        <v>50</v>
      </c>
      <c r="K413" s="16" t="s">
        <v>51</v>
      </c>
      <c r="L413" s="19" t="n">
        <v>2.05</v>
      </c>
      <c r="M413" s="20" t="n">
        <v>20</v>
      </c>
      <c r="N413" s="20" t="n">
        <v>6</v>
      </c>
      <c r="O413" s="21" t="s">
        <v>52</v>
      </c>
      <c r="P413" s="19" t="n">
        <v>13.67</v>
      </c>
      <c r="Q413" s="22" t="n">
        <v>40.94</v>
      </c>
      <c r="R413" s="19" t="n">
        <v>12.94</v>
      </c>
      <c r="S413" s="22" t="n">
        <v>33.62</v>
      </c>
      <c r="T413" s="22" t="n">
        <v>47.11</v>
      </c>
      <c r="U413" s="23" t="n">
        <v>-0.402892</v>
      </c>
      <c r="V413" s="23" t="n">
        <v>0.045331</v>
      </c>
      <c r="W413" s="23" t="n">
        <v>-0.297797</v>
      </c>
      <c r="X413" s="23"/>
      <c r="Y413" s="23"/>
      <c r="Z413" s="19" t="n">
        <v>2.460257724</v>
      </c>
      <c r="AA413" s="19" t="n">
        <v>33.51887231</v>
      </c>
      <c r="AB413" s="19" t="n">
        <v>9.914165787</v>
      </c>
      <c r="AC413" s="22" t="n">
        <v>31.01249189</v>
      </c>
      <c r="AD413" s="20"/>
      <c r="AE413" s="20"/>
      <c r="AF413" s="23"/>
      <c r="AG413" s="23"/>
      <c r="AH413" s="22"/>
      <c r="AI413" s="24"/>
      <c r="AL413" s="25" t="str">
        <f aca="false">IF(ISNUMBER(SEARCH("*bifacial*", C413)), "Y", "N")</f>
        <v>N</v>
      </c>
    </row>
    <row r="414" customFormat="false" ht="28.35" hidden="false" customHeight="false" outlineLevel="0" collapsed="false">
      <c r="A414" s="15" t="s">
        <v>433</v>
      </c>
      <c r="B414" s="26" t="s">
        <v>813</v>
      </c>
      <c r="C414" s="15" t="s">
        <v>814</v>
      </c>
      <c r="D414" s="16" t="s">
        <v>48</v>
      </c>
      <c r="E414" s="17" t="n">
        <v>435</v>
      </c>
      <c r="F414" s="18" t="n">
        <f aca="false">IF(E414="","",ROUND(E414*(1+(U414/100)*((20+1.389*(T414-20)*(0.9-(E414/1000/L414)))-25)),1))</f>
        <v>408.2</v>
      </c>
      <c r="G414" s="15"/>
      <c r="H414" s="16" t="s">
        <v>49</v>
      </c>
      <c r="I414" s="16" t="s">
        <v>49</v>
      </c>
      <c r="J414" s="21" t="s">
        <v>50</v>
      </c>
      <c r="K414" s="21" t="s">
        <v>51</v>
      </c>
      <c r="L414" s="19" t="n">
        <v>2.18</v>
      </c>
      <c r="M414" s="20" t="n">
        <v>24</v>
      </c>
      <c r="N414" s="20" t="n">
        <v>6</v>
      </c>
      <c r="O414" s="21" t="s">
        <v>52</v>
      </c>
      <c r="P414" s="19" t="n">
        <v>11.35</v>
      </c>
      <c r="Q414" s="22" t="n">
        <v>48.96</v>
      </c>
      <c r="R414" s="19" t="n">
        <v>10.66</v>
      </c>
      <c r="S414" s="22" t="n">
        <v>40.81</v>
      </c>
      <c r="T414" s="22" t="n">
        <v>46.4</v>
      </c>
      <c r="U414" s="23" t="n">
        <v>-0.2973</v>
      </c>
      <c r="V414" s="23" t="n">
        <v>0.0464</v>
      </c>
      <c r="W414" s="23" t="n">
        <v>-0.2547</v>
      </c>
      <c r="X414" s="23"/>
      <c r="Y414" s="23"/>
      <c r="Z414" s="19" t="n">
        <v>2.136903404</v>
      </c>
      <c r="AA414" s="19" t="n">
        <v>39.62512995</v>
      </c>
      <c r="AB414" s="19" t="n">
        <v>8.496618215</v>
      </c>
      <c r="AC414" s="22" t="n">
        <v>38.36041425</v>
      </c>
      <c r="AD414" s="20"/>
      <c r="AE414" s="20"/>
      <c r="AF414" s="23"/>
      <c r="AG414" s="23"/>
      <c r="AH414" s="22"/>
      <c r="AI414" s="24"/>
      <c r="AL414" s="25" t="str">
        <f aca="false">IF(ISNUMBER(SEARCH("*bifacial*", C414)), "Y", "N")</f>
        <v>N</v>
      </c>
    </row>
    <row r="415" customFormat="false" ht="28.35" hidden="false" customHeight="false" outlineLevel="0" collapsed="false">
      <c r="A415" s="15" t="s">
        <v>433</v>
      </c>
      <c r="B415" s="15" t="s">
        <v>815</v>
      </c>
      <c r="C415" s="15" t="s">
        <v>816</v>
      </c>
      <c r="D415" s="16" t="s">
        <v>48</v>
      </c>
      <c r="E415" s="17" t="n">
        <v>435</v>
      </c>
      <c r="F415" s="18" t="n">
        <f aca="false">IF(E415="","",ROUND(E415*(1+(U415/100)*((20+1.389*(T415-20)*(0.9-(E415/1000/L415)))-25)),1))</f>
        <v>400</v>
      </c>
      <c r="G415" s="15"/>
      <c r="H415" s="16" t="s">
        <v>49</v>
      </c>
      <c r="I415" s="16" t="s">
        <v>49</v>
      </c>
      <c r="J415" s="16" t="s">
        <v>50</v>
      </c>
      <c r="K415" s="16" t="s">
        <v>51</v>
      </c>
      <c r="L415" s="19" t="n">
        <v>2.09</v>
      </c>
      <c r="M415" s="20" t="n">
        <v>26</v>
      </c>
      <c r="N415" s="20" t="n">
        <v>6</v>
      </c>
      <c r="O415" s="21" t="s">
        <v>52</v>
      </c>
      <c r="P415" s="19" t="n">
        <v>10.67</v>
      </c>
      <c r="Q415" s="22" t="n">
        <v>51.61</v>
      </c>
      <c r="R415" s="19" t="n">
        <v>9.99</v>
      </c>
      <c r="S415" s="22" t="n">
        <v>43.55</v>
      </c>
      <c r="T415" s="22" t="n">
        <v>45.2</v>
      </c>
      <c r="U415" s="23" t="n">
        <v>-0.41903</v>
      </c>
      <c r="V415" s="23" t="n">
        <v>0.046676</v>
      </c>
      <c r="W415" s="23" t="n">
        <v>-0.31514</v>
      </c>
      <c r="X415" s="23"/>
      <c r="Y415" s="23"/>
      <c r="Z415" s="19" t="n">
        <v>1.867653359</v>
      </c>
      <c r="AA415" s="19" t="n">
        <v>42.78474441</v>
      </c>
      <c r="AB415" s="19" t="n">
        <v>7.595123661</v>
      </c>
      <c r="AC415" s="22" t="n">
        <v>41.12900958</v>
      </c>
      <c r="AD415" s="20"/>
      <c r="AE415" s="20"/>
      <c r="AF415" s="23"/>
      <c r="AG415" s="23"/>
      <c r="AH415" s="22"/>
      <c r="AI415" s="24"/>
      <c r="AL415" s="25" t="str">
        <f aca="false">IF(ISNUMBER(SEARCH("*bifacial*", C415)), "Y", "N")</f>
        <v>N</v>
      </c>
    </row>
    <row r="416" customFormat="false" ht="28.35" hidden="false" customHeight="false" outlineLevel="0" collapsed="false">
      <c r="A416" s="15" t="s">
        <v>433</v>
      </c>
      <c r="B416" s="15" t="s">
        <v>817</v>
      </c>
      <c r="C416" s="15" t="s">
        <v>818</v>
      </c>
      <c r="D416" s="16" t="s">
        <v>48</v>
      </c>
      <c r="E416" s="17" t="n">
        <v>435</v>
      </c>
      <c r="F416" s="18" t="n">
        <f aca="false">IF(E416="","",ROUND(E416*(1+(U416/100)*((20+1.389*(T416-20)*(0.9-(E416/1000/L416)))-25)),1))</f>
        <v>399.7</v>
      </c>
      <c r="G416" s="15"/>
      <c r="H416" s="16" t="s">
        <v>49</v>
      </c>
      <c r="I416" s="16" t="s">
        <v>49</v>
      </c>
      <c r="J416" s="16" t="s">
        <v>50</v>
      </c>
      <c r="K416" s="16" t="s">
        <v>51</v>
      </c>
      <c r="L416" s="19" t="n">
        <v>2.09</v>
      </c>
      <c r="M416" s="20" t="n">
        <v>26</v>
      </c>
      <c r="N416" s="20" t="n">
        <v>6</v>
      </c>
      <c r="O416" s="21" t="s">
        <v>52</v>
      </c>
      <c r="P416" s="19" t="n">
        <v>10.61</v>
      </c>
      <c r="Q416" s="22" t="n">
        <v>51.73</v>
      </c>
      <c r="R416" s="19" t="n">
        <v>9.97</v>
      </c>
      <c r="S416" s="22" t="n">
        <v>43.64</v>
      </c>
      <c r="T416" s="22" t="n">
        <v>45.1</v>
      </c>
      <c r="U416" s="23" t="n">
        <v>-0.42421</v>
      </c>
      <c r="V416" s="23" t="n">
        <v>0.029383</v>
      </c>
      <c r="W416" s="23" t="n">
        <v>-0.31882</v>
      </c>
      <c r="X416" s="23"/>
      <c r="Y416" s="23"/>
      <c r="Z416" s="19" t="n">
        <v>1.820257345</v>
      </c>
      <c r="AA416" s="19" t="n">
        <v>43.76920725</v>
      </c>
      <c r="AB416" s="19" t="n">
        <v>7.550734549</v>
      </c>
      <c r="AC416" s="22" t="n">
        <v>41.85814184</v>
      </c>
      <c r="AD416" s="20"/>
      <c r="AE416" s="20"/>
      <c r="AF416" s="23"/>
      <c r="AG416" s="23"/>
      <c r="AH416" s="22"/>
      <c r="AI416" s="24"/>
      <c r="AL416" s="25" t="str">
        <f aca="false">IF(ISNUMBER(SEARCH("*bifacial*", C416)), "Y", "N")</f>
        <v>N</v>
      </c>
    </row>
    <row r="417" customFormat="false" ht="28.35" hidden="false" customHeight="false" outlineLevel="0" collapsed="false">
      <c r="A417" s="15" t="s">
        <v>433</v>
      </c>
      <c r="B417" s="15" t="s">
        <v>819</v>
      </c>
      <c r="C417" s="15" t="s">
        <v>820</v>
      </c>
      <c r="D417" s="16" t="s">
        <v>48</v>
      </c>
      <c r="E417" s="17" t="n">
        <v>435</v>
      </c>
      <c r="F417" s="18" t="n">
        <f aca="false">IF(E417="","",ROUND(E417*(1+(U417/100)*((20+1.389*(T417-20)*(0.9-(E417/1000/L417)))-25)),1))</f>
        <v>401.6</v>
      </c>
      <c r="G417" s="15"/>
      <c r="H417" s="16" t="s">
        <v>49</v>
      </c>
      <c r="I417" s="16" t="s">
        <v>49</v>
      </c>
      <c r="J417" s="16" t="s">
        <v>50</v>
      </c>
      <c r="K417" s="16" t="s">
        <v>51</v>
      </c>
      <c r="L417" s="19" t="n">
        <v>2.14</v>
      </c>
      <c r="M417" s="20" t="n">
        <v>26</v>
      </c>
      <c r="N417" s="20" t="n">
        <v>6</v>
      </c>
      <c r="O417" s="21" t="s">
        <v>52</v>
      </c>
      <c r="P417" s="19" t="n">
        <v>10.6</v>
      </c>
      <c r="Q417" s="22" t="n">
        <v>51.8</v>
      </c>
      <c r="R417" s="19" t="n">
        <v>9.92</v>
      </c>
      <c r="S417" s="22" t="n">
        <v>43.85</v>
      </c>
      <c r="T417" s="22" t="n">
        <v>45.8</v>
      </c>
      <c r="U417" s="23" t="n">
        <v>-0.385</v>
      </c>
      <c r="V417" s="23" t="n">
        <v>0.0461</v>
      </c>
      <c r="W417" s="23" t="n">
        <v>-0.302</v>
      </c>
      <c r="X417" s="23"/>
      <c r="Y417" s="23"/>
      <c r="Z417" s="19" t="n">
        <v>1.940869565</v>
      </c>
      <c r="AA417" s="19" t="n">
        <v>42.99154502</v>
      </c>
      <c r="AB417" s="19" t="n">
        <v>7.856600791</v>
      </c>
      <c r="AC417" s="22" t="n">
        <v>41.08818781</v>
      </c>
      <c r="AD417" s="20"/>
      <c r="AE417" s="20"/>
      <c r="AF417" s="23"/>
      <c r="AG417" s="23"/>
      <c r="AH417" s="22"/>
      <c r="AI417" s="24"/>
      <c r="AL417" s="25" t="str">
        <f aca="false">IF(ISNUMBER(SEARCH("*bifacial*", C417)), "Y", "N")</f>
        <v>N</v>
      </c>
    </row>
    <row r="418" customFormat="false" ht="28.35" hidden="false" customHeight="false" outlineLevel="0" collapsed="false">
      <c r="A418" s="15" t="s">
        <v>433</v>
      </c>
      <c r="B418" s="15" t="s">
        <v>821</v>
      </c>
      <c r="C418" s="15" t="s">
        <v>820</v>
      </c>
      <c r="D418" s="16" t="s">
        <v>48</v>
      </c>
      <c r="E418" s="17" t="n">
        <v>435</v>
      </c>
      <c r="F418" s="18" t="n">
        <f aca="false">IF(E418="","",ROUND(E418*(1+(U418/100)*((20+1.389*(T418-20)*(0.9-(E418/1000/L418)))-25)),1))</f>
        <v>401.9</v>
      </c>
      <c r="G418" s="15"/>
      <c r="H418" s="16" t="s">
        <v>49</v>
      </c>
      <c r="I418" s="16" t="s">
        <v>49</v>
      </c>
      <c r="J418" s="16" t="s">
        <v>50</v>
      </c>
      <c r="K418" s="16" t="s">
        <v>51</v>
      </c>
      <c r="L418" s="19" t="n">
        <v>2.09</v>
      </c>
      <c r="M418" s="20" t="n">
        <v>26</v>
      </c>
      <c r="N418" s="20" t="n">
        <v>6</v>
      </c>
      <c r="O418" s="21" t="s">
        <v>52</v>
      </c>
      <c r="P418" s="19" t="n">
        <v>10.67</v>
      </c>
      <c r="Q418" s="22" t="n">
        <v>51.61</v>
      </c>
      <c r="R418" s="19" t="n">
        <v>9.99</v>
      </c>
      <c r="S418" s="22" t="n">
        <v>43.55</v>
      </c>
      <c r="T418" s="22" t="n">
        <v>45.4</v>
      </c>
      <c r="U418" s="23" t="n">
        <v>-0.39149</v>
      </c>
      <c r="V418" s="23" t="n">
        <v>0.054727</v>
      </c>
      <c r="W418" s="23" t="n">
        <v>-0.3218</v>
      </c>
      <c r="X418" s="23"/>
      <c r="Y418" s="23"/>
      <c r="Z418" s="19" t="n">
        <v>1.748006816</v>
      </c>
      <c r="AA418" s="19" t="n">
        <v>43.50825879</v>
      </c>
      <c r="AB418" s="19" t="n">
        <v>7.570805258</v>
      </c>
      <c r="AC418" s="22" t="n">
        <v>41.00179827</v>
      </c>
      <c r="AD418" s="20"/>
      <c r="AE418" s="20"/>
      <c r="AF418" s="23"/>
      <c r="AG418" s="23"/>
      <c r="AH418" s="22"/>
      <c r="AI418" s="24"/>
      <c r="AL418" s="25" t="str">
        <f aca="false">IF(ISNUMBER(SEARCH("*bifacial*", C418)), "Y", "N")</f>
        <v>N</v>
      </c>
    </row>
    <row r="419" customFormat="false" ht="28.35" hidden="false" customHeight="false" outlineLevel="0" collapsed="false">
      <c r="A419" s="15" t="s">
        <v>433</v>
      </c>
      <c r="B419" s="15" t="s">
        <v>822</v>
      </c>
      <c r="C419" s="15" t="s">
        <v>816</v>
      </c>
      <c r="D419" s="16" t="s">
        <v>48</v>
      </c>
      <c r="E419" s="17" t="n">
        <v>435</v>
      </c>
      <c r="F419" s="18" t="n">
        <f aca="false">IF(E419="","",ROUND(E419*(1+(U419/100)*((20+1.389*(T419-20)*(0.9-(E419/1000/L419)))-25)),1))</f>
        <v>400.9</v>
      </c>
      <c r="G419" s="15"/>
      <c r="H419" s="16" t="s">
        <v>49</v>
      </c>
      <c r="I419" s="16" t="s">
        <v>49</v>
      </c>
      <c r="J419" s="16" t="s">
        <v>50</v>
      </c>
      <c r="K419" s="16" t="s">
        <v>51</v>
      </c>
      <c r="L419" s="19" t="n">
        <v>2.18</v>
      </c>
      <c r="M419" s="20" t="n">
        <v>26</v>
      </c>
      <c r="N419" s="20" t="n">
        <v>6</v>
      </c>
      <c r="O419" s="21" t="s">
        <v>52</v>
      </c>
      <c r="P419" s="19" t="n">
        <v>11.05</v>
      </c>
      <c r="Q419" s="22" t="n">
        <v>51.2</v>
      </c>
      <c r="R419" s="19" t="n">
        <v>10.23</v>
      </c>
      <c r="S419" s="22" t="n">
        <v>42.52</v>
      </c>
      <c r="T419" s="22" t="n">
        <v>45.4</v>
      </c>
      <c r="U419" s="23" t="n">
        <v>-0.39787</v>
      </c>
      <c r="V419" s="23" t="n">
        <v>0.025814</v>
      </c>
      <c r="W419" s="23" t="n">
        <v>-0.30765</v>
      </c>
      <c r="X419" s="23"/>
      <c r="Y419" s="23"/>
      <c r="Z419" s="19" t="n">
        <v>1.93861325966851</v>
      </c>
      <c r="AA419" s="19" t="n">
        <v>42.9630804066544</v>
      </c>
      <c r="AB419" s="19" t="n">
        <v>7.74314917127072</v>
      </c>
      <c r="AC419" s="22" t="n">
        <v>41.1386894639556</v>
      </c>
      <c r="AD419" s="20"/>
      <c r="AE419" s="20"/>
      <c r="AF419" s="23"/>
      <c r="AG419" s="23"/>
      <c r="AH419" s="22"/>
      <c r="AI419" s="24"/>
      <c r="AL419" s="25" t="str">
        <f aca="false">IF(ISNUMBER(SEARCH("*bifacial*", C419)), "Y", "N")</f>
        <v>N</v>
      </c>
    </row>
    <row r="420" customFormat="false" ht="28.35" hidden="false" customHeight="false" outlineLevel="0" collapsed="false">
      <c r="A420" s="15" t="s">
        <v>433</v>
      </c>
      <c r="B420" s="15" t="s">
        <v>823</v>
      </c>
      <c r="C420" s="15" t="s">
        <v>824</v>
      </c>
      <c r="D420" s="16" t="s">
        <v>48</v>
      </c>
      <c r="E420" s="17" t="n">
        <v>435</v>
      </c>
      <c r="F420" s="18" t="n">
        <f aca="false">IF(E420="","",ROUND(E420*(1+(U420/100)*((20+1.389*(T420-20)*(0.9-(E420/1000/L420)))-25)),1))</f>
        <v>400.4</v>
      </c>
      <c r="G420" s="15"/>
      <c r="H420" s="16" t="s">
        <v>49</v>
      </c>
      <c r="I420" s="16" t="s">
        <v>49</v>
      </c>
      <c r="J420" s="16" t="s">
        <v>50</v>
      </c>
      <c r="K420" s="16" t="s">
        <v>51</v>
      </c>
      <c r="L420" s="19" t="n">
        <v>2.2</v>
      </c>
      <c r="M420" s="20" t="n">
        <v>26</v>
      </c>
      <c r="N420" s="20" t="n">
        <v>6</v>
      </c>
      <c r="O420" s="21" t="s">
        <v>52</v>
      </c>
      <c r="P420" s="19" t="n">
        <v>10.9</v>
      </c>
      <c r="Q420" s="22" t="n">
        <v>51.4</v>
      </c>
      <c r="R420" s="19" t="n">
        <v>10.12</v>
      </c>
      <c r="S420" s="22" t="n">
        <v>42.99</v>
      </c>
      <c r="T420" s="22" t="n">
        <v>45.2</v>
      </c>
      <c r="U420" s="23" t="n">
        <v>-0.40608</v>
      </c>
      <c r="V420" s="23" t="n">
        <v>0.032397</v>
      </c>
      <c r="W420" s="23" t="n">
        <v>-0.31531</v>
      </c>
      <c r="X420" s="23"/>
      <c r="Y420" s="23"/>
      <c r="Z420" s="19" t="n">
        <v>2.003035782</v>
      </c>
      <c r="AA420" s="19" t="n">
        <v>42.01548061</v>
      </c>
      <c r="AB420" s="19" t="n">
        <v>7.815841808</v>
      </c>
      <c r="AC420" s="22" t="n">
        <v>41.19180332</v>
      </c>
      <c r="AD420" s="20"/>
      <c r="AE420" s="20"/>
      <c r="AF420" s="23"/>
      <c r="AG420" s="23"/>
      <c r="AH420" s="22"/>
      <c r="AI420" s="24"/>
      <c r="AL420" s="25" t="str">
        <f aca="false">IF(ISNUMBER(SEARCH("*bifacial*", C420)), "Y", "N")</f>
        <v>N</v>
      </c>
    </row>
    <row r="421" customFormat="false" ht="28.35" hidden="false" customHeight="false" outlineLevel="0" collapsed="false">
      <c r="A421" s="15" t="s">
        <v>433</v>
      </c>
      <c r="B421" s="15" t="s">
        <v>825</v>
      </c>
      <c r="C421" s="15" t="s">
        <v>816</v>
      </c>
      <c r="D421" s="16" t="s">
        <v>48</v>
      </c>
      <c r="E421" s="17" t="n">
        <v>435</v>
      </c>
      <c r="F421" s="18" t="n">
        <f aca="false">IF(E421="","",ROUND(E421*(1+(U421/100)*((20+1.389*(T421-20)*(0.9-(E421/1000/L421)))-25)),1))</f>
        <v>400.9</v>
      </c>
      <c r="G421" s="15"/>
      <c r="H421" s="16" t="s">
        <v>49</v>
      </c>
      <c r="I421" s="16" t="s">
        <v>49</v>
      </c>
      <c r="J421" s="16" t="s">
        <v>50</v>
      </c>
      <c r="K421" s="16" t="s">
        <v>51</v>
      </c>
      <c r="L421" s="19" t="n">
        <v>2.18</v>
      </c>
      <c r="M421" s="20" t="n">
        <v>26</v>
      </c>
      <c r="N421" s="20" t="n">
        <v>6</v>
      </c>
      <c r="O421" s="21" t="s">
        <v>52</v>
      </c>
      <c r="P421" s="19" t="n">
        <v>11.05</v>
      </c>
      <c r="Q421" s="22" t="n">
        <v>51.2</v>
      </c>
      <c r="R421" s="19" t="n">
        <v>10.23</v>
      </c>
      <c r="S421" s="22" t="n">
        <v>42.52</v>
      </c>
      <c r="T421" s="22" t="n">
        <v>45.4</v>
      </c>
      <c r="U421" s="23" t="n">
        <v>-0.39787</v>
      </c>
      <c r="V421" s="23" t="n">
        <v>0.025814</v>
      </c>
      <c r="W421" s="23" t="n">
        <v>-0.30765</v>
      </c>
      <c r="X421" s="23"/>
      <c r="Y421" s="23"/>
      <c r="Z421" s="19" t="n">
        <v>1.93861325966851</v>
      </c>
      <c r="AA421" s="19" t="n">
        <v>42.9630804066544</v>
      </c>
      <c r="AB421" s="19" t="n">
        <v>7.74314917127072</v>
      </c>
      <c r="AC421" s="22" t="n">
        <v>41.1386894639556</v>
      </c>
      <c r="AD421" s="20"/>
      <c r="AE421" s="20"/>
      <c r="AF421" s="23"/>
      <c r="AG421" s="23"/>
      <c r="AH421" s="22"/>
      <c r="AI421" s="24"/>
      <c r="AL421" s="25" t="str">
        <f aca="false">IF(ISNUMBER(SEARCH("*bifacial*", C421)), "Y", "N")</f>
        <v>N</v>
      </c>
    </row>
    <row r="422" customFormat="false" ht="28.35" hidden="false" customHeight="false" outlineLevel="0" collapsed="false">
      <c r="A422" s="15" t="s">
        <v>433</v>
      </c>
      <c r="B422" s="26" t="s">
        <v>826</v>
      </c>
      <c r="C422" s="15" t="s">
        <v>827</v>
      </c>
      <c r="D422" s="16" t="s">
        <v>48</v>
      </c>
      <c r="E422" s="17" t="n">
        <v>435</v>
      </c>
      <c r="F422" s="18" t="n">
        <f aca="false">IF(E422="","",ROUND(E422*(1+(U422/100)*((20+1.389*(T422-20)*(0.9-(E422/1000/L422)))-25)),1))</f>
        <v>407.7</v>
      </c>
      <c r="G422" s="15"/>
      <c r="H422" s="16" t="s">
        <v>49</v>
      </c>
      <c r="I422" s="16" t="s">
        <v>49</v>
      </c>
      <c r="J422" s="21" t="s">
        <v>50</v>
      </c>
      <c r="K422" s="21" t="s">
        <v>51</v>
      </c>
      <c r="L422" s="19" t="n">
        <v>1.95</v>
      </c>
      <c r="M422" s="20" t="n">
        <v>18</v>
      </c>
      <c r="N422" s="20" t="n">
        <v>6</v>
      </c>
      <c r="O422" s="21" t="s">
        <v>52</v>
      </c>
      <c r="P422" s="19" t="n">
        <v>13.72</v>
      </c>
      <c r="Q422" s="22" t="n">
        <v>39.36</v>
      </c>
      <c r="R422" s="19" t="n">
        <v>13.27</v>
      </c>
      <c r="S422" s="22" t="n">
        <v>32.78</v>
      </c>
      <c r="T422" s="22" t="n">
        <v>46.96</v>
      </c>
      <c r="U422" s="23" t="n">
        <v>-0.308</v>
      </c>
      <c r="V422" s="23" t="n">
        <v>0.0461</v>
      </c>
      <c r="W422" s="23" t="n">
        <v>-0.253</v>
      </c>
      <c r="X422" s="23"/>
      <c r="Y422" s="23"/>
      <c r="Z422" s="19" t="n">
        <v>2.626146927</v>
      </c>
      <c r="AA422" s="19" t="n">
        <v>31.25973931</v>
      </c>
      <c r="AB422" s="19" t="n">
        <v>10.53443028</v>
      </c>
      <c r="AC422" s="22" t="n">
        <v>30.36546832</v>
      </c>
      <c r="AD422" s="20"/>
      <c r="AE422" s="20"/>
      <c r="AF422" s="23"/>
      <c r="AG422" s="23"/>
      <c r="AH422" s="22"/>
      <c r="AI422" s="24"/>
      <c r="AL422" s="25" t="str">
        <f aca="false">IF(ISNUMBER(SEARCH("*bifacial*", C422)), "Y", "N")</f>
        <v>N</v>
      </c>
    </row>
    <row r="423" customFormat="false" ht="28.35" hidden="false" customHeight="false" outlineLevel="0" collapsed="false">
      <c r="A423" s="15" t="s">
        <v>433</v>
      </c>
      <c r="B423" s="26" t="s">
        <v>828</v>
      </c>
      <c r="C423" s="15" t="s">
        <v>827</v>
      </c>
      <c r="D423" s="16" t="s">
        <v>48</v>
      </c>
      <c r="E423" s="17" t="n">
        <v>435</v>
      </c>
      <c r="F423" s="18" t="n">
        <f aca="false">IF(E423="","",ROUND(E423*(1+(U423/100)*((20+1.389*(T423-20)*(0.9-(E423/1000/L423)))-25)),1))</f>
        <v>411.4</v>
      </c>
      <c r="G423" s="15"/>
      <c r="H423" s="16" t="s">
        <v>49</v>
      </c>
      <c r="I423" s="16" t="s">
        <v>49</v>
      </c>
      <c r="J423" s="21" t="s">
        <v>50</v>
      </c>
      <c r="K423" s="21" t="s">
        <v>51</v>
      </c>
      <c r="L423" s="19" t="n">
        <v>2</v>
      </c>
      <c r="M423" s="20" t="n">
        <v>18</v>
      </c>
      <c r="N423" s="20" t="n">
        <v>6</v>
      </c>
      <c r="O423" s="21" t="s">
        <v>52</v>
      </c>
      <c r="P423" s="19" t="n">
        <v>13.72</v>
      </c>
      <c r="Q423" s="22" t="n">
        <v>39.36</v>
      </c>
      <c r="R423" s="19" t="n">
        <v>13.27</v>
      </c>
      <c r="S423" s="22" t="n">
        <v>32.78</v>
      </c>
      <c r="T423" s="22" t="n">
        <v>45.32</v>
      </c>
      <c r="U423" s="23" t="n">
        <v>-0.285</v>
      </c>
      <c r="V423" s="23" t="n">
        <v>0.045</v>
      </c>
      <c r="W423" s="23" t="n">
        <v>-0.254</v>
      </c>
      <c r="X423" s="23"/>
      <c r="Y423" s="23"/>
      <c r="Z423" s="19" t="n">
        <v>2.069918939</v>
      </c>
      <c r="AA423" s="19" t="n">
        <v>31.94490485</v>
      </c>
      <c r="AB423" s="19" t="n">
        <v>10.55568182</v>
      </c>
      <c r="AC423" s="22" t="n">
        <v>30.95888889</v>
      </c>
      <c r="AD423" s="20"/>
      <c r="AE423" s="20"/>
      <c r="AF423" s="23"/>
      <c r="AG423" s="23"/>
      <c r="AH423" s="22"/>
      <c r="AI423" s="24"/>
      <c r="AL423" s="25" t="str">
        <f aca="false">IF(ISNUMBER(SEARCH("*bifacial*", C423)), "Y", "N")</f>
        <v>N</v>
      </c>
    </row>
    <row r="424" customFormat="false" ht="28.35" hidden="false" customHeight="false" outlineLevel="0" collapsed="false">
      <c r="A424" s="15" t="s">
        <v>433</v>
      </c>
      <c r="B424" s="15" t="s">
        <v>829</v>
      </c>
      <c r="C424" s="15" t="s">
        <v>816</v>
      </c>
      <c r="D424" s="16" t="s">
        <v>48</v>
      </c>
      <c r="E424" s="17" t="n">
        <v>435</v>
      </c>
      <c r="F424" s="18" t="n">
        <f aca="false">IF(E424="","",ROUND(E424*(1+(U424/100)*((20+1.389*(T424-20)*(0.9-(E424/1000/L424)))-25)),1))</f>
        <v>400.9</v>
      </c>
      <c r="G424" s="15"/>
      <c r="H424" s="16" t="s">
        <v>49</v>
      </c>
      <c r="I424" s="16" t="s">
        <v>49</v>
      </c>
      <c r="J424" s="16" t="s">
        <v>50</v>
      </c>
      <c r="K424" s="16" t="s">
        <v>51</v>
      </c>
      <c r="L424" s="19" t="n">
        <v>2.18</v>
      </c>
      <c r="M424" s="20" t="n">
        <v>26</v>
      </c>
      <c r="N424" s="20" t="n">
        <v>6</v>
      </c>
      <c r="O424" s="21" t="s">
        <v>52</v>
      </c>
      <c r="P424" s="19" t="n">
        <v>10.88</v>
      </c>
      <c r="Q424" s="22" t="n">
        <v>51.94</v>
      </c>
      <c r="R424" s="19" t="n">
        <v>10.16</v>
      </c>
      <c r="S424" s="22" t="n">
        <v>42.82</v>
      </c>
      <c r="T424" s="22" t="n">
        <v>45.3</v>
      </c>
      <c r="U424" s="23" t="n">
        <v>-0.39906</v>
      </c>
      <c r="V424" s="23" t="n">
        <v>0.043409</v>
      </c>
      <c r="W424" s="23" t="n">
        <v>-0.3033</v>
      </c>
      <c r="X424" s="23"/>
      <c r="Y424" s="23"/>
      <c r="Z424" s="19" t="n">
        <v>1.910311787</v>
      </c>
      <c r="AA424" s="19" t="n">
        <v>42.72604976</v>
      </c>
      <c r="AB424" s="19" t="n">
        <v>7.96478327</v>
      </c>
      <c r="AC424" s="22" t="n">
        <v>40.00439855</v>
      </c>
      <c r="AD424" s="20"/>
      <c r="AE424" s="20"/>
      <c r="AF424" s="23"/>
      <c r="AG424" s="23"/>
      <c r="AH424" s="22"/>
      <c r="AI424" s="24"/>
      <c r="AL424" s="25" t="str">
        <f aca="false">IF(ISNUMBER(SEARCH("*bifacial*", C424)), "Y", "N")</f>
        <v>N</v>
      </c>
    </row>
    <row r="425" customFormat="false" ht="28.35" hidden="false" customHeight="false" outlineLevel="0" collapsed="false">
      <c r="A425" s="15" t="s">
        <v>433</v>
      </c>
      <c r="B425" s="15" t="s">
        <v>830</v>
      </c>
      <c r="C425" s="15" t="s">
        <v>818</v>
      </c>
      <c r="D425" s="16" t="s">
        <v>48</v>
      </c>
      <c r="E425" s="17" t="n">
        <v>435</v>
      </c>
      <c r="F425" s="18" t="n">
        <f aca="false">IF(E425="","",ROUND(E425*(1+(U425/100)*((20+1.389*(T425-20)*(0.9-(E425/1000/L425)))-25)),1))</f>
        <v>404.4</v>
      </c>
      <c r="G425" s="15"/>
      <c r="H425" s="16" t="s">
        <v>49</v>
      </c>
      <c r="I425" s="16" t="s">
        <v>49</v>
      </c>
      <c r="J425" s="16" t="s">
        <v>50</v>
      </c>
      <c r="K425" s="16" t="s">
        <v>51</v>
      </c>
      <c r="L425" s="19" t="n">
        <v>2.18</v>
      </c>
      <c r="M425" s="20" t="n">
        <v>26</v>
      </c>
      <c r="N425" s="20" t="n">
        <v>6</v>
      </c>
      <c r="O425" s="21" t="s">
        <v>52</v>
      </c>
      <c r="P425" s="19" t="n">
        <v>10.56</v>
      </c>
      <c r="Q425" s="22" t="n">
        <v>52.62</v>
      </c>
      <c r="R425" s="19" t="n">
        <v>9.98</v>
      </c>
      <c r="S425" s="22" t="n">
        <v>43.59</v>
      </c>
      <c r="T425" s="22" t="n">
        <v>45.3</v>
      </c>
      <c r="U425" s="23" t="n">
        <v>-0.35826</v>
      </c>
      <c r="V425" s="23" t="n">
        <v>0.061044</v>
      </c>
      <c r="W425" s="23" t="n">
        <v>-0.28575</v>
      </c>
      <c r="X425" s="23"/>
      <c r="Y425" s="23"/>
      <c r="Z425" s="19" t="n">
        <v>1.941897386</v>
      </c>
      <c r="AA425" s="19" t="n">
        <v>44.56497507</v>
      </c>
      <c r="AB425" s="19" t="n">
        <v>7.614942885</v>
      </c>
      <c r="AC425" s="22" t="n">
        <v>42.0012605</v>
      </c>
      <c r="AD425" s="20"/>
      <c r="AE425" s="20"/>
      <c r="AF425" s="23"/>
      <c r="AG425" s="23"/>
      <c r="AH425" s="22"/>
      <c r="AI425" s="24"/>
      <c r="AL425" s="25" t="str">
        <f aca="false">IF(ISNUMBER(SEARCH("*bifacial*", C425)), "Y", "N")</f>
        <v>N</v>
      </c>
    </row>
    <row r="426" customFormat="false" ht="28.35" hidden="false" customHeight="false" outlineLevel="0" collapsed="false">
      <c r="A426" s="15" t="s">
        <v>433</v>
      </c>
      <c r="B426" s="15" t="s">
        <v>831</v>
      </c>
      <c r="C426" s="15" t="s">
        <v>824</v>
      </c>
      <c r="D426" s="16" t="s">
        <v>48</v>
      </c>
      <c r="E426" s="17" t="n">
        <v>435</v>
      </c>
      <c r="F426" s="18" t="n">
        <f aca="false">IF(E426="","",ROUND(E426*(1+(U426/100)*((20+1.389*(T426-20)*(0.9-(E426/1000/L426)))-25)),1))</f>
        <v>397.9</v>
      </c>
      <c r="G426" s="15"/>
      <c r="H426" s="16" t="s">
        <v>49</v>
      </c>
      <c r="I426" s="16" t="s">
        <v>49</v>
      </c>
      <c r="J426" s="16" t="s">
        <v>50</v>
      </c>
      <c r="K426" s="16" t="s">
        <v>51</v>
      </c>
      <c r="L426" s="19" t="n">
        <v>2.18</v>
      </c>
      <c r="M426" s="20" t="n">
        <v>26</v>
      </c>
      <c r="N426" s="20" t="n">
        <v>6</v>
      </c>
      <c r="O426" s="21" t="s">
        <v>52</v>
      </c>
      <c r="P426" s="19" t="n">
        <v>10.88</v>
      </c>
      <c r="Q426" s="22" t="n">
        <v>51.94</v>
      </c>
      <c r="R426" s="19" t="n">
        <v>10.16</v>
      </c>
      <c r="S426" s="22" t="n">
        <v>42.82</v>
      </c>
      <c r="T426" s="22" t="n">
        <v>45.2</v>
      </c>
      <c r="U426" s="23" t="n">
        <v>-0.43668</v>
      </c>
      <c r="V426" s="23" t="n">
        <v>0.073067</v>
      </c>
      <c r="W426" s="23" t="n">
        <v>-0.28786</v>
      </c>
      <c r="X426" s="23"/>
      <c r="Y426" s="23"/>
      <c r="Z426" s="19" t="n">
        <v>1.9416673040153</v>
      </c>
      <c r="AA426" s="19" t="n">
        <v>43.1120873124147</v>
      </c>
      <c r="AB426" s="19" t="n">
        <v>7.90168260038241</v>
      </c>
      <c r="AC426" s="22" t="n">
        <v>40.4385147794452</v>
      </c>
      <c r="AD426" s="20"/>
      <c r="AE426" s="20"/>
      <c r="AF426" s="23"/>
      <c r="AG426" s="23"/>
      <c r="AH426" s="22"/>
      <c r="AI426" s="24"/>
      <c r="AL426" s="25" t="str">
        <f aca="false">IF(ISNUMBER(SEARCH("*bifacial*", C426)), "Y", "N")</f>
        <v>N</v>
      </c>
    </row>
    <row r="427" customFormat="false" ht="28.35" hidden="false" customHeight="false" outlineLevel="0" collapsed="false">
      <c r="A427" s="15" t="s">
        <v>433</v>
      </c>
      <c r="B427" s="15" t="s">
        <v>832</v>
      </c>
      <c r="C427" s="15" t="s">
        <v>833</v>
      </c>
      <c r="D427" s="16" t="s">
        <v>48</v>
      </c>
      <c r="E427" s="17" t="n">
        <v>440</v>
      </c>
      <c r="F427" s="18" t="n">
        <f aca="false">IF(E427="","",ROUND(E427*(1+(U427/100)*((20+1.389*(T427-20)*(0.9-(E427/1000/L427)))-25)),1))</f>
        <v>404.4</v>
      </c>
      <c r="G427" s="15"/>
      <c r="H427" s="16" t="s">
        <v>49</v>
      </c>
      <c r="I427" s="16" t="s">
        <v>49</v>
      </c>
      <c r="J427" s="16" t="s">
        <v>50</v>
      </c>
      <c r="K427" s="16" t="s">
        <v>51</v>
      </c>
      <c r="L427" s="19" t="n">
        <v>2.09</v>
      </c>
      <c r="M427" s="20" t="n">
        <v>20</v>
      </c>
      <c r="N427" s="20" t="n">
        <v>6</v>
      </c>
      <c r="O427" s="21" t="s">
        <v>52</v>
      </c>
      <c r="P427" s="19" t="n">
        <v>13.73</v>
      </c>
      <c r="Q427" s="22" t="n">
        <v>41.02</v>
      </c>
      <c r="R427" s="19" t="n">
        <v>13.05</v>
      </c>
      <c r="S427" s="22" t="n">
        <v>33.72</v>
      </c>
      <c r="T427" s="22" t="n">
        <v>46.51</v>
      </c>
      <c r="U427" s="23" t="n">
        <v>-0.396671</v>
      </c>
      <c r="V427" s="23" t="n">
        <v>0.050106</v>
      </c>
      <c r="W427" s="23" t="n">
        <v>-0.304447</v>
      </c>
      <c r="X427" s="23"/>
      <c r="Y427" s="23"/>
      <c r="Z427" s="19" t="n">
        <v>2.491807635</v>
      </c>
      <c r="AA427" s="19" t="n">
        <v>34.12095713</v>
      </c>
      <c r="AB427" s="19" t="n">
        <v>9.991650449</v>
      </c>
      <c r="AC427" s="22" t="n">
        <v>31.02022196</v>
      </c>
      <c r="AD427" s="20"/>
      <c r="AE427" s="20"/>
      <c r="AF427" s="23"/>
      <c r="AG427" s="23"/>
      <c r="AH427" s="22"/>
      <c r="AI427" s="24"/>
      <c r="AL427" s="25" t="str">
        <f aca="false">IF(ISNUMBER(SEARCH("*bifacial*", C427)), "Y", "N")</f>
        <v>N</v>
      </c>
    </row>
    <row r="428" customFormat="false" ht="28.35" hidden="false" customHeight="false" outlineLevel="0" collapsed="false">
      <c r="A428" s="15" t="s">
        <v>433</v>
      </c>
      <c r="B428" s="15" t="s">
        <v>834</v>
      </c>
      <c r="C428" s="15" t="s">
        <v>835</v>
      </c>
      <c r="D428" s="16" t="s">
        <v>48</v>
      </c>
      <c r="E428" s="17" t="n">
        <v>440</v>
      </c>
      <c r="F428" s="18" t="n">
        <f aca="false">IF(E428="","",ROUND(E428*(1+(U428/100)*((20+1.389*(T428-20)*(0.9-(E428/1000/L428)))-25)),1))</f>
        <v>407.5</v>
      </c>
      <c r="G428" s="15"/>
      <c r="H428" s="16" t="s">
        <v>49</v>
      </c>
      <c r="I428" s="16" t="s">
        <v>49</v>
      </c>
      <c r="J428" s="16" t="s">
        <v>50</v>
      </c>
      <c r="K428" s="16" t="s">
        <v>51</v>
      </c>
      <c r="L428" s="19" t="n">
        <v>2.09</v>
      </c>
      <c r="M428" s="20" t="n">
        <v>20</v>
      </c>
      <c r="N428" s="20" t="n">
        <v>6</v>
      </c>
      <c r="O428" s="21" t="s">
        <v>52</v>
      </c>
      <c r="P428" s="19" t="n">
        <v>13.48</v>
      </c>
      <c r="Q428" s="22" t="n">
        <v>41.36</v>
      </c>
      <c r="R428" s="19" t="n">
        <v>12.72</v>
      </c>
      <c r="S428" s="22" t="n">
        <v>34.59</v>
      </c>
      <c r="T428" s="22" t="n">
        <v>45.64</v>
      </c>
      <c r="U428" s="23" t="n">
        <v>-0.378302</v>
      </c>
      <c r="V428" s="23" t="n">
        <v>0.05924</v>
      </c>
      <c r="W428" s="23" t="n">
        <v>-0.293703</v>
      </c>
      <c r="X428" s="23"/>
      <c r="Y428" s="23"/>
      <c r="Z428" s="19" t="n">
        <v>2.451417722</v>
      </c>
      <c r="AA428" s="19" t="n">
        <v>34.55583207</v>
      </c>
      <c r="AB428" s="19" t="n">
        <v>9.907310127</v>
      </c>
      <c r="AC428" s="22" t="n">
        <v>31.40836316</v>
      </c>
      <c r="AD428" s="20"/>
      <c r="AE428" s="20"/>
      <c r="AF428" s="23"/>
      <c r="AG428" s="23"/>
      <c r="AH428" s="22"/>
      <c r="AI428" s="24"/>
      <c r="AL428" s="25" t="str">
        <f aca="false">IF(ISNUMBER(SEARCH("*bifacial*", C428)), "Y", "N")</f>
        <v>N</v>
      </c>
    </row>
    <row r="429" customFormat="false" ht="28.35" hidden="false" customHeight="false" outlineLevel="0" collapsed="false">
      <c r="A429" s="15" t="s">
        <v>433</v>
      </c>
      <c r="B429" s="15" t="s">
        <v>836</v>
      </c>
      <c r="C429" s="15" t="s">
        <v>837</v>
      </c>
      <c r="D429" s="16" t="s">
        <v>48</v>
      </c>
      <c r="E429" s="17" t="n">
        <v>440</v>
      </c>
      <c r="F429" s="18" t="n">
        <f aca="false">IF(E429="","",ROUND(E429*(1+(U429/100)*((20+1.389*(T429-20)*(0.9-(E429/1000/L429)))-25)),1))</f>
        <v>404.4</v>
      </c>
      <c r="G429" s="15"/>
      <c r="H429" s="16" t="s">
        <v>49</v>
      </c>
      <c r="I429" s="16" t="s">
        <v>49</v>
      </c>
      <c r="J429" s="16" t="s">
        <v>50</v>
      </c>
      <c r="K429" s="16" t="s">
        <v>51</v>
      </c>
      <c r="L429" s="19" t="n">
        <v>2.09</v>
      </c>
      <c r="M429" s="20" t="n">
        <v>20</v>
      </c>
      <c r="N429" s="20" t="n">
        <v>6</v>
      </c>
      <c r="O429" s="21" t="s">
        <v>52</v>
      </c>
      <c r="P429" s="19" t="n">
        <v>13.73</v>
      </c>
      <c r="Q429" s="22" t="n">
        <v>41.02</v>
      </c>
      <c r="R429" s="19" t="n">
        <v>13.05</v>
      </c>
      <c r="S429" s="22" t="n">
        <v>33.72</v>
      </c>
      <c r="T429" s="22" t="n">
        <v>46.51</v>
      </c>
      <c r="U429" s="23" t="n">
        <v>-0.396671</v>
      </c>
      <c r="V429" s="23" t="n">
        <v>0.050106</v>
      </c>
      <c r="W429" s="23" t="n">
        <v>-0.304447</v>
      </c>
      <c r="X429" s="23"/>
      <c r="Y429" s="23"/>
      <c r="Z429" s="19" t="n">
        <v>2.491807635</v>
      </c>
      <c r="AA429" s="19" t="n">
        <v>34.12095713</v>
      </c>
      <c r="AB429" s="19" t="n">
        <v>9.991650449</v>
      </c>
      <c r="AC429" s="22" t="n">
        <v>31.02022196</v>
      </c>
      <c r="AD429" s="20"/>
      <c r="AE429" s="20"/>
      <c r="AF429" s="23"/>
      <c r="AG429" s="23"/>
      <c r="AH429" s="22"/>
      <c r="AI429" s="24"/>
      <c r="AL429" s="25" t="str">
        <f aca="false">IF(ISNUMBER(SEARCH("*bifacial*", C429)), "Y", "N")</f>
        <v>N</v>
      </c>
    </row>
    <row r="430" customFormat="false" ht="28.35" hidden="false" customHeight="false" outlineLevel="0" collapsed="false">
      <c r="A430" s="15" t="s">
        <v>433</v>
      </c>
      <c r="B430" s="15" t="s">
        <v>838</v>
      </c>
      <c r="C430" s="15" t="s">
        <v>833</v>
      </c>
      <c r="D430" s="16" t="s">
        <v>48</v>
      </c>
      <c r="E430" s="17" t="n">
        <v>440</v>
      </c>
      <c r="F430" s="18" t="n">
        <f aca="false">IF(E430="","",ROUND(E430*(1+(U430/100)*((20+1.389*(T430-20)*(0.9-(E430/1000/L430)))-25)),1))</f>
        <v>403.1</v>
      </c>
      <c r="G430" s="15"/>
      <c r="H430" s="16" t="s">
        <v>49</v>
      </c>
      <c r="I430" s="16" t="s">
        <v>49</v>
      </c>
      <c r="J430" s="16" t="s">
        <v>50</v>
      </c>
      <c r="K430" s="16" t="s">
        <v>51</v>
      </c>
      <c r="L430" s="19" t="n">
        <v>2.05</v>
      </c>
      <c r="M430" s="20" t="n">
        <v>20</v>
      </c>
      <c r="N430" s="20" t="n">
        <v>6</v>
      </c>
      <c r="O430" s="21" t="s">
        <v>52</v>
      </c>
      <c r="P430" s="19" t="n">
        <v>13.73</v>
      </c>
      <c r="Q430" s="22" t="n">
        <v>41.02</v>
      </c>
      <c r="R430" s="19" t="n">
        <v>13.05</v>
      </c>
      <c r="S430" s="22" t="n">
        <v>33.72</v>
      </c>
      <c r="T430" s="22" t="n">
        <v>47.11</v>
      </c>
      <c r="U430" s="23" t="n">
        <v>-0.402892</v>
      </c>
      <c r="V430" s="23" t="n">
        <v>0.045331</v>
      </c>
      <c r="W430" s="23" t="n">
        <v>-0.297797</v>
      </c>
      <c r="X430" s="23"/>
      <c r="Y430" s="23"/>
      <c r="Z430" s="19" t="n">
        <v>2.481171816</v>
      </c>
      <c r="AA430" s="19" t="n">
        <v>33.61857151</v>
      </c>
      <c r="AB430" s="19" t="n">
        <v>9.998443858</v>
      </c>
      <c r="AC430" s="22" t="n">
        <v>31.10473607</v>
      </c>
      <c r="AD430" s="20"/>
      <c r="AE430" s="20"/>
      <c r="AF430" s="23"/>
      <c r="AG430" s="23"/>
      <c r="AH430" s="22"/>
      <c r="AI430" s="24"/>
      <c r="AL430" s="25" t="str">
        <f aca="false">IF(ISNUMBER(SEARCH("*bifacial*", C430)), "Y", "N")</f>
        <v>N</v>
      </c>
    </row>
    <row r="431" customFormat="false" ht="28.35" hidden="false" customHeight="false" outlineLevel="0" collapsed="false">
      <c r="A431" s="15" t="s">
        <v>433</v>
      </c>
      <c r="B431" s="15" t="s">
        <v>839</v>
      </c>
      <c r="C431" s="15" t="s">
        <v>837</v>
      </c>
      <c r="D431" s="16" t="s">
        <v>48</v>
      </c>
      <c r="E431" s="17" t="n">
        <v>440</v>
      </c>
      <c r="F431" s="18" t="n">
        <f aca="false">IF(E431="","",ROUND(E431*(1+(U431/100)*((20+1.389*(T431-20)*(0.9-(E431/1000/L431)))-25)),1))</f>
        <v>403.1</v>
      </c>
      <c r="G431" s="15"/>
      <c r="H431" s="16" t="s">
        <v>49</v>
      </c>
      <c r="I431" s="16" t="s">
        <v>49</v>
      </c>
      <c r="J431" s="16" t="s">
        <v>50</v>
      </c>
      <c r="K431" s="16" t="s">
        <v>51</v>
      </c>
      <c r="L431" s="19" t="n">
        <v>2.05</v>
      </c>
      <c r="M431" s="20" t="n">
        <v>20</v>
      </c>
      <c r="N431" s="20" t="n">
        <v>6</v>
      </c>
      <c r="O431" s="21" t="s">
        <v>52</v>
      </c>
      <c r="P431" s="19" t="n">
        <v>13.73</v>
      </c>
      <c r="Q431" s="22" t="n">
        <v>41.02</v>
      </c>
      <c r="R431" s="19" t="n">
        <v>13.05</v>
      </c>
      <c r="S431" s="22" t="n">
        <v>33.72</v>
      </c>
      <c r="T431" s="22" t="n">
        <v>47.11</v>
      </c>
      <c r="U431" s="23" t="n">
        <v>-0.402892</v>
      </c>
      <c r="V431" s="23" t="n">
        <v>0.045331</v>
      </c>
      <c r="W431" s="23" t="n">
        <v>-0.297797</v>
      </c>
      <c r="X431" s="23"/>
      <c r="Y431" s="23"/>
      <c r="Z431" s="19" t="n">
        <v>2.481171816</v>
      </c>
      <c r="AA431" s="19" t="n">
        <v>33.61857151</v>
      </c>
      <c r="AB431" s="19" t="n">
        <v>9.998443858</v>
      </c>
      <c r="AC431" s="22" t="n">
        <v>31.10473607</v>
      </c>
      <c r="AD431" s="20"/>
      <c r="AE431" s="20"/>
      <c r="AF431" s="23"/>
      <c r="AG431" s="23"/>
      <c r="AH431" s="22"/>
      <c r="AI431" s="24"/>
      <c r="AL431" s="25" t="str">
        <f aca="false">IF(ISNUMBER(SEARCH("*bifacial*", C431)), "Y", "N")</f>
        <v>N</v>
      </c>
    </row>
    <row r="432" customFormat="false" ht="28.35" hidden="false" customHeight="false" outlineLevel="0" collapsed="false">
      <c r="A432" s="15" t="s">
        <v>433</v>
      </c>
      <c r="B432" s="26" t="s">
        <v>840</v>
      </c>
      <c r="C432" s="15" t="s">
        <v>841</v>
      </c>
      <c r="D432" s="16" t="s">
        <v>48</v>
      </c>
      <c r="E432" s="17" t="n">
        <v>440</v>
      </c>
      <c r="F432" s="18" t="n">
        <f aca="false">IF(E432="","",ROUND(E432*(1+(U432/100)*((20+1.389*(T432-20)*(0.9-(E432/1000/L432)))-25)),1))</f>
        <v>413.1</v>
      </c>
      <c r="G432" s="15"/>
      <c r="H432" s="16" t="s">
        <v>49</v>
      </c>
      <c r="I432" s="16" t="s">
        <v>49</v>
      </c>
      <c r="J432" s="21" t="s">
        <v>50</v>
      </c>
      <c r="K432" s="21" t="s">
        <v>51</v>
      </c>
      <c r="L432" s="19" t="n">
        <v>2.18</v>
      </c>
      <c r="M432" s="20" t="n">
        <v>24</v>
      </c>
      <c r="N432" s="20" t="n">
        <v>6</v>
      </c>
      <c r="O432" s="21" t="s">
        <v>52</v>
      </c>
      <c r="P432" s="19" t="n">
        <v>11.42</v>
      </c>
      <c r="Q432" s="22" t="n">
        <v>49.16</v>
      </c>
      <c r="R432" s="19" t="n">
        <v>10.73</v>
      </c>
      <c r="S432" s="22" t="n">
        <v>41.01</v>
      </c>
      <c r="T432" s="22" t="n">
        <v>46.4</v>
      </c>
      <c r="U432" s="23" t="n">
        <v>-0.2973</v>
      </c>
      <c r="V432" s="23" t="n">
        <v>0.0464</v>
      </c>
      <c r="W432" s="23" t="n">
        <v>-0.2547</v>
      </c>
      <c r="X432" s="23"/>
      <c r="Y432" s="23"/>
      <c r="Z432" s="19" t="n">
        <v>2.150935603</v>
      </c>
      <c r="AA432" s="19" t="n">
        <v>39.81932319</v>
      </c>
      <c r="AB432" s="19" t="n">
        <v>8.552412144</v>
      </c>
      <c r="AC432" s="22" t="n">
        <v>38.54840942</v>
      </c>
      <c r="AD432" s="20"/>
      <c r="AE432" s="20"/>
      <c r="AF432" s="23"/>
      <c r="AG432" s="23"/>
      <c r="AH432" s="22"/>
      <c r="AI432" s="24"/>
      <c r="AL432" s="25" t="str">
        <f aca="false">IF(ISNUMBER(SEARCH("*bifacial*", C432)), "Y", "N")</f>
        <v>N</v>
      </c>
    </row>
    <row r="433" customFormat="false" ht="28.35" hidden="false" customHeight="false" outlineLevel="0" collapsed="false">
      <c r="A433" s="15" t="s">
        <v>433</v>
      </c>
      <c r="B433" s="15" t="s">
        <v>842</v>
      </c>
      <c r="C433" s="15" t="s">
        <v>843</v>
      </c>
      <c r="D433" s="16" t="s">
        <v>48</v>
      </c>
      <c r="E433" s="17" t="n">
        <v>440</v>
      </c>
      <c r="F433" s="18" t="n">
        <f aca="false">IF(E433="","",ROUND(E433*(1+(U433/100)*((20+1.389*(T433-20)*(0.9-(E433/1000/L433)))-25)),1))</f>
        <v>404.7</v>
      </c>
      <c r="G433" s="15"/>
      <c r="H433" s="16" t="s">
        <v>49</v>
      </c>
      <c r="I433" s="16" t="s">
        <v>49</v>
      </c>
      <c r="J433" s="16" t="s">
        <v>50</v>
      </c>
      <c r="K433" s="16" t="s">
        <v>51</v>
      </c>
      <c r="L433" s="19" t="n">
        <v>2.09</v>
      </c>
      <c r="M433" s="20" t="n">
        <v>26</v>
      </c>
      <c r="N433" s="20" t="n">
        <v>6</v>
      </c>
      <c r="O433" s="21" t="s">
        <v>52</v>
      </c>
      <c r="P433" s="19" t="n">
        <v>10.77</v>
      </c>
      <c r="Q433" s="22" t="n">
        <v>51.7</v>
      </c>
      <c r="R433" s="19" t="n">
        <v>10.08</v>
      </c>
      <c r="S433" s="22" t="n">
        <v>43.65</v>
      </c>
      <c r="T433" s="22" t="n">
        <v>45.2</v>
      </c>
      <c r="U433" s="23" t="n">
        <v>-0.41903</v>
      </c>
      <c r="V433" s="23" t="n">
        <v>0.046676</v>
      </c>
      <c r="W433" s="23" t="n">
        <v>-0.31514</v>
      </c>
      <c r="X433" s="23"/>
      <c r="Y433" s="23"/>
      <c r="Z433" s="19" t="n">
        <v>1.884479065</v>
      </c>
      <c r="AA433" s="19" t="n">
        <v>42.88298722</v>
      </c>
      <c r="AB433" s="19" t="n">
        <v>7.663548199</v>
      </c>
      <c r="AC433" s="22" t="n">
        <v>41.22345048</v>
      </c>
      <c r="AD433" s="20"/>
      <c r="AE433" s="20"/>
      <c r="AF433" s="23"/>
      <c r="AG433" s="23"/>
      <c r="AH433" s="22"/>
      <c r="AI433" s="24"/>
      <c r="AL433" s="25" t="str">
        <f aca="false">IF(ISNUMBER(SEARCH("*bifacial*", C433)), "Y", "N")</f>
        <v>N</v>
      </c>
    </row>
    <row r="434" customFormat="false" ht="28.35" hidden="false" customHeight="false" outlineLevel="0" collapsed="false">
      <c r="A434" s="15" t="s">
        <v>433</v>
      </c>
      <c r="B434" s="15" t="s">
        <v>844</v>
      </c>
      <c r="C434" s="15" t="s">
        <v>845</v>
      </c>
      <c r="D434" s="16" t="s">
        <v>48</v>
      </c>
      <c r="E434" s="17" t="n">
        <v>440</v>
      </c>
      <c r="F434" s="18" t="n">
        <f aca="false">IF(E434="","",ROUND(E434*(1+(U434/100)*((20+1.389*(T434-20)*(0.9-(E434/1000/L434)))-25)),1))</f>
        <v>406.3</v>
      </c>
      <c r="G434" s="15"/>
      <c r="H434" s="16" t="s">
        <v>49</v>
      </c>
      <c r="I434" s="16" t="s">
        <v>49</v>
      </c>
      <c r="J434" s="16" t="s">
        <v>50</v>
      </c>
      <c r="K434" s="16" t="s">
        <v>51</v>
      </c>
      <c r="L434" s="19" t="n">
        <v>2.14</v>
      </c>
      <c r="M434" s="20" t="n">
        <v>26</v>
      </c>
      <c r="N434" s="20" t="n">
        <v>6</v>
      </c>
      <c r="O434" s="21" t="s">
        <v>52</v>
      </c>
      <c r="P434" s="19" t="n">
        <v>10.68</v>
      </c>
      <c r="Q434" s="22" t="n">
        <v>51.9</v>
      </c>
      <c r="R434" s="19" t="n">
        <v>10.02</v>
      </c>
      <c r="S434" s="22" t="n">
        <v>43.92</v>
      </c>
      <c r="T434" s="22" t="n">
        <v>45.8</v>
      </c>
      <c r="U434" s="23" t="n">
        <v>-0.385</v>
      </c>
      <c r="V434" s="23" t="n">
        <v>0.0461</v>
      </c>
      <c r="W434" s="23" t="n">
        <v>-0.302</v>
      </c>
      <c r="X434" s="23"/>
      <c r="Y434" s="23"/>
      <c r="Z434" s="19" t="n">
        <v>1.960434783</v>
      </c>
      <c r="AA434" s="19" t="n">
        <v>43.06017462</v>
      </c>
      <c r="AB434" s="19" t="n">
        <v>7.935800395</v>
      </c>
      <c r="AC434" s="22" t="n">
        <v>41.15377899</v>
      </c>
      <c r="AD434" s="20"/>
      <c r="AE434" s="20"/>
      <c r="AF434" s="23"/>
      <c r="AG434" s="23"/>
      <c r="AH434" s="22"/>
      <c r="AI434" s="24"/>
      <c r="AL434" s="25" t="str">
        <f aca="false">IF(ISNUMBER(SEARCH("*bifacial*", C434)), "Y", "N")</f>
        <v>N</v>
      </c>
    </row>
    <row r="435" customFormat="false" ht="28.35" hidden="false" customHeight="false" outlineLevel="0" collapsed="false">
      <c r="A435" s="15" t="s">
        <v>433</v>
      </c>
      <c r="B435" s="15" t="s">
        <v>846</v>
      </c>
      <c r="C435" s="15" t="s">
        <v>845</v>
      </c>
      <c r="D435" s="16" t="s">
        <v>48</v>
      </c>
      <c r="E435" s="17" t="n">
        <v>440</v>
      </c>
      <c r="F435" s="18" t="n">
        <f aca="false">IF(E435="","",ROUND(E435*(1+(U435/100)*((20+1.389*(T435-20)*(0.9-(E435/1000/L435)))-25)),1))</f>
        <v>406.7</v>
      </c>
      <c r="G435" s="15"/>
      <c r="H435" s="16" t="s">
        <v>49</v>
      </c>
      <c r="I435" s="16" t="s">
        <v>49</v>
      </c>
      <c r="J435" s="16" t="s">
        <v>50</v>
      </c>
      <c r="K435" s="16" t="s">
        <v>51</v>
      </c>
      <c r="L435" s="19" t="n">
        <v>2.09</v>
      </c>
      <c r="M435" s="20" t="n">
        <v>26</v>
      </c>
      <c r="N435" s="20" t="n">
        <v>6</v>
      </c>
      <c r="O435" s="21" t="s">
        <v>52</v>
      </c>
      <c r="P435" s="19" t="n">
        <v>10.77</v>
      </c>
      <c r="Q435" s="22" t="n">
        <v>51.7</v>
      </c>
      <c r="R435" s="19" t="n">
        <v>10.08</v>
      </c>
      <c r="S435" s="22" t="n">
        <v>43.65</v>
      </c>
      <c r="T435" s="22" t="n">
        <v>45.4</v>
      </c>
      <c r="U435" s="23" t="n">
        <v>-0.39149</v>
      </c>
      <c r="V435" s="23" t="n">
        <v>0.054727</v>
      </c>
      <c r="W435" s="23" t="n">
        <v>-0.3218</v>
      </c>
      <c r="X435" s="23"/>
      <c r="Y435" s="23"/>
      <c r="Z435" s="19" t="n">
        <v>1.763754625</v>
      </c>
      <c r="AA435" s="19" t="n">
        <v>43.60816294</v>
      </c>
      <c r="AB435" s="19" t="n">
        <v>7.639010711</v>
      </c>
      <c r="AC435" s="22" t="n">
        <v>41.09594706</v>
      </c>
      <c r="AD435" s="20"/>
      <c r="AE435" s="20"/>
      <c r="AF435" s="23"/>
      <c r="AG435" s="23"/>
      <c r="AH435" s="22"/>
      <c r="AI435" s="24"/>
      <c r="AL435" s="25" t="str">
        <f aca="false">IF(ISNUMBER(SEARCH("*bifacial*", C435)), "Y", "N")</f>
        <v>N</v>
      </c>
    </row>
    <row r="436" customFormat="false" ht="28.35" hidden="false" customHeight="false" outlineLevel="0" collapsed="false">
      <c r="A436" s="15" t="s">
        <v>433</v>
      </c>
      <c r="B436" s="15" t="s">
        <v>847</v>
      </c>
      <c r="C436" s="15" t="s">
        <v>843</v>
      </c>
      <c r="D436" s="16" t="s">
        <v>48</v>
      </c>
      <c r="E436" s="17" t="n">
        <v>440</v>
      </c>
      <c r="F436" s="18" t="n">
        <f aca="false">IF(E436="","",ROUND(E436*(1+(U436/100)*((20+1.389*(T436-20)*(0.9-(E436/1000/L436)))-25)),1))</f>
        <v>405.6</v>
      </c>
      <c r="G436" s="15"/>
      <c r="H436" s="16" t="s">
        <v>49</v>
      </c>
      <c r="I436" s="16" t="s">
        <v>49</v>
      </c>
      <c r="J436" s="16" t="s">
        <v>50</v>
      </c>
      <c r="K436" s="16" t="s">
        <v>51</v>
      </c>
      <c r="L436" s="19" t="n">
        <v>2.18</v>
      </c>
      <c r="M436" s="20" t="n">
        <v>26</v>
      </c>
      <c r="N436" s="20" t="n">
        <v>6</v>
      </c>
      <c r="O436" s="21" t="s">
        <v>52</v>
      </c>
      <c r="P436" s="19" t="n">
        <v>11.14</v>
      </c>
      <c r="Q436" s="22" t="n">
        <v>51.3</v>
      </c>
      <c r="R436" s="19" t="n">
        <v>10.32</v>
      </c>
      <c r="S436" s="22" t="n">
        <v>42.64</v>
      </c>
      <c r="T436" s="22" t="n">
        <v>45.4</v>
      </c>
      <c r="U436" s="23" t="n">
        <v>-0.39787</v>
      </c>
      <c r="V436" s="23" t="n">
        <v>0.025814</v>
      </c>
      <c r="W436" s="23" t="n">
        <v>-0.30765</v>
      </c>
      <c r="X436" s="23"/>
      <c r="Y436" s="23"/>
      <c r="Z436" s="19" t="n">
        <v>1.95566850828729</v>
      </c>
      <c r="AA436" s="19" t="n">
        <v>43.0843308687616</v>
      </c>
      <c r="AB436" s="19" t="n">
        <v>7.81127071823205</v>
      </c>
      <c r="AC436" s="22" t="n">
        <v>41.2547911275416</v>
      </c>
      <c r="AD436" s="20"/>
      <c r="AE436" s="20"/>
      <c r="AF436" s="23"/>
      <c r="AG436" s="23"/>
      <c r="AH436" s="22"/>
      <c r="AI436" s="24"/>
      <c r="AL436" s="25" t="str">
        <f aca="false">IF(ISNUMBER(SEARCH("*bifacial*", C436)), "Y", "N")</f>
        <v>N</v>
      </c>
    </row>
    <row r="437" customFormat="false" ht="28.35" hidden="false" customHeight="false" outlineLevel="0" collapsed="false">
      <c r="A437" s="15" t="s">
        <v>433</v>
      </c>
      <c r="B437" s="15" t="s">
        <v>848</v>
      </c>
      <c r="C437" s="15" t="s">
        <v>849</v>
      </c>
      <c r="D437" s="16" t="s">
        <v>48</v>
      </c>
      <c r="E437" s="17" t="n">
        <v>440</v>
      </c>
      <c r="F437" s="18" t="n">
        <f aca="false">IF(E437="","",ROUND(E437*(1+(U437/100)*((20+1.389*(T437-20)*(0.9-(E437/1000/L437)))-25)),1))</f>
        <v>405.2</v>
      </c>
      <c r="G437" s="15"/>
      <c r="H437" s="16" t="s">
        <v>49</v>
      </c>
      <c r="I437" s="16" t="s">
        <v>49</v>
      </c>
      <c r="J437" s="16" t="s">
        <v>50</v>
      </c>
      <c r="K437" s="16" t="s">
        <v>51</v>
      </c>
      <c r="L437" s="19" t="n">
        <v>2.2</v>
      </c>
      <c r="M437" s="20" t="n">
        <v>26</v>
      </c>
      <c r="N437" s="20" t="n">
        <v>6</v>
      </c>
      <c r="O437" s="21" t="s">
        <v>52</v>
      </c>
      <c r="P437" s="19" t="n">
        <v>10.99</v>
      </c>
      <c r="Q437" s="22" t="n">
        <v>51.5</v>
      </c>
      <c r="R437" s="19" t="n">
        <v>10.22</v>
      </c>
      <c r="S437" s="22" t="n">
        <v>43.06</v>
      </c>
      <c r="T437" s="22" t="n">
        <v>45.2</v>
      </c>
      <c r="U437" s="23" t="n">
        <v>-0.40608</v>
      </c>
      <c r="V437" s="23" t="n">
        <v>0.032397</v>
      </c>
      <c r="W437" s="23" t="n">
        <v>-0.31531</v>
      </c>
      <c r="X437" s="23"/>
      <c r="Y437" s="23"/>
      <c r="Z437" s="19" t="n">
        <v>2.022828625</v>
      </c>
      <c r="AA437" s="19" t="n">
        <v>42.08389381</v>
      </c>
      <c r="AB437" s="19" t="n">
        <v>7.893073446</v>
      </c>
      <c r="AC437" s="22" t="n">
        <v>41.25887535</v>
      </c>
      <c r="AD437" s="20"/>
      <c r="AE437" s="20"/>
      <c r="AF437" s="23"/>
      <c r="AG437" s="23"/>
      <c r="AH437" s="22"/>
      <c r="AI437" s="24"/>
      <c r="AL437" s="25" t="str">
        <f aca="false">IF(ISNUMBER(SEARCH("*bifacial*", C437)), "Y", "N")</f>
        <v>N</v>
      </c>
    </row>
    <row r="438" customFormat="false" ht="28.35" hidden="false" customHeight="false" outlineLevel="0" collapsed="false">
      <c r="A438" s="15" t="s">
        <v>433</v>
      </c>
      <c r="B438" s="15" t="s">
        <v>850</v>
      </c>
      <c r="C438" s="15" t="s">
        <v>845</v>
      </c>
      <c r="D438" s="16" t="s">
        <v>48</v>
      </c>
      <c r="E438" s="17" t="n">
        <v>440</v>
      </c>
      <c r="F438" s="18" t="n">
        <f aca="false">IF(E438="","",ROUND(E438*(1+(U438/100)*((20+1.389*(T438-20)*(0.9-(E438/1000/L438)))-25)),1))</f>
        <v>405.6</v>
      </c>
      <c r="G438" s="15"/>
      <c r="H438" s="16" t="s">
        <v>49</v>
      </c>
      <c r="I438" s="16" t="s">
        <v>49</v>
      </c>
      <c r="J438" s="16" t="s">
        <v>50</v>
      </c>
      <c r="K438" s="16" t="s">
        <v>51</v>
      </c>
      <c r="L438" s="19" t="n">
        <v>2.18</v>
      </c>
      <c r="M438" s="20" t="n">
        <v>26</v>
      </c>
      <c r="N438" s="20" t="n">
        <v>6</v>
      </c>
      <c r="O438" s="21" t="s">
        <v>52</v>
      </c>
      <c r="P438" s="19" t="n">
        <v>11.14</v>
      </c>
      <c r="Q438" s="22" t="n">
        <v>51.3</v>
      </c>
      <c r="R438" s="19" t="n">
        <v>10.32</v>
      </c>
      <c r="S438" s="22" t="n">
        <v>42.64</v>
      </c>
      <c r="T438" s="22" t="n">
        <v>45.4</v>
      </c>
      <c r="U438" s="23" t="n">
        <v>-0.39787</v>
      </c>
      <c r="V438" s="23" t="n">
        <v>0.025814</v>
      </c>
      <c r="W438" s="23" t="n">
        <v>-0.30765</v>
      </c>
      <c r="X438" s="23"/>
      <c r="Y438" s="23"/>
      <c r="Z438" s="19" t="n">
        <v>1.95566850828729</v>
      </c>
      <c r="AA438" s="19" t="n">
        <v>43.0843308687616</v>
      </c>
      <c r="AB438" s="19" t="n">
        <v>7.81127071823205</v>
      </c>
      <c r="AC438" s="22" t="n">
        <v>41.2547911275416</v>
      </c>
      <c r="AD438" s="20"/>
      <c r="AE438" s="20"/>
      <c r="AF438" s="23"/>
      <c r="AG438" s="23"/>
      <c r="AH438" s="22"/>
      <c r="AI438" s="24"/>
      <c r="AL438" s="25" t="str">
        <f aca="false">IF(ISNUMBER(SEARCH("*bifacial*", C438)), "Y", "N")</f>
        <v>N</v>
      </c>
    </row>
    <row r="439" customFormat="false" ht="28.35" hidden="false" customHeight="false" outlineLevel="0" collapsed="false">
      <c r="A439" s="15" t="s">
        <v>433</v>
      </c>
      <c r="B439" s="26" t="s">
        <v>851</v>
      </c>
      <c r="C439" s="15" t="s">
        <v>852</v>
      </c>
      <c r="D439" s="16" t="s">
        <v>48</v>
      </c>
      <c r="E439" s="17" t="n">
        <v>440</v>
      </c>
      <c r="F439" s="18" t="n">
        <f aca="false">IF(E439="","",ROUND(E439*(1+(U439/100)*((20+1.389*(T439-20)*(0.9-(E439/1000/L439)))-25)),1))</f>
        <v>412.6</v>
      </c>
      <c r="G439" s="15"/>
      <c r="H439" s="16" t="s">
        <v>49</v>
      </c>
      <c r="I439" s="16" t="s">
        <v>49</v>
      </c>
      <c r="J439" s="21" t="s">
        <v>50</v>
      </c>
      <c r="K439" s="21" t="s">
        <v>51</v>
      </c>
      <c r="L439" s="19" t="n">
        <v>1.95</v>
      </c>
      <c r="M439" s="20" t="n">
        <v>18</v>
      </c>
      <c r="N439" s="20" t="n">
        <v>6</v>
      </c>
      <c r="O439" s="21" t="s">
        <v>52</v>
      </c>
      <c r="P439" s="19" t="n">
        <v>13.8</v>
      </c>
      <c r="Q439" s="22" t="n">
        <v>39.57</v>
      </c>
      <c r="R439" s="19" t="n">
        <v>13.34</v>
      </c>
      <c r="S439" s="22" t="n">
        <v>32.99</v>
      </c>
      <c r="T439" s="22" t="n">
        <v>46.96</v>
      </c>
      <c r="U439" s="23" t="n">
        <v>-0.308</v>
      </c>
      <c r="V439" s="23" t="n">
        <v>0.0461</v>
      </c>
      <c r="W439" s="23" t="n">
        <v>-0.253</v>
      </c>
      <c r="X439" s="23"/>
      <c r="Y439" s="23"/>
      <c r="Z439" s="19" t="n">
        <v>2.64</v>
      </c>
      <c r="AA439" s="19" t="n">
        <v>31.46</v>
      </c>
      <c r="AB439" s="19" t="n">
        <v>10.59</v>
      </c>
      <c r="AC439" s="22" t="n">
        <v>30.56</v>
      </c>
      <c r="AD439" s="20"/>
      <c r="AE439" s="20"/>
      <c r="AF439" s="23"/>
      <c r="AG439" s="23"/>
      <c r="AH439" s="22"/>
      <c r="AI439" s="24"/>
      <c r="AL439" s="25" t="str">
        <f aca="false">IF(ISNUMBER(SEARCH("*bifacial*", C439)), "Y", "N")</f>
        <v>N</v>
      </c>
    </row>
    <row r="440" customFormat="false" ht="28.35" hidden="false" customHeight="false" outlineLevel="0" collapsed="false">
      <c r="A440" s="15" t="s">
        <v>433</v>
      </c>
      <c r="B440" s="26" t="s">
        <v>853</v>
      </c>
      <c r="C440" s="15" t="s">
        <v>852</v>
      </c>
      <c r="D440" s="16" t="s">
        <v>48</v>
      </c>
      <c r="E440" s="17" t="n">
        <v>440</v>
      </c>
      <c r="F440" s="18" t="n">
        <f aca="false">IF(E440="","",ROUND(E440*(1+(U440/100)*((20+1.389*(T440-20)*(0.9-(E440/1000/L440)))-25)),1))</f>
        <v>416.3</v>
      </c>
      <c r="G440" s="15"/>
      <c r="H440" s="16" t="s">
        <v>49</v>
      </c>
      <c r="I440" s="16" t="s">
        <v>49</v>
      </c>
      <c r="J440" s="21" t="s">
        <v>50</v>
      </c>
      <c r="K440" s="21" t="s">
        <v>51</v>
      </c>
      <c r="L440" s="19" t="n">
        <v>2</v>
      </c>
      <c r="M440" s="20" t="n">
        <v>18</v>
      </c>
      <c r="N440" s="20" t="n">
        <v>6</v>
      </c>
      <c r="O440" s="21" t="s">
        <v>52</v>
      </c>
      <c r="P440" s="19" t="n">
        <v>13.8</v>
      </c>
      <c r="Q440" s="22" t="n">
        <v>39.57</v>
      </c>
      <c r="R440" s="19" t="n">
        <v>13.34</v>
      </c>
      <c r="S440" s="22" t="n">
        <v>32.99</v>
      </c>
      <c r="T440" s="22" t="n">
        <v>45.32</v>
      </c>
      <c r="U440" s="23" t="n">
        <v>-0.285</v>
      </c>
      <c r="V440" s="23" t="n">
        <v>0.045</v>
      </c>
      <c r="W440" s="23" t="n">
        <v>-0.254</v>
      </c>
      <c r="X440" s="23"/>
      <c r="Y440" s="23"/>
      <c r="Z440" s="19" t="n">
        <v>2.080837879</v>
      </c>
      <c r="AA440" s="19" t="n">
        <v>32.14955494</v>
      </c>
      <c r="AB440" s="19" t="n">
        <v>10.61136364</v>
      </c>
      <c r="AC440" s="22" t="n">
        <v>31.15722222</v>
      </c>
      <c r="AD440" s="20"/>
      <c r="AE440" s="20"/>
      <c r="AF440" s="23"/>
      <c r="AG440" s="23"/>
      <c r="AH440" s="22"/>
      <c r="AI440" s="24"/>
      <c r="AL440" s="25" t="str">
        <f aca="false">IF(ISNUMBER(SEARCH("*bifacial*", C440)), "Y", "N")</f>
        <v>N</v>
      </c>
    </row>
    <row r="441" customFormat="false" ht="28.35" hidden="false" customHeight="false" outlineLevel="0" collapsed="false">
      <c r="A441" s="15" t="s">
        <v>433</v>
      </c>
      <c r="B441" s="15" t="s">
        <v>854</v>
      </c>
      <c r="C441" s="15" t="s">
        <v>843</v>
      </c>
      <c r="D441" s="16" t="s">
        <v>48</v>
      </c>
      <c r="E441" s="17" t="n">
        <v>440</v>
      </c>
      <c r="F441" s="18" t="n">
        <f aca="false">IF(E441="","",ROUND(E441*(1+(U441/100)*((20+1.389*(T441-20)*(0.9-(E441/1000/L441)))-25)),1))</f>
        <v>405.7</v>
      </c>
      <c r="G441" s="15"/>
      <c r="H441" s="16" t="s">
        <v>49</v>
      </c>
      <c r="I441" s="16" t="s">
        <v>49</v>
      </c>
      <c r="J441" s="16" t="s">
        <v>50</v>
      </c>
      <c r="K441" s="16" t="s">
        <v>51</v>
      </c>
      <c r="L441" s="19" t="n">
        <v>2.18</v>
      </c>
      <c r="M441" s="20" t="n">
        <v>26</v>
      </c>
      <c r="N441" s="20" t="n">
        <v>6</v>
      </c>
      <c r="O441" s="21" t="s">
        <v>52</v>
      </c>
      <c r="P441" s="19" t="n">
        <v>10.94</v>
      </c>
      <c r="Q441" s="22" t="n">
        <v>52.16</v>
      </c>
      <c r="R441" s="19" t="n">
        <v>10.22</v>
      </c>
      <c r="S441" s="22" t="n">
        <v>43.06</v>
      </c>
      <c r="T441" s="22" t="n">
        <v>45.3</v>
      </c>
      <c r="U441" s="23" t="n">
        <v>-0.39906</v>
      </c>
      <c r="V441" s="23" t="n">
        <v>0.043409</v>
      </c>
      <c r="W441" s="23" t="n">
        <v>-0.3033</v>
      </c>
      <c r="X441" s="23"/>
      <c r="Y441" s="23"/>
      <c r="Z441" s="19" t="n">
        <v>1.921593156</v>
      </c>
      <c r="AA441" s="19" t="n">
        <v>42.96552318</v>
      </c>
      <c r="AB441" s="19" t="n">
        <v>8.011819392</v>
      </c>
      <c r="AC441" s="22" t="n">
        <v>40.22861751</v>
      </c>
      <c r="AD441" s="20"/>
      <c r="AE441" s="20"/>
      <c r="AF441" s="23"/>
      <c r="AG441" s="23"/>
      <c r="AH441" s="22"/>
      <c r="AI441" s="24"/>
      <c r="AL441" s="25" t="str">
        <f aca="false">IF(ISNUMBER(SEARCH("*bifacial*", C441)), "Y", "N")</f>
        <v>N</v>
      </c>
    </row>
    <row r="442" customFormat="false" ht="28.35" hidden="false" customHeight="false" outlineLevel="0" collapsed="false">
      <c r="A442" s="15" t="s">
        <v>433</v>
      </c>
      <c r="B442" s="15" t="s">
        <v>855</v>
      </c>
      <c r="C442" s="15" t="s">
        <v>856</v>
      </c>
      <c r="D442" s="16" t="s">
        <v>48</v>
      </c>
      <c r="E442" s="17" t="n">
        <v>440</v>
      </c>
      <c r="F442" s="18" t="n">
        <f aca="false">IF(E442="","",ROUND(E442*(1+(U442/100)*((20+1.389*(T442-20)*(0.9-(E442/1000/L442)))-25)),1))</f>
        <v>409.2</v>
      </c>
      <c r="G442" s="15"/>
      <c r="H442" s="16" t="s">
        <v>49</v>
      </c>
      <c r="I442" s="16" t="s">
        <v>49</v>
      </c>
      <c r="J442" s="16" t="s">
        <v>50</v>
      </c>
      <c r="K442" s="16" t="s">
        <v>51</v>
      </c>
      <c r="L442" s="19" t="n">
        <v>2.18</v>
      </c>
      <c r="M442" s="20" t="n">
        <v>26</v>
      </c>
      <c r="N442" s="20" t="n">
        <v>6</v>
      </c>
      <c r="O442" s="21" t="s">
        <v>52</v>
      </c>
      <c r="P442" s="19" t="n">
        <v>10.63</v>
      </c>
      <c r="Q442" s="22" t="n">
        <v>52.8</v>
      </c>
      <c r="R442" s="19" t="n">
        <v>10.05</v>
      </c>
      <c r="S442" s="22" t="n">
        <v>43.78</v>
      </c>
      <c r="T442" s="22" t="n">
        <v>45.3</v>
      </c>
      <c r="U442" s="23" t="n">
        <v>-0.35826</v>
      </c>
      <c r="V442" s="23" t="n">
        <v>0.061044</v>
      </c>
      <c r="W442" s="23" t="n">
        <v>-0.28575</v>
      </c>
      <c r="X442" s="23"/>
      <c r="Y442" s="23"/>
      <c r="Z442" s="19" t="n">
        <v>1.955517909</v>
      </c>
      <c r="AA442" s="19" t="n">
        <v>44.75922479</v>
      </c>
      <c r="AB442" s="19" t="n">
        <v>7.668354308</v>
      </c>
      <c r="AC442" s="22" t="n">
        <v>42.1843355</v>
      </c>
      <c r="AD442" s="20"/>
      <c r="AE442" s="20"/>
      <c r="AF442" s="23"/>
      <c r="AG442" s="23"/>
      <c r="AH442" s="22"/>
      <c r="AI442" s="24"/>
      <c r="AL442" s="25" t="str">
        <f aca="false">IF(ISNUMBER(SEARCH("*bifacial*", C442)), "Y", "N")</f>
        <v>N</v>
      </c>
    </row>
    <row r="443" customFormat="false" ht="28.35" hidden="false" customHeight="false" outlineLevel="0" collapsed="false">
      <c r="A443" s="15" t="s">
        <v>433</v>
      </c>
      <c r="B443" s="15" t="s">
        <v>857</v>
      </c>
      <c r="C443" s="15" t="s">
        <v>849</v>
      </c>
      <c r="D443" s="16" t="s">
        <v>48</v>
      </c>
      <c r="E443" s="17" t="n">
        <v>440</v>
      </c>
      <c r="F443" s="18" t="n">
        <f aca="false">IF(E443="","",ROUND(E443*(1+(U443/100)*((20+1.389*(T443-20)*(0.9-(E443/1000/L443)))-25)),1))</f>
        <v>402.7</v>
      </c>
      <c r="G443" s="15"/>
      <c r="H443" s="16" t="s">
        <v>49</v>
      </c>
      <c r="I443" s="16" t="s">
        <v>49</v>
      </c>
      <c r="J443" s="16" t="s">
        <v>50</v>
      </c>
      <c r="K443" s="16" t="s">
        <v>51</v>
      </c>
      <c r="L443" s="19" t="n">
        <v>2.18</v>
      </c>
      <c r="M443" s="20" t="n">
        <v>26</v>
      </c>
      <c r="N443" s="20" t="n">
        <v>6</v>
      </c>
      <c r="O443" s="21" t="s">
        <v>52</v>
      </c>
      <c r="P443" s="19" t="n">
        <v>10.94</v>
      </c>
      <c r="Q443" s="22" t="n">
        <v>52.16</v>
      </c>
      <c r="R443" s="19" t="n">
        <v>10.22</v>
      </c>
      <c r="S443" s="22" t="n">
        <v>43.06</v>
      </c>
      <c r="T443" s="22" t="n">
        <v>45.2</v>
      </c>
      <c r="U443" s="23" t="n">
        <v>-0.43668</v>
      </c>
      <c r="V443" s="23" t="n">
        <v>0.073067</v>
      </c>
      <c r="W443" s="23" t="n">
        <v>-0.28786</v>
      </c>
      <c r="X443" s="23"/>
      <c r="Y443" s="23"/>
      <c r="Z443" s="19" t="n">
        <v>1.95313384321224</v>
      </c>
      <c r="AA443" s="19" t="n">
        <v>43.353724420191</v>
      </c>
      <c r="AB443" s="19" t="n">
        <v>7.94834608030593</v>
      </c>
      <c r="AC443" s="22" t="n">
        <v>40.6651668940428</v>
      </c>
      <c r="AD443" s="20"/>
      <c r="AE443" s="20"/>
      <c r="AF443" s="23"/>
      <c r="AG443" s="23"/>
      <c r="AH443" s="22"/>
      <c r="AI443" s="24"/>
      <c r="AL443" s="25" t="str">
        <f aca="false">IF(ISNUMBER(SEARCH("*bifacial*", C443)), "Y", "N")</f>
        <v>N</v>
      </c>
    </row>
    <row r="444" customFormat="false" ht="28.35" hidden="false" customHeight="false" outlineLevel="0" collapsed="false">
      <c r="A444" s="15" t="s">
        <v>433</v>
      </c>
      <c r="B444" s="15" t="s">
        <v>858</v>
      </c>
      <c r="C444" s="15" t="s">
        <v>859</v>
      </c>
      <c r="D444" s="16" t="s">
        <v>48</v>
      </c>
      <c r="E444" s="17" t="n">
        <v>445</v>
      </c>
      <c r="F444" s="18" t="n">
        <f aca="false">IF(E444="","",ROUND(E444*(1+(U444/100)*((20+1.389*(T444-20)*(0.9-(E444/1000/L444)))-25)),1))</f>
        <v>409.2</v>
      </c>
      <c r="G444" s="15"/>
      <c r="H444" s="16" t="s">
        <v>49</v>
      </c>
      <c r="I444" s="16" t="s">
        <v>49</v>
      </c>
      <c r="J444" s="16" t="s">
        <v>50</v>
      </c>
      <c r="K444" s="16" t="s">
        <v>51</v>
      </c>
      <c r="L444" s="19" t="n">
        <v>2.09</v>
      </c>
      <c r="M444" s="20" t="n">
        <v>20</v>
      </c>
      <c r="N444" s="20" t="n">
        <v>6</v>
      </c>
      <c r="O444" s="21" t="s">
        <v>52</v>
      </c>
      <c r="P444" s="19" t="n">
        <v>13.79</v>
      </c>
      <c r="Q444" s="22" t="n">
        <v>41.1</v>
      </c>
      <c r="R444" s="19" t="n">
        <v>13.16</v>
      </c>
      <c r="S444" s="22" t="n">
        <v>33.82</v>
      </c>
      <c r="T444" s="22" t="n">
        <v>46.51</v>
      </c>
      <c r="U444" s="23" t="n">
        <v>-0.396671</v>
      </c>
      <c r="V444" s="23" t="n">
        <v>0.050106</v>
      </c>
      <c r="W444" s="23" t="n">
        <v>-0.304447</v>
      </c>
      <c r="X444" s="23"/>
      <c r="Y444" s="23"/>
      <c r="Z444" s="19" t="n">
        <v>2.512811377</v>
      </c>
      <c r="AA444" s="19" t="n">
        <v>34.22214621</v>
      </c>
      <c r="AB444" s="19" t="n">
        <v>10.07587126</v>
      </c>
      <c r="AC444" s="22" t="n">
        <v>31.1122155</v>
      </c>
      <c r="AD444" s="20"/>
      <c r="AE444" s="20"/>
      <c r="AF444" s="23"/>
      <c r="AG444" s="23"/>
      <c r="AH444" s="22"/>
      <c r="AI444" s="24"/>
      <c r="AL444" s="25" t="str">
        <f aca="false">IF(ISNUMBER(SEARCH("*bifacial*", C444)), "Y", "N")</f>
        <v>N</v>
      </c>
    </row>
    <row r="445" customFormat="false" ht="28.35" hidden="false" customHeight="false" outlineLevel="0" collapsed="false">
      <c r="A445" s="15" t="s">
        <v>433</v>
      </c>
      <c r="B445" s="15" t="s">
        <v>860</v>
      </c>
      <c r="C445" s="15" t="s">
        <v>861</v>
      </c>
      <c r="D445" s="16" t="s">
        <v>48</v>
      </c>
      <c r="E445" s="17" t="n">
        <v>445</v>
      </c>
      <c r="F445" s="18" t="n">
        <f aca="false">IF(E445="","",ROUND(E445*(1+(U445/100)*((20+1.389*(T445-20)*(0.9-(E445/1000/L445)))-25)),1))</f>
        <v>412.2</v>
      </c>
      <c r="G445" s="15"/>
      <c r="H445" s="16" t="s">
        <v>49</v>
      </c>
      <c r="I445" s="16" t="s">
        <v>49</v>
      </c>
      <c r="J445" s="16" t="s">
        <v>50</v>
      </c>
      <c r="K445" s="16" t="s">
        <v>51</v>
      </c>
      <c r="L445" s="19" t="n">
        <v>2.09</v>
      </c>
      <c r="M445" s="20" t="n">
        <v>20</v>
      </c>
      <c r="N445" s="20" t="n">
        <v>6</v>
      </c>
      <c r="O445" s="21" t="s">
        <v>52</v>
      </c>
      <c r="P445" s="19" t="n">
        <v>13.56</v>
      </c>
      <c r="Q445" s="22" t="n">
        <v>41.54</v>
      </c>
      <c r="R445" s="19" t="n">
        <v>12.8</v>
      </c>
      <c r="S445" s="22" t="n">
        <v>34.77</v>
      </c>
      <c r="T445" s="22" t="n">
        <v>45.64</v>
      </c>
      <c r="U445" s="23" t="n">
        <v>-0.378302</v>
      </c>
      <c r="V445" s="23" t="n">
        <v>0.05924</v>
      </c>
      <c r="W445" s="23" t="n">
        <v>-0.293703</v>
      </c>
      <c r="X445" s="23"/>
      <c r="Y445" s="23"/>
      <c r="Z445" s="19" t="n">
        <v>2.466835443</v>
      </c>
      <c r="AA445" s="19" t="n">
        <v>34.73565427</v>
      </c>
      <c r="AB445" s="19" t="n">
        <v>9.969620253</v>
      </c>
      <c r="AC445" s="22" t="n">
        <v>31.57180651</v>
      </c>
      <c r="AD445" s="20"/>
      <c r="AE445" s="20"/>
      <c r="AF445" s="23"/>
      <c r="AG445" s="23"/>
      <c r="AH445" s="22"/>
      <c r="AI445" s="24"/>
      <c r="AL445" s="25" t="str">
        <f aca="false">IF(ISNUMBER(SEARCH("*bifacial*", C445)), "Y", "N")</f>
        <v>N</v>
      </c>
    </row>
    <row r="446" customFormat="false" ht="28.35" hidden="false" customHeight="false" outlineLevel="0" collapsed="false">
      <c r="A446" s="15" t="s">
        <v>433</v>
      </c>
      <c r="B446" s="15" t="s">
        <v>862</v>
      </c>
      <c r="C446" s="15" t="s">
        <v>863</v>
      </c>
      <c r="D446" s="16" t="s">
        <v>48</v>
      </c>
      <c r="E446" s="17" t="n">
        <v>445</v>
      </c>
      <c r="F446" s="18" t="n">
        <f aca="false">IF(E446="","",ROUND(E446*(1+(U446/100)*((20+1.389*(T446-20)*(0.9-(E446/1000/L446)))-25)),1))</f>
        <v>409.2</v>
      </c>
      <c r="G446" s="15"/>
      <c r="H446" s="16" t="s">
        <v>49</v>
      </c>
      <c r="I446" s="16" t="s">
        <v>49</v>
      </c>
      <c r="J446" s="16" t="s">
        <v>50</v>
      </c>
      <c r="K446" s="16" t="s">
        <v>51</v>
      </c>
      <c r="L446" s="19" t="n">
        <v>2.09</v>
      </c>
      <c r="M446" s="20" t="n">
        <v>20</v>
      </c>
      <c r="N446" s="20" t="n">
        <v>6</v>
      </c>
      <c r="O446" s="21" t="s">
        <v>52</v>
      </c>
      <c r="P446" s="19" t="n">
        <v>13.79</v>
      </c>
      <c r="Q446" s="22" t="n">
        <v>41.1</v>
      </c>
      <c r="R446" s="19" t="n">
        <v>13.16</v>
      </c>
      <c r="S446" s="22" t="n">
        <v>33.82</v>
      </c>
      <c r="T446" s="22" t="n">
        <v>46.51</v>
      </c>
      <c r="U446" s="23" t="n">
        <v>-0.396671</v>
      </c>
      <c r="V446" s="23" t="n">
        <v>0.050106</v>
      </c>
      <c r="W446" s="23" t="n">
        <v>-0.304447</v>
      </c>
      <c r="X446" s="23"/>
      <c r="Y446" s="23"/>
      <c r="Z446" s="19" t="n">
        <v>2.512811377</v>
      </c>
      <c r="AA446" s="19" t="n">
        <v>34.22214621</v>
      </c>
      <c r="AB446" s="19" t="n">
        <v>10.07587126</v>
      </c>
      <c r="AC446" s="22" t="n">
        <v>31.1122155</v>
      </c>
      <c r="AD446" s="20"/>
      <c r="AE446" s="20"/>
      <c r="AF446" s="23"/>
      <c r="AG446" s="23"/>
      <c r="AH446" s="22"/>
      <c r="AI446" s="24"/>
      <c r="AL446" s="25" t="str">
        <f aca="false">IF(ISNUMBER(SEARCH("*bifacial*", C446)), "Y", "N")</f>
        <v>N</v>
      </c>
    </row>
    <row r="447" customFormat="false" ht="28.35" hidden="false" customHeight="false" outlineLevel="0" collapsed="false">
      <c r="A447" s="15" t="s">
        <v>433</v>
      </c>
      <c r="B447" s="15" t="s">
        <v>864</v>
      </c>
      <c r="C447" s="15" t="s">
        <v>859</v>
      </c>
      <c r="D447" s="16" t="s">
        <v>48</v>
      </c>
      <c r="E447" s="17" t="n">
        <v>445</v>
      </c>
      <c r="F447" s="18" t="n">
        <f aca="false">IF(E447="","",ROUND(E447*(1+(U447/100)*((20+1.389*(T447-20)*(0.9-(E447/1000/L447)))-25)),1))</f>
        <v>407.9</v>
      </c>
      <c r="G447" s="15"/>
      <c r="H447" s="16" t="s">
        <v>49</v>
      </c>
      <c r="I447" s="16" t="s">
        <v>49</v>
      </c>
      <c r="J447" s="16" t="s">
        <v>50</v>
      </c>
      <c r="K447" s="16" t="s">
        <v>51</v>
      </c>
      <c r="L447" s="19" t="n">
        <v>2.05</v>
      </c>
      <c r="M447" s="20" t="n">
        <v>20</v>
      </c>
      <c r="N447" s="20" t="n">
        <v>6</v>
      </c>
      <c r="O447" s="21" t="s">
        <v>52</v>
      </c>
      <c r="P447" s="19" t="n">
        <v>13.79</v>
      </c>
      <c r="Q447" s="22" t="n">
        <v>41.1</v>
      </c>
      <c r="R447" s="19" t="n">
        <v>13.16</v>
      </c>
      <c r="S447" s="22" t="n">
        <v>33.82</v>
      </c>
      <c r="T447" s="22" t="n">
        <v>47.11</v>
      </c>
      <c r="U447" s="23" t="n">
        <v>-0.402892</v>
      </c>
      <c r="V447" s="23" t="n">
        <v>0.045331</v>
      </c>
      <c r="W447" s="23" t="n">
        <v>-0.297797</v>
      </c>
      <c r="X447" s="23"/>
      <c r="Y447" s="23"/>
      <c r="Z447" s="19" t="n">
        <v>2.502085908</v>
      </c>
      <c r="AA447" s="19" t="n">
        <v>33.71827072</v>
      </c>
      <c r="AB447" s="19" t="n">
        <v>10.08272193</v>
      </c>
      <c r="AC447" s="22" t="n">
        <v>31.19698024</v>
      </c>
      <c r="AD447" s="20"/>
      <c r="AE447" s="20"/>
      <c r="AF447" s="23"/>
      <c r="AG447" s="23"/>
      <c r="AH447" s="22"/>
      <c r="AI447" s="24"/>
      <c r="AL447" s="25" t="str">
        <f aca="false">IF(ISNUMBER(SEARCH("*bifacial*", C447)), "Y", "N")</f>
        <v>N</v>
      </c>
    </row>
    <row r="448" customFormat="false" ht="28.35" hidden="false" customHeight="false" outlineLevel="0" collapsed="false">
      <c r="A448" s="15" t="s">
        <v>433</v>
      </c>
      <c r="B448" s="15" t="s">
        <v>865</v>
      </c>
      <c r="C448" s="15" t="s">
        <v>863</v>
      </c>
      <c r="D448" s="16" t="s">
        <v>48</v>
      </c>
      <c r="E448" s="17" t="n">
        <v>445</v>
      </c>
      <c r="F448" s="18" t="n">
        <f aca="false">IF(E448="","",ROUND(E448*(1+(U448/100)*((20+1.389*(T448-20)*(0.9-(E448/1000/L448)))-25)),1))</f>
        <v>407.9</v>
      </c>
      <c r="G448" s="15"/>
      <c r="H448" s="16" t="s">
        <v>49</v>
      </c>
      <c r="I448" s="16" t="s">
        <v>49</v>
      </c>
      <c r="J448" s="16" t="s">
        <v>50</v>
      </c>
      <c r="K448" s="16" t="s">
        <v>51</v>
      </c>
      <c r="L448" s="19" t="n">
        <v>2.05</v>
      </c>
      <c r="M448" s="20" t="n">
        <v>20</v>
      </c>
      <c r="N448" s="20" t="n">
        <v>6</v>
      </c>
      <c r="O448" s="21" t="s">
        <v>52</v>
      </c>
      <c r="P448" s="19" t="n">
        <v>13.79</v>
      </c>
      <c r="Q448" s="22" t="n">
        <v>41.1</v>
      </c>
      <c r="R448" s="19" t="n">
        <v>13.16</v>
      </c>
      <c r="S448" s="22" t="n">
        <v>33.82</v>
      </c>
      <c r="T448" s="22" t="n">
        <v>47.11</v>
      </c>
      <c r="U448" s="23" t="n">
        <v>-0.402892</v>
      </c>
      <c r="V448" s="23" t="n">
        <v>0.045331</v>
      </c>
      <c r="W448" s="23" t="n">
        <v>-0.297797</v>
      </c>
      <c r="X448" s="23"/>
      <c r="Y448" s="23"/>
      <c r="Z448" s="19" t="n">
        <v>2.502085908</v>
      </c>
      <c r="AA448" s="19" t="n">
        <v>33.71827072</v>
      </c>
      <c r="AB448" s="19" t="n">
        <v>10.08272193</v>
      </c>
      <c r="AC448" s="22" t="n">
        <v>31.19698024</v>
      </c>
      <c r="AD448" s="20"/>
      <c r="AE448" s="20"/>
      <c r="AF448" s="23"/>
      <c r="AG448" s="23"/>
      <c r="AH448" s="22"/>
      <c r="AI448" s="24"/>
      <c r="AL448" s="25" t="str">
        <f aca="false">IF(ISNUMBER(SEARCH("*bifacial*", C448)), "Y", "N")</f>
        <v>N</v>
      </c>
    </row>
    <row r="449" customFormat="false" ht="28.35" hidden="false" customHeight="false" outlineLevel="0" collapsed="false">
      <c r="A449" s="15" t="s">
        <v>433</v>
      </c>
      <c r="B449" s="26" t="s">
        <v>866</v>
      </c>
      <c r="C449" s="15" t="s">
        <v>867</v>
      </c>
      <c r="D449" s="16" t="s">
        <v>48</v>
      </c>
      <c r="E449" s="17" t="n">
        <v>445</v>
      </c>
      <c r="F449" s="18" t="n">
        <f aca="false">IF(E449="","",ROUND(E449*(1+(U449/100)*((20+1.389*(T449-20)*(0.9-(E449/1000/L449)))-25)),1))</f>
        <v>417.9</v>
      </c>
      <c r="G449" s="15"/>
      <c r="H449" s="16" t="s">
        <v>49</v>
      </c>
      <c r="I449" s="16" t="s">
        <v>49</v>
      </c>
      <c r="J449" s="21" t="s">
        <v>50</v>
      </c>
      <c r="K449" s="21" t="s">
        <v>51</v>
      </c>
      <c r="L449" s="19" t="n">
        <v>2.18</v>
      </c>
      <c r="M449" s="20" t="n">
        <v>24</v>
      </c>
      <c r="N449" s="20" t="n">
        <v>6</v>
      </c>
      <c r="O449" s="21" t="s">
        <v>52</v>
      </c>
      <c r="P449" s="19" t="n">
        <v>11.49</v>
      </c>
      <c r="Q449" s="22" t="n">
        <v>49.36</v>
      </c>
      <c r="R449" s="19" t="n">
        <v>10.8</v>
      </c>
      <c r="S449" s="22" t="n">
        <v>41.21</v>
      </c>
      <c r="T449" s="22" t="n">
        <v>46.4</v>
      </c>
      <c r="U449" s="23" t="n">
        <v>-0.2973</v>
      </c>
      <c r="V449" s="23" t="n">
        <v>0.0464</v>
      </c>
      <c r="W449" s="23" t="n">
        <v>-0.2547</v>
      </c>
      <c r="X449" s="23"/>
      <c r="Y449" s="23"/>
      <c r="Z449" s="19" t="n">
        <v>2.164967801</v>
      </c>
      <c r="AA449" s="19" t="n">
        <v>40.01351643</v>
      </c>
      <c r="AB449" s="19" t="n">
        <v>8.608206072</v>
      </c>
      <c r="AC449" s="22" t="n">
        <v>38.73640459</v>
      </c>
      <c r="AD449" s="20"/>
      <c r="AE449" s="20"/>
      <c r="AF449" s="23"/>
      <c r="AG449" s="23"/>
      <c r="AH449" s="22"/>
      <c r="AI449" s="24"/>
      <c r="AL449" s="25" t="str">
        <f aca="false">IF(ISNUMBER(SEARCH("*bifacial*", C449)), "Y", "N")</f>
        <v>N</v>
      </c>
    </row>
    <row r="450" customFormat="false" ht="28.35" hidden="false" customHeight="false" outlineLevel="0" collapsed="false">
      <c r="A450" s="15" t="s">
        <v>433</v>
      </c>
      <c r="B450" s="15" t="s">
        <v>868</v>
      </c>
      <c r="C450" s="15" t="s">
        <v>869</v>
      </c>
      <c r="D450" s="16" t="s">
        <v>48</v>
      </c>
      <c r="E450" s="17" t="n">
        <v>445</v>
      </c>
      <c r="F450" s="18" t="n">
        <f aca="false">IF(E450="","",ROUND(E450*(1+(U450/100)*((20+1.389*(T450-20)*(0.9-(E450/1000/L450)))-25)),1))</f>
        <v>409.5</v>
      </c>
      <c r="G450" s="15"/>
      <c r="H450" s="16" t="s">
        <v>49</v>
      </c>
      <c r="I450" s="16" t="s">
        <v>49</v>
      </c>
      <c r="J450" s="16" t="s">
        <v>50</v>
      </c>
      <c r="K450" s="16" t="s">
        <v>51</v>
      </c>
      <c r="L450" s="19" t="n">
        <v>2.09</v>
      </c>
      <c r="M450" s="20" t="n">
        <v>26</v>
      </c>
      <c r="N450" s="20" t="n">
        <v>6</v>
      </c>
      <c r="O450" s="21" t="s">
        <v>52</v>
      </c>
      <c r="P450" s="19" t="n">
        <v>10.84</v>
      </c>
      <c r="Q450" s="22" t="n">
        <v>52.04</v>
      </c>
      <c r="R450" s="19" t="n">
        <v>10.18</v>
      </c>
      <c r="S450" s="22" t="n">
        <v>43.72</v>
      </c>
      <c r="T450" s="22" t="n">
        <v>45.2</v>
      </c>
      <c r="U450" s="23" t="n">
        <v>-0.41903</v>
      </c>
      <c r="V450" s="23" t="n">
        <v>0.046676</v>
      </c>
      <c r="W450" s="23" t="n">
        <v>-0.31514</v>
      </c>
      <c r="X450" s="23"/>
      <c r="Y450" s="23"/>
      <c r="Z450" s="19" t="n">
        <v>1.903174294</v>
      </c>
      <c r="AA450" s="19" t="n">
        <v>42.95175719</v>
      </c>
      <c r="AB450" s="19" t="n">
        <v>7.739575463</v>
      </c>
      <c r="AC450" s="22" t="n">
        <v>41.28955911</v>
      </c>
      <c r="AD450" s="20"/>
      <c r="AE450" s="20"/>
      <c r="AF450" s="23"/>
      <c r="AG450" s="23"/>
      <c r="AH450" s="22"/>
      <c r="AI450" s="24"/>
      <c r="AL450" s="25" t="str">
        <f aca="false">IF(ISNUMBER(SEARCH("*bifacial*", C450)), "Y", "N")</f>
        <v>N</v>
      </c>
    </row>
    <row r="451" customFormat="false" ht="28.35" hidden="false" customHeight="false" outlineLevel="0" collapsed="false">
      <c r="A451" s="15" t="s">
        <v>433</v>
      </c>
      <c r="B451" s="15" t="s">
        <v>870</v>
      </c>
      <c r="C451" s="15" t="s">
        <v>871</v>
      </c>
      <c r="D451" s="16" t="s">
        <v>48</v>
      </c>
      <c r="E451" s="17" t="n">
        <v>445</v>
      </c>
      <c r="F451" s="18" t="n">
        <f aca="false">IF(E451="","",ROUND(E451*(1+(U451/100)*((20+1.389*(T451-20)*(0.9-(E451/1000/L451)))-25)),1))</f>
        <v>411.1</v>
      </c>
      <c r="G451" s="15"/>
      <c r="H451" s="16" t="s">
        <v>49</v>
      </c>
      <c r="I451" s="16" t="s">
        <v>49</v>
      </c>
      <c r="J451" s="16" t="s">
        <v>50</v>
      </c>
      <c r="K451" s="16" t="s">
        <v>51</v>
      </c>
      <c r="L451" s="19" t="n">
        <v>2.14</v>
      </c>
      <c r="M451" s="20" t="n">
        <v>26</v>
      </c>
      <c r="N451" s="20" t="n">
        <v>6</v>
      </c>
      <c r="O451" s="21" t="s">
        <v>52</v>
      </c>
      <c r="P451" s="19" t="n">
        <v>10.78</v>
      </c>
      <c r="Q451" s="22" t="n">
        <v>52</v>
      </c>
      <c r="R451" s="19" t="n">
        <v>10.12</v>
      </c>
      <c r="S451" s="22" t="n">
        <v>43.98</v>
      </c>
      <c r="T451" s="22" t="n">
        <v>45.8</v>
      </c>
      <c r="U451" s="23" t="n">
        <v>-0.385</v>
      </c>
      <c r="V451" s="23" t="n">
        <v>0.0461</v>
      </c>
      <c r="W451" s="23" t="n">
        <v>-0.302</v>
      </c>
      <c r="X451" s="23"/>
      <c r="Y451" s="23"/>
      <c r="Z451" s="19" t="n">
        <v>1.98</v>
      </c>
      <c r="AA451" s="19" t="n">
        <v>43.119</v>
      </c>
      <c r="AB451" s="19" t="n">
        <v>8.015</v>
      </c>
      <c r="AC451" s="22" t="n">
        <v>41.21</v>
      </c>
      <c r="AD451" s="20"/>
      <c r="AE451" s="20"/>
      <c r="AF451" s="23"/>
      <c r="AG451" s="23"/>
      <c r="AH451" s="22"/>
      <c r="AI451" s="24"/>
      <c r="AL451" s="25" t="str">
        <f aca="false">IF(ISNUMBER(SEARCH("*bifacial*", C451)), "Y", "N")</f>
        <v>N</v>
      </c>
    </row>
    <row r="452" customFormat="false" ht="28.35" hidden="false" customHeight="false" outlineLevel="0" collapsed="false">
      <c r="A452" s="15" t="s">
        <v>433</v>
      </c>
      <c r="B452" s="15" t="s">
        <v>872</v>
      </c>
      <c r="C452" s="15" t="s">
        <v>871</v>
      </c>
      <c r="D452" s="16" t="s">
        <v>48</v>
      </c>
      <c r="E452" s="17" t="n">
        <v>445</v>
      </c>
      <c r="F452" s="18" t="n">
        <f aca="false">IF(E452="","",ROUND(E452*(1+(U452/100)*((20+1.389*(T452-20)*(0.9-(E452/1000/L452)))-25)),1))</f>
        <v>411.5</v>
      </c>
      <c r="G452" s="15"/>
      <c r="H452" s="16" t="s">
        <v>49</v>
      </c>
      <c r="I452" s="16" t="s">
        <v>49</v>
      </c>
      <c r="J452" s="16" t="s">
        <v>50</v>
      </c>
      <c r="K452" s="16" t="s">
        <v>51</v>
      </c>
      <c r="L452" s="19" t="n">
        <v>2.09</v>
      </c>
      <c r="M452" s="20" t="n">
        <v>26</v>
      </c>
      <c r="N452" s="20" t="n">
        <v>6</v>
      </c>
      <c r="O452" s="21" t="s">
        <v>52</v>
      </c>
      <c r="P452" s="19" t="n">
        <v>10.84</v>
      </c>
      <c r="Q452" s="22" t="n">
        <v>52.04</v>
      </c>
      <c r="R452" s="19" t="n">
        <v>10.18</v>
      </c>
      <c r="S452" s="22" t="n">
        <v>43.72</v>
      </c>
      <c r="T452" s="22" t="n">
        <v>45.4</v>
      </c>
      <c r="U452" s="23" t="n">
        <v>-0.39149</v>
      </c>
      <c r="V452" s="23" t="n">
        <v>0.054727</v>
      </c>
      <c r="W452" s="23" t="n">
        <v>-0.3218</v>
      </c>
      <c r="X452" s="23"/>
      <c r="Y452" s="23"/>
      <c r="Z452" s="19" t="n">
        <v>1.781252191</v>
      </c>
      <c r="AA452" s="19" t="n">
        <v>43.67809585</v>
      </c>
      <c r="AB452" s="19" t="n">
        <v>7.714794547</v>
      </c>
      <c r="AC452" s="22" t="n">
        <v>41.16185121</v>
      </c>
      <c r="AD452" s="20"/>
      <c r="AE452" s="20"/>
      <c r="AF452" s="23"/>
      <c r="AG452" s="23"/>
      <c r="AH452" s="22"/>
      <c r="AI452" s="24"/>
      <c r="AL452" s="25" t="str">
        <f aca="false">IF(ISNUMBER(SEARCH("*bifacial*", C452)), "Y", "N")</f>
        <v>N</v>
      </c>
    </row>
    <row r="453" customFormat="false" ht="28.35" hidden="false" customHeight="false" outlineLevel="0" collapsed="false">
      <c r="A453" s="15" t="s">
        <v>433</v>
      </c>
      <c r="B453" s="15" t="s">
        <v>873</v>
      </c>
      <c r="C453" s="15" t="s">
        <v>869</v>
      </c>
      <c r="D453" s="16" t="s">
        <v>48</v>
      </c>
      <c r="E453" s="17" t="n">
        <v>445</v>
      </c>
      <c r="F453" s="18" t="n">
        <f aca="false">IF(E453="","",ROUND(E453*(1+(U453/100)*((20+1.389*(T453-20)*(0.9-(E453/1000/L453)))-25)),1))</f>
        <v>410.4</v>
      </c>
      <c r="G453" s="15"/>
      <c r="H453" s="16" t="s">
        <v>49</v>
      </c>
      <c r="I453" s="16" t="s">
        <v>49</v>
      </c>
      <c r="J453" s="16" t="s">
        <v>50</v>
      </c>
      <c r="K453" s="16" t="s">
        <v>51</v>
      </c>
      <c r="L453" s="19" t="n">
        <v>2.18</v>
      </c>
      <c r="M453" s="20" t="n">
        <v>26</v>
      </c>
      <c r="N453" s="20" t="n">
        <v>6</v>
      </c>
      <c r="O453" s="21" t="s">
        <v>52</v>
      </c>
      <c r="P453" s="19" t="n">
        <v>11.23</v>
      </c>
      <c r="Q453" s="22" t="n">
        <v>51.4</v>
      </c>
      <c r="R453" s="19" t="n">
        <v>10.41</v>
      </c>
      <c r="S453" s="22" t="n">
        <v>42.75</v>
      </c>
      <c r="T453" s="22" t="n">
        <v>45.4</v>
      </c>
      <c r="U453" s="23" t="n">
        <v>-0.39787</v>
      </c>
      <c r="V453" s="23" t="n">
        <v>0.025814</v>
      </c>
      <c r="W453" s="23" t="n">
        <v>-0.30765</v>
      </c>
      <c r="X453" s="23"/>
      <c r="Y453" s="23"/>
      <c r="Z453" s="19" t="n">
        <v>1.97272375690608</v>
      </c>
      <c r="AA453" s="19" t="n">
        <v>43.1954771256932</v>
      </c>
      <c r="AB453" s="19" t="n">
        <v>7.87939226519337</v>
      </c>
      <c r="AC453" s="22" t="n">
        <v>41.3612176524954</v>
      </c>
      <c r="AD453" s="20"/>
      <c r="AE453" s="20"/>
      <c r="AF453" s="23"/>
      <c r="AG453" s="23"/>
      <c r="AH453" s="22"/>
      <c r="AI453" s="24"/>
      <c r="AL453" s="25" t="str">
        <f aca="false">IF(ISNUMBER(SEARCH("*bifacial*", C453)), "Y", "N")</f>
        <v>N</v>
      </c>
    </row>
    <row r="454" customFormat="false" ht="28.35" hidden="false" customHeight="false" outlineLevel="0" collapsed="false">
      <c r="A454" s="15" t="s">
        <v>433</v>
      </c>
      <c r="B454" s="15" t="s">
        <v>874</v>
      </c>
      <c r="C454" s="15" t="s">
        <v>875</v>
      </c>
      <c r="D454" s="16" t="s">
        <v>48</v>
      </c>
      <c r="E454" s="17" t="n">
        <v>445</v>
      </c>
      <c r="F454" s="18" t="n">
        <f aca="false">IF(E454="","",ROUND(E454*(1+(U454/100)*((20+1.389*(T454-20)*(0.9-(E454/1000/L454)))-25)),1))</f>
        <v>409.9</v>
      </c>
      <c r="G454" s="15"/>
      <c r="H454" s="16" t="s">
        <v>49</v>
      </c>
      <c r="I454" s="16" t="s">
        <v>49</v>
      </c>
      <c r="J454" s="16" t="s">
        <v>50</v>
      </c>
      <c r="K454" s="16" t="s">
        <v>51</v>
      </c>
      <c r="L454" s="19" t="n">
        <v>2.2</v>
      </c>
      <c r="M454" s="20" t="n">
        <v>26</v>
      </c>
      <c r="N454" s="20" t="n">
        <v>6</v>
      </c>
      <c r="O454" s="21" t="s">
        <v>52</v>
      </c>
      <c r="P454" s="19" t="n">
        <v>11.08</v>
      </c>
      <c r="Q454" s="22" t="n">
        <v>51.6</v>
      </c>
      <c r="R454" s="19" t="n">
        <v>10.32</v>
      </c>
      <c r="S454" s="22" t="n">
        <v>43.13</v>
      </c>
      <c r="T454" s="22" t="n">
        <v>45.2</v>
      </c>
      <c r="U454" s="23" t="n">
        <v>-0.40608</v>
      </c>
      <c r="V454" s="23" t="n">
        <v>0.032397</v>
      </c>
      <c r="W454" s="23" t="n">
        <v>-0.31531</v>
      </c>
      <c r="X454" s="23"/>
      <c r="Y454" s="23"/>
      <c r="Z454" s="19" t="n">
        <v>2.042621469</v>
      </c>
      <c r="AA454" s="19" t="n">
        <v>42.15230702</v>
      </c>
      <c r="AB454" s="19" t="n">
        <v>7.970305085</v>
      </c>
      <c r="AC454" s="22" t="n">
        <v>41.32594737</v>
      </c>
      <c r="AD454" s="20"/>
      <c r="AE454" s="20"/>
      <c r="AF454" s="23"/>
      <c r="AG454" s="23"/>
      <c r="AH454" s="22"/>
      <c r="AI454" s="24"/>
      <c r="AL454" s="25" t="str">
        <f aca="false">IF(ISNUMBER(SEARCH("*bifacial*", C454)), "Y", "N")</f>
        <v>N</v>
      </c>
    </row>
    <row r="455" customFormat="false" ht="28.35" hidden="false" customHeight="false" outlineLevel="0" collapsed="false">
      <c r="A455" s="15" t="s">
        <v>433</v>
      </c>
      <c r="B455" s="15" t="s">
        <v>876</v>
      </c>
      <c r="C455" s="15" t="s">
        <v>871</v>
      </c>
      <c r="D455" s="16" t="s">
        <v>48</v>
      </c>
      <c r="E455" s="17" t="n">
        <v>445</v>
      </c>
      <c r="F455" s="18" t="n">
        <f aca="false">IF(E455="","",ROUND(E455*(1+(U455/100)*((20+1.389*(T455-20)*(0.9-(E455/1000/L455)))-25)),1))</f>
        <v>410.4</v>
      </c>
      <c r="G455" s="15"/>
      <c r="H455" s="16" t="s">
        <v>49</v>
      </c>
      <c r="I455" s="16" t="s">
        <v>49</v>
      </c>
      <c r="J455" s="16" t="s">
        <v>50</v>
      </c>
      <c r="K455" s="16" t="s">
        <v>51</v>
      </c>
      <c r="L455" s="19" t="n">
        <v>2.18</v>
      </c>
      <c r="M455" s="20" t="n">
        <v>26</v>
      </c>
      <c r="N455" s="20" t="n">
        <v>6</v>
      </c>
      <c r="O455" s="21" t="s">
        <v>52</v>
      </c>
      <c r="P455" s="19" t="n">
        <v>11.23</v>
      </c>
      <c r="Q455" s="22" t="n">
        <v>51.4</v>
      </c>
      <c r="R455" s="19" t="n">
        <v>10.41</v>
      </c>
      <c r="S455" s="22" t="n">
        <v>42.75</v>
      </c>
      <c r="T455" s="22" t="n">
        <v>45.4</v>
      </c>
      <c r="U455" s="23" t="n">
        <v>-0.39787</v>
      </c>
      <c r="V455" s="23" t="n">
        <v>0.025814</v>
      </c>
      <c r="W455" s="23" t="n">
        <v>-0.30765</v>
      </c>
      <c r="X455" s="23"/>
      <c r="Y455" s="23"/>
      <c r="Z455" s="19" t="n">
        <v>1.97272375690608</v>
      </c>
      <c r="AA455" s="19" t="n">
        <v>43.1954771256932</v>
      </c>
      <c r="AB455" s="19" t="n">
        <v>7.87939226519337</v>
      </c>
      <c r="AC455" s="22" t="n">
        <v>41.3612176524954</v>
      </c>
      <c r="AD455" s="20"/>
      <c r="AE455" s="20"/>
      <c r="AF455" s="23"/>
      <c r="AG455" s="23"/>
      <c r="AH455" s="22"/>
      <c r="AI455" s="24"/>
      <c r="AL455" s="25" t="str">
        <f aca="false">IF(ISNUMBER(SEARCH("*bifacial*", C455)), "Y", "N")</f>
        <v>N</v>
      </c>
    </row>
    <row r="456" customFormat="false" ht="28.35" hidden="false" customHeight="false" outlineLevel="0" collapsed="false">
      <c r="A456" s="15" t="s">
        <v>433</v>
      </c>
      <c r="B456" s="26" t="s">
        <v>877</v>
      </c>
      <c r="C456" s="15" t="s">
        <v>878</v>
      </c>
      <c r="D456" s="16" t="s">
        <v>48</v>
      </c>
      <c r="E456" s="17" t="n">
        <v>445</v>
      </c>
      <c r="F456" s="18" t="n">
        <f aca="false">IF(E456="","",ROUND(E456*(1+(U456/100)*((20+1.389*(T456-20)*(0.9-(E456/1000/L456)))-25)),1))</f>
        <v>421.1</v>
      </c>
      <c r="G456" s="15"/>
      <c r="H456" s="16" t="s">
        <v>49</v>
      </c>
      <c r="I456" s="16" t="s">
        <v>49</v>
      </c>
      <c r="J456" s="21" t="s">
        <v>50</v>
      </c>
      <c r="K456" s="21" t="s">
        <v>51</v>
      </c>
      <c r="L456" s="19" t="n">
        <v>2</v>
      </c>
      <c r="M456" s="20" t="n">
        <v>18</v>
      </c>
      <c r="N456" s="20" t="n">
        <v>6</v>
      </c>
      <c r="O456" s="21" t="s">
        <v>52</v>
      </c>
      <c r="P456" s="19" t="n">
        <v>13.87</v>
      </c>
      <c r="Q456" s="22" t="n">
        <v>39.77</v>
      </c>
      <c r="R456" s="19" t="n">
        <v>13.41</v>
      </c>
      <c r="S456" s="22" t="n">
        <v>33.19</v>
      </c>
      <c r="T456" s="22" t="n">
        <v>45.32</v>
      </c>
      <c r="U456" s="23" t="n">
        <v>-0.285</v>
      </c>
      <c r="V456" s="23" t="n">
        <v>0.045</v>
      </c>
      <c r="W456" s="23" t="n">
        <v>-0.254</v>
      </c>
      <c r="X456" s="23"/>
      <c r="Y456" s="23"/>
      <c r="Z456" s="19" t="n">
        <v>2.091756818</v>
      </c>
      <c r="AA456" s="19" t="n">
        <v>32.34445979</v>
      </c>
      <c r="AB456" s="19" t="n">
        <v>10.66704545</v>
      </c>
      <c r="AC456" s="22" t="n">
        <v>31.34611111</v>
      </c>
      <c r="AD456" s="20"/>
      <c r="AE456" s="20"/>
      <c r="AF456" s="23"/>
      <c r="AG456" s="23"/>
      <c r="AH456" s="22"/>
      <c r="AI456" s="24"/>
      <c r="AL456" s="25" t="str">
        <f aca="false">IF(ISNUMBER(SEARCH("*bifacial*", C456)), "Y", "N")</f>
        <v>N</v>
      </c>
    </row>
    <row r="457" customFormat="false" ht="28.35" hidden="false" customHeight="false" outlineLevel="0" collapsed="false">
      <c r="A457" s="15" t="s">
        <v>433</v>
      </c>
      <c r="B457" s="15" t="s">
        <v>879</v>
      </c>
      <c r="C457" s="15" t="s">
        <v>869</v>
      </c>
      <c r="D457" s="16" t="s">
        <v>48</v>
      </c>
      <c r="E457" s="17" t="n">
        <v>445</v>
      </c>
      <c r="F457" s="18" t="n">
        <f aca="false">IF(E457="","",ROUND(E457*(1+(U457/100)*((20+1.389*(T457-20)*(0.9-(E457/1000/L457)))-25)),1))</f>
        <v>410.5</v>
      </c>
      <c r="G457" s="15"/>
      <c r="H457" s="16" t="s">
        <v>49</v>
      </c>
      <c r="I457" s="16" t="s">
        <v>49</v>
      </c>
      <c r="J457" s="16" t="s">
        <v>50</v>
      </c>
      <c r="K457" s="16" t="s">
        <v>51</v>
      </c>
      <c r="L457" s="19" t="n">
        <v>2.18</v>
      </c>
      <c r="M457" s="20" t="n">
        <v>26</v>
      </c>
      <c r="N457" s="20" t="n">
        <v>6</v>
      </c>
      <c r="O457" s="21" t="s">
        <v>52</v>
      </c>
      <c r="P457" s="19" t="n">
        <v>10.99</v>
      </c>
      <c r="Q457" s="22" t="n">
        <v>52.38</v>
      </c>
      <c r="R457" s="19" t="n">
        <v>10.28</v>
      </c>
      <c r="S457" s="22" t="n">
        <v>43.29</v>
      </c>
      <c r="T457" s="22" t="n">
        <v>45.3</v>
      </c>
      <c r="U457" s="23" t="n">
        <v>-0.39906</v>
      </c>
      <c r="V457" s="23" t="n">
        <v>0.043409</v>
      </c>
      <c r="W457" s="23" t="n">
        <v>-0.3033</v>
      </c>
      <c r="X457" s="23"/>
      <c r="Y457" s="23"/>
      <c r="Z457" s="19" t="n">
        <v>1.932874525</v>
      </c>
      <c r="AA457" s="19" t="n">
        <v>43.19501855</v>
      </c>
      <c r="AB457" s="19" t="n">
        <v>8.058855513</v>
      </c>
      <c r="AC457" s="22" t="n">
        <v>40.44349401</v>
      </c>
      <c r="AD457" s="20"/>
      <c r="AE457" s="20"/>
      <c r="AF457" s="23"/>
      <c r="AG457" s="23"/>
      <c r="AH457" s="22"/>
      <c r="AI457" s="24"/>
      <c r="AL457" s="25" t="str">
        <f aca="false">IF(ISNUMBER(SEARCH("*bifacial*", C457)), "Y", "N")</f>
        <v>N</v>
      </c>
    </row>
    <row r="458" customFormat="false" ht="28.35" hidden="false" customHeight="false" outlineLevel="0" collapsed="false">
      <c r="A458" s="15" t="s">
        <v>433</v>
      </c>
      <c r="B458" s="15" t="s">
        <v>880</v>
      </c>
      <c r="C458" s="15" t="s">
        <v>881</v>
      </c>
      <c r="D458" s="16" t="s">
        <v>48</v>
      </c>
      <c r="E458" s="17" t="n">
        <v>445</v>
      </c>
      <c r="F458" s="18" t="n">
        <f aca="false">IF(E458="","",ROUND(E458*(1+(U458/100)*((20+1.389*(T458-20)*(0.9-(E458/1000/L458)))-25)),1))</f>
        <v>414</v>
      </c>
      <c r="G458" s="15"/>
      <c r="H458" s="16" t="s">
        <v>49</v>
      </c>
      <c r="I458" s="16" t="s">
        <v>49</v>
      </c>
      <c r="J458" s="16" t="s">
        <v>50</v>
      </c>
      <c r="K458" s="16" t="s">
        <v>51</v>
      </c>
      <c r="L458" s="19" t="n">
        <v>2.18</v>
      </c>
      <c r="M458" s="20" t="n">
        <v>26</v>
      </c>
      <c r="N458" s="20" t="n">
        <v>6</v>
      </c>
      <c r="O458" s="21" t="s">
        <v>52</v>
      </c>
      <c r="P458" s="19" t="n">
        <v>10.7</v>
      </c>
      <c r="Q458" s="22" t="n">
        <v>52.98</v>
      </c>
      <c r="R458" s="19" t="n">
        <v>10.12</v>
      </c>
      <c r="S458" s="22" t="n">
        <v>43.98</v>
      </c>
      <c r="T458" s="22" t="n">
        <v>45.3</v>
      </c>
      <c r="U458" s="23" t="n">
        <v>-0.35826</v>
      </c>
      <c r="V458" s="23" t="n">
        <v>0.061044</v>
      </c>
      <c r="W458" s="23" t="n">
        <v>-0.28575</v>
      </c>
      <c r="X458" s="23"/>
      <c r="Y458" s="23"/>
      <c r="Z458" s="19" t="n">
        <v>1.969138432</v>
      </c>
      <c r="AA458" s="19" t="n">
        <v>44.96369818</v>
      </c>
      <c r="AB458" s="19" t="n">
        <v>7.721765731</v>
      </c>
      <c r="AC458" s="22" t="n">
        <v>42.37704604</v>
      </c>
      <c r="AD458" s="20"/>
      <c r="AE458" s="20"/>
      <c r="AF458" s="23"/>
      <c r="AG458" s="23"/>
      <c r="AH458" s="22"/>
      <c r="AI458" s="24"/>
      <c r="AL458" s="25" t="str">
        <f aca="false">IF(ISNUMBER(SEARCH("*bifacial*", C458)), "Y", "N")</f>
        <v>N</v>
      </c>
    </row>
    <row r="459" customFormat="false" ht="28.35" hidden="false" customHeight="false" outlineLevel="0" collapsed="false">
      <c r="A459" s="15" t="s">
        <v>433</v>
      </c>
      <c r="B459" s="15" t="s">
        <v>882</v>
      </c>
      <c r="C459" s="15" t="s">
        <v>875</v>
      </c>
      <c r="D459" s="16" t="s">
        <v>48</v>
      </c>
      <c r="E459" s="17" t="n">
        <v>445</v>
      </c>
      <c r="F459" s="18" t="n">
        <f aca="false">IF(E459="","",ROUND(E459*(1+(U459/100)*((20+1.389*(T459-20)*(0.9-(E459/1000/L459)))-25)),1))</f>
        <v>407.4</v>
      </c>
      <c r="G459" s="15"/>
      <c r="H459" s="16" t="s">
        <v>49</v>
      </c>
      <c r="I459" s="16" t="s">
        <v>49</v>
      </c>
      <c r="J459" s="16" t="s">
        <v>50</v>
      </c>
      <c r="K459" s="16" t="s">
        <v>51</v>
      </c>
      <c r="L459" s="19" t="n">
        <v>2.18</v>
      </c>
      <c r="M459" s="20" t="n">
        <v>26</v>
      </c>
      <c r="N459" s="20" t="n">
        <v>6</v>
      </c>
      <c r="O459" s="21" t="s">
        <v>52</v>
      </c>
      <c r="P459" s="19" t="n">
        <v>10.99</v>
      </c>
      <c r="Q459" s="22" t="n">
        <v>52.38</v>
      </c>
      <c r="R459" s="19" t="n">
        <v>10.28</v>
      </c>
      <c r="S459" s="22" t="n">
        <v>43.29</v>
      </c>
      <c r="T459" s="22" t="n">
        <v>45.2</v>
      </c>
      <c r="U459" s="23" t="n">
        <v>-0.43668</v>
      </c>
      <c r="V459" s="23" t="n">
        <v>0.073067</v>
      </c>
      <c r="W459" s="23" t="n">
        <v>-0.28786</v>
      </c>
      <c r="X459" s="23"/>
      <c r="Y459" s="23"/>
      <c r="Z459" s="19" t="n">
        <v>1.96460038240918</v>
      </c>
      <c r="AA459" s="19" t="n">
        <v>43.5852933151433</v>
      </c>
      <c r="AB459" s="19" t="n">
        <v>7.99500956022945</v>
      </c>
      <c r="AC459" s="22" t="n">
        <v>40.8823751705321</v>
      </c>
      <c r="AD459" s="20"/>
      <c r="AE459" s="20"/>
      <c r="AF459" s="23"/>
      <c r="AG459" s="23"/>
      <c r="AH459" s="22"/>
      <c r="AI459" s="24"/>
      <c r="AL459" s="25" t="str">
        <f aca="false">IF(ISNUMBER(SEARCH("*bifacial*", C459)), "Y", "N")</f>
        <v>N</v>
      </c>
    </row>
    <row r="460" customFormat="false" ht="28.35" hidden="false" customHeight="false" outlineLevel="0" collapsed="false">
      <c r="A460" s="15" t="s">
        <v>433</v>
      </c>
      <c r="B460" s="15" t="s">
        <v>883</v>
      </c>
      <c r="C460" s="15" t="s">
        <v>884</v>
      </c>
      <c r="D460" s="16" t="s">
        <v>48</v>
      </c>
      <c r="E460" s="17" t="n">
        <v>450</v>
      </c>
      <c r="F460" s="18" t="n">
        <f aca="false">IF(E460="","",ROUND(E460*(1+(U460/100)*((20+1.389*(T460-20)*(0.9-(E460/1000/L460)))-25)),1))</f>
        <v>413.9</v>
      </c>
      <c r="G460" s="15"/>
      <c r="H460" s="16" t="s">
        <v>49</v>
      </c>
      <c r="I460" s="16" t="s">
        <v>49</v>
      </c>
      <c r="J460" s="16" t="s">
        <v>50</v>
      </c>
      <c r="K460" s="16" t="s">
        <v>51</v>
      </c>
      <c r="L460" s="19" t="n">
        <v>2.09</v>
      </c>
      <c r="M460" s="20" t="n">
        <v>20</v>
      </c>
      <c r="N460" s="20" t="n">
        <v>6</v>
      </c>
      <c r="O460" s="21" t="s">
        <v>52</v>
      </c>
      <c r="P460" s="19" t="n">
        <v>13.85</v>
      </c>
      <c r="Q460" s="22" t="n">
        <v>41.18</v>
      </c>
      <c r="R460" s="19" t="n">
        <v>13.27</v>
      </c>
      <c r="S460" s="22" t="n">
        <v>33.91</v>
      </c>
      <c r="T460" s="22" t="n">
        <v>46.51</v>
      </c>
      <c r="U460" s="23" t="n">
        <v>-0.396671</v>
      </c>
      <c r="V460" s="23" t="n">
        <v>0.050106</v>
      </c>
      <c r="W460" s="23" t="n">
        <v>-0.304447</v>
      </c>
      <c r="X460" s="23"/>
      <c r="Y460" s="23"/>
      <c r="Z460" s="19" t="n">
        <v>2.53381512</v>
      </c>
      <c r="AA460" s="19" t="n">
        <v>34.31321638</v>
      </c>
      <c r="AB460" s="19" t="n">
        <v>10.16009207</v>
      </c>
      <c r="AC460" s="22" t="n">
        <v>31.19500969</v>
      </c>
      <c r="AD460" s="20"/>
      <c r="AE460" s="20"/>
      <c r="AF460" s="23"/>
      <c r="AG460" s="23"/>
      <c r="AH460" s="22"/>
      <c r="AI460" s="24"/>
      <c r="AL460" s="25" t="str">
        <f aca="false">IF(ISNUMBER(SEARCH("*bifacial*", C460)), "Y", "N")</f>
        <v>N</v>
      </c>
    </row>
    <row r="461" customFormat="false" ht="28.35" hidden="false" customHeight="false" outlineLevel="0" collapsed="false">
      <c r="A461" s="15" t="s">
        <v>433</v>
      </c>
      <c r="B461" s="15" t="s">
        <v>885</v>
      </c>
      <c r="C461" s="15" t="s">
        <v>886</v>
      </c>
      <c r="D461" s="16" t="s">
        <v>48</v>
      </c>
      <c r="E461" s="17" t="n">
        <v>450</v>
      </c>
      <c r="F461" s="18" t="n">
        <f aca="false">IF(E461="","",ROUND(E461*(1+(U461/100)*((20+1.389*(T461-20)*(0.9-(E461/1000/L461)))-25)),1))</f>
        <v>413.9</v>
      </c>
      <c r="G461" s="15"/>
      <c r="H461" s="16" t="s">
        <v>49</v>
      </c>
      <c r="I461" s="16" t="s">
        <v>49</v>
      </c>
      <c r="J461" s="16" t="s">
        <v>50</v>
      </c>
      <c r="K461" s="16" t="s">
        <v>51</v>
      </c>
      <c r="L461" s="19" t="n">
        <v>2.09</v>
      </c>
      <c r="M461" s="20" t="n">
        <v>20</v>
      </c>
      <c r="N461" s="20" t="n">
        <v>6</v>
      </c>
      <c r="O461" s="21" t="s">
        <v>52</v>
      </c>
      <c r="P461" s="19" t="n">
        <v>13.85</v>
      </c>
      <c r="Q461" s="22" t="n">
        <v>41.18</v>
      </c>
      <c r="R461" s="19" t="n">
        <v>13.27</v>
      </c>
      <c r="S461" s="22" t="n">
        <v>33.91</v>
      </c>
      <c r="T461" s="22" t="n">
        <v>46.51</v>
      </c>
      <c r="U461" s="23" t="n">
        <v>-0.396671</v>
      </c>
      <c r="V461" s="23" t="n">
        <v>0.050106</v>
      </c>
      <c r="W461" s="23" t="n">
        <v>-0.304447</v>
      </c>
      <c r="X461" s="23"/>
      <c r="Y461" s="23"/>
      <c r="Z461" s="19" t="n">
        <v>2.53381512</v>
      </c>
      <c r="AA461" s="19" t="n">
        <v>34.31321638</v>
      </c>
      <c r="AB461" s="19" t="n">
        <v>10.16009207</v>
      </c>
      <c r="AC461" s="22" t="n">
        <v>31.19500969</v>
      </c>
      <c r="AD461" s="20"/>
      <c r="AE461" s="20"/>
      <c r="AF461" s="23"/>
      <c r="AG461" s="23"/>
      <c r="AH461" s="22"/>
      <c r="AI461" s="24"/>
      <c r="AL461" s="25" t="str">
        <f aca="false">IF(ISNUMBER(SEARCH("*bifacial*", C461)), "Y", "N")</f>
        <v>N</v>
      </c>
    </row>
    <row r="462" customFormat="false" ht="28.35" hidden="false" customHeight="false" outlineLevel="0" collapsed="false">
      <c r="A462" s="15" t="s">
        <v>433</v>
      </c>
      <c r="B462" s="15" t="s">
        <v>887</v>
      </c>
      <c r="C462" s="15" t="s">
        <v>884</v>
      </c>
      <c r="D462" s="16" t="s">
        <v>48</v>
      </c>
      <c r="E462" s="17" t="n">
        <v>450</v>
      </c>
      <c r="F462" s="18" t="n">
        <f aca="false">IF(E462="","",ROUND(E462*(1+(U462/100)*((20+1.389*(T462-20)*(0.9-(E462/1000/L462)))-25)),1))</f>
        <v>412.6</v>
      </c>
      <c r="G462" s="15"/>
      <c r="H462" s="16" t="s">
        <v>49</v>
      </c>
      <c r="I462" s="16" t="s">
        <v>49</v>
      </c>
      <c r="J462" s="16" t="s">
        <v>50</v>
      </c>
      <c r="K462" s="16" t="s">
        <v>51</v>
      </c>
      <c r="L462" s="19" t="n">
        <v>2.05</v>
      </c>
      <c r="M462" s="20" t="n">
        <v>20</v>
      </c>
      <c r="N462" s="20" t="n">
        <v>6</v>
      </c>
      <c r="O462" s="21" t="s">
        <v>52</v>
      </c>
      <c r="P462" s="19" t="n">
        <v>13.85</v>
      </c>
      <c r="Q462" s="22" t="n">
        <v>41.18</v>
      </c>
      <c r="R462" s="19" t="n">
        <v>13.27</v>
      </c>
      <c r="S462" s="22" t="n">
        <v>33.91</v>
      </c>
      <c r="T462" s="22" t="n">
        <v>47.11</v>
      </c>
      <c r="U462" s="23" t="n">
        <v>-0.402892</v>
      </c>
      <c r="V462" s="23" t="n">
        <v>0.045331</v>
      </c>
      <c r="W462" s="23" t="n">
        <v>-0.297797</v>
      </c>
      <c r="X462" s="23"/>
      <c r="Y462" s="23"/>
      <c r="Z462" s="19" t="n">
        <v>2.523</v>
      </c>
      <c r="AA462" s="19" t="n">
        <v>33.808</v>
      </c>
      <c r="AB462" s="19" t="n">
        <v>10.167</v>
      </c>
      <c r="AC462" s="22" t="n">
        <v>31.28</v>
      </c>
      <c r="AD462" s="20"/>
      <c r="AE462" s="20"/>
      <c r="AF462" s="23"/>
      <c r="AG462" s="23"/>
      <c r="AH462" s="22"/>
      <c r="AI462" s="24"/>
      <c r="AL462" s="25" t="str">
        <f aca="false">IF(ISNUMBER(SEARCH("*bifacial*", C462)), "Y", "N")</f>
        <v>N</v>
      </c>
    </row>
    <row r="463" customFormat="false" ht="28.35" hidden="false" customHeight="false" outlineLevel="0" collapsed="false">
      <c r="A463" s="15" t="s">
        <v>433</v>
      </c>
      <c r="B463" s="15" t="s">
        <v>888</v>
      </c>
      <c r="C463" s="15" t="s">
        <v>886</v>
      </c>
      <c r="D463" s="16" t="s">
        <v>48</v>
      </c>
      <c r="E463" s="17" t="n">
        <v>450</v>
      </c>
      <c r="F463" s="18" t="n">
        <f aca="false">IF(E463="","",ROUND(E463*(1+(U463/100)*((20+1.389*(T463-20)*(0.9-(E463/1000/L463)))-25)),1))</f>
        <v>412.6</v>
      </c>
      <c r="G463" s="15"/>
      <c r="H463" s="16" t="s">
        <v>49</v>
      </c>
      <c r="I463" s="16" t="s">
        <v>49</v>
      </c>
      <c r="J463" s="16" t="s">
        <v>50</v>
      </c>
      <c r="K463" s="16" t="s">
        <v>51</v>
      </c>
      <c r="L463" s="19" t="n">
        <v>2.05</v>
      </c>
      <c r="M463" s="20" t="n">
        <v>20</v>
      </c>
      <c r="N463" s="20" t="n">
        <v>6</v>
      </c>
      <c r="O463" s="21" t="s">
        <v>52</v>
      </c>
      <c r="P463" s="19" t="n">
        <v>13.85</v>
      </c>
      <c r="Q463" s="22" t="n">
        <v>41.18</v>
      </c>
      <c r="R463" s="19" t="n">
        <v>13.27</v>
      </c>
      <c r="S463" s="22" t="n">
        <v>33.91</v>
      </c>
      <c r="T463" s="22" t="n">
        <v>47.11</v>
      </c>
      <c r="U463" s="23" t="n">
        <v>-0.402892</v>
      </c>
      <c r="V463" s="23" t="n">
        <v>0.045331</v>
      </c>
      <c r="W463" s="23" t="n">
        <v>-0.297797</v>
      </c>
      <c r="X463" s="23"/>
      <c r="Y463" s="23"/>
      <c r="Z463" s="19" t="n">
        <v>2.523</v>
      </c>
      <c r="AA463" s="19" t="n">
        <v>33.808</v>
      </c>
      <c r="AB463" s="19" t="n">
        <v>10.167</v>
      </c>
      <c r="AC463" s="22" t="n">
        <v>31.28</v>
      </c>
      <c r="AD463" s="20"/>
      <c r="AE463" s="20"/>
      <c r="AF463" s="23"/>
      <c r="AG463" s="23"/>
      <c r="AH463" s="22"/>
      <c r="AI463" s="24"/>
      <c r="AL463" s="25" t="str">
        <f aca="false">IF(ISNUMBER(SEARCH("*bifacial*", C463)), "Y", "N")</f>
        <v>N</v>
      </c>
    </row>
    <row r="464" customFormat="false" ht="28.35" hidden="false" customHeight="false" outlineLevel="0" collapsed="false">
      <c r="A464" s="15" t="s">
        <v>433</v>
      </c>
      <c r="B464" s="26" t="s">
        <v>889</v>
      </c>
      <c r="C464" s="15" t="s">
        <v>890</v>
      </c>
      <c r="D464" s="16" t="s">
        <v>48</v>
      </c>
      <c r="E464" s="17" t="n">
        <v>450</v>
      </c>
      <c r="F464" s="18" t="n">
        <f aca="false">IF(E464="","",ROUND(E464*(1+(U464/100)*((20+1.389*(T464-20)*(0.9-(E464/1000/L464)))-25)),1))</f>
        <v>422.7</v>
      </c>
      <c r="G464" s="15"/>
      <c r="H464" s="16" t="s">
        <v>49</v>
      </c>
      <c r="I464" s="16" t="s">
        <v>49</v>
      </c>
      <c r="J464" s="21" t="s">
        <v>50</v>
      </c>
      <c r="K464" s="21" t="s">
        <v>51</v>
      </c>
      <c r="L464" s="19" t="n">
        <v>2.18</v>
      </c>
      <c r="M464" s="20" t="n">
        <v>24</v>
      </c>
      <c r="N464" s="20" t="n">
        <v>6</v>
      </c>
      <c r="O464" s="21" t="s">
        <v>52</v>
      </c>
      <c r="P464" s="19" t="n">
        <v>11.56</v>
      </c>
      <c r="Q464" s="22" t="n">
        <v>49.56</v>
      </c>
      <c r="R464" s="19" t="n">
        <v>10.87</v>
      </c>
      <c r="S464" s="22" t="n">
        <v>41.4</v>
      </c>
      <c r="T464" s="22" t="n">
        <v>46.4</v>
      </c>
      <c r="U464" s="23" t="n">
        <v>-0.2973</v>
      </c>
      <c r="V464" s="23" t="n">
        <v>0.0464</v>
      </c>
      <c r="W464" s="23" t="n">
        <v>-0.2547</v>
      </c>
      <c r="X464" s="23"/>
      <c r="Y464" s="23"/>
      <c r="Z464" s="19" t="n">
        <v>2.179</v>
      </c>
      <c r="AA464" s="19" t="n">
        <v>40.198</v>
      </c>
      <c r="AB464" s="19" t="n">
        <v>8.664</v>
      </c>
      <c r="AC464" s="22" t="n">
        <v>38.915</v>
      </c>
      <c r="AD464" s="20"/>
      <c r="AE464" s="20"/>
      <c r="AF464" s="23"/>
      <c r="AG464" s="23"/>
      <c r="AH464" s="22"/>
      <c r="AI464" s="24"/>
      <c r="AL464" s="25" t="str">
        <f aca="false">IF(ISNUMBER(SEARCH("*bifacial*", C464)), "Y", "N")</f>
        <v>N</v>
      </c>
    </row>
    <row r="465" customFormat="false" ht="28.35" hidden="false" customHeight="false" outlineLevel="0" collapsed="false">
      <c r="A465" s="15" t="s">
        <v>433</v>
      </c>
      <c r="B465" s="15" t="s">
        <v>891</v>
      </c>
      <c r="C465" s="15" t="s">
        <v>892</v>
      </c>
      <c r="D465" s="16" t="s">
        <v>48</v>
      </c>
      <c r="E465" s="17" t="n">
        <v>450</v>
      </c>
      <c r="F465" s="18" t="n">
        <f aca="false">IF(E465="","",ROUND(E465*(1+(U465/100)*((20+1.389*(T465-20)*(0.9-(E465/1000/L465)))-25)),1))</f>
        <v>414.2</v>
      </c>
      <c r="G465" s="15"/>
      <c r="H465" s="16" t="s">
        <v>49</v>
      </c>
      <c r="I465" s="16" t="s">
        <v>49</v>
      </c>
      <c r="J465" s="16" t="s">
        <v>50</v>
      </c>
      <c r="K465" s="16" t="s">
        <v>51</v>
      </c>
      <c r="L465" s="19" t="n">
        <v>2.09</v>
      </c>
      <c r="M465" s="20" t="n">
        <v>26</v>
      </c>
      <c r="N465" s="20" t="n">
        <v>6</v>
      </c>
      <c r="O465" s="21" t="s">
        <v>52</v>
      </c>
      <c r="P465" s="19" t="n">
        <v>10.92</v>
      </c>
      <c r="Q465" s="22" t="n">
        <v>52.13</v>
      </c>
      <c r="R465" s="19" t="n">
        <v>10.27</v>
      </c>
      <c r="S465" s="22" t="n">
        <v>43.82</v>
      </c>
      <c r="T465" s="22" t="n">
        <v>45.2</v>
      </c>
      <c r="U465" s="23" t="n">
        <v>-0.41903</v>
      </c>
      <c r="V465" s="23" t="n">
        <v>0.046676</v>
      </c>
      <c r="W465" s="23" t="n">
        <v>-0.31514</v>
      </c>
      <c r="X465" s="23"/>
      <c r="Y465" s="23"/>
      <c r="Z465" s="19" t="n">
        <v>1.92</v>
      </c>
      <c r="AA465" s="19" t="n">
        <v>43.05</v>
      </c>
      <c r="AB465" s="19" t="n">
        <v>7.808</v>
      </c>
      <c r="AC465" s="22" t="n">
        <v>41.384</v>
      </c>
      <c r="AD465" s="20"/>
      <c r="AE465" s="20"/>
      <c r="AF465" s="23"/>
      <c r="AG465" s="23"/>
      <c r="AH465" s="22"/>
      <c r="AI465" s="24"/>
      <c r="AL465" s="25" t="str">
        <f aca="false">IF(ISNUMBER(SEARCH("*bifacial*", C465)), "Y", "N")</f>
        <v>N</v>
      </c>
    </row>
    <row r="466" customFormat="false" ht="28.35" hidden="false" customHeight="false" outlineLevel="0" collapsed="false">
      <c r="A466" s="15" t="s">
        <v>433</v>
      </c>
      <c r="B466" s="15" t="s">
        <v>893</v>
      </c>
      <c r="C466" s="15" t="s">
        <v>894</v>
      </c>
      <c r="D466" s="16" t="s">
        <v>48</v>
      </c>
      <c r="E466" s="17" t="n">
        <v>450</v>
      </c>
      <c r="F466" s="18" t="n">
        <f aca="false">IF(E466="","",ROUND(E466*(1+(U466/100)*((20+1.389*(T466-20)*(0.9-(E466/1000/L466)))-25)),1))</f>
        <v>415.8</v>
      </c>
      <c r="G466" s="15"/>
      <c r="H466" s="16" t="s">
        <v>49</v>
      </c>
      <c r="I466" s="16" t="s">
        <v>49</v>
      </c>
      <c r="J466" s="16" t="s">
        <v>50</v>
      </c>
      <c r="K466" s="16" t="s">
        <v>51</v>
      </c>
      <c r="L466" s="19" t="n">
        <v>2.14</v>
      </c>
      <c r="M466" s="20" t="n">
        <v>26</v>
      </c>
      <c r="N466" s="20" t="n">
        <v>6</v>
      </c>
      <c r="O466" s="21" t="s">
        <v>52</v>
      </c>
      <c r="P466" s="19" t="n">
        <v>10.87</v>
      </c>
      <c r="Q466" s="22" t="n">
        <v>52.1</v>
      </c>
      <c r="R466" s="19" t="n">
        <v>10.22</v>
      </c>
      <c r="S466" s="22" t="n">
        <v>44.04</v>
      </c>
      <c r="T466" s="22" t="n">
        <v>45.8</v>
      </c>
      <c r="U466" s="23" t="n">
        <v>-0.385</v>
      </c>
      <c r="V466" s="23" t="n">
        <v>0.0461</v>
      </c>
      <c r="W466" s="23" t="n">
        <v>-0.302</v>
      </c>
      <c r="X466" s="23"/>
      <c r="Y466" s="23"/>
      <c r="Z466" s="19" t="n">
        <v>1.999565217</v>
      </c>
      <c r="AA466" s="19" t="n">
        <v>43.17782538</v>
      </c>
      <c r="AB466" s="19" t="n">
        <v>8.094199605</v>
      </c>
      <c r="AC466" s="22" t="n">
        <v>41.26622101</v>
      </c>
      <c r="AD466" s="20"/>
      <c r="AE466" s="20"/>
      <c r="AF466" s="23"/>
      <c r="AG466" s="23"/>
      <c r="AH466" s="22"/>
      <c r="AI466" s="24"/>
      <c r="AL466" s="25" t="str">
        <f aca="false">IF(ISNUMBER(SEARCH("*bifacial*", C466)), "Y", "N")</f>
        <v>N</v>
      </c>
    </row>
    <row r="467" customFormat="false" ht="28.35" hidden="false" customHeight="false" outlineLevel="0" collapsed="false">
      <c r="A467" s="15" t="s">
        <v>433</v>
      </c>
      <c r="B467" s="15" t="s">
        <v>895</v>
      </c>
      <c r="C467" s="15" t="s">
        <v>894</v>
      </c>
      <c r="D467" s="16" t="s">
        <v>48</v>
      </c>
      <c r="E467" s="17" t="n">
        <v>450</v>
      </c>
      <c r="F467" s="18" t="n">
        <f aca="false">IF(E467="","",ROUND(E467*(1+(U467/100)*((20+1.389*(T467-20)*(0.9-(E467/1000/L467)))-25)),1))</f>
        <v>416.3</v>
      </c>
      <c r="G467" s="15"/>
      <c r="H467" s="16" t="s">
        <v>49</v>
      </c>
      <c r="I467" s="16" t="s">
        <v>49</v>
      </c>
      <c r="J467" s="16" t="s">
        <v>50</v>
      </c>
      <c r="K467" s="16" t="s">
        <v>51</v>
      </c>
      <c r="L467" s="19" t="n">
        <v>2.09</v>
      </c>
      <c r="M467" s="20" t="n">
        <v>26</v>
      </c>
      <c r="N467" s="20" t="n">
        <v>6</v>
      </c>
      <c r="O467" s="21" t="s">
        <v>52</v>
      </c>
      <c r="P467" s="19" t="n">
        <v>10.92</v>
      </c>
      <c r="Q467" s="22" t="n">
        <v>52.13</v>
      </c>
      <c r="R467" s="19" t="n">
        <v>10.27</v>
      </c>
      <c r="S467" s="22" t="n">
        <v>43.82</v>
      </c>
      <c r="T467" s="22" t="n">
        <v>45.4</v>
      </c>
      <c r="U467" s="23" t="n">
        <v>-0.39149</v>
      </c>
      <c r="V467" s="23" t="n">
        <v>0.054727</v>
      </c>
      <c r="W467" s="23" t="n">
        <v>-0.3218</v>
      </c>
      <c r="X467" s="23"/>
      <c r="Y467" s="23"/>
      <c r="Z467" s="19" t="n">
        <v>1.797</v>
      </c>
      <c r="AA467" s="19" t="n">
        <v>43.778</v>
      </c>
      <c r="AB467" s="19" t="n">
        <v>7.783</v>
      </c>
      <c r="AC467" s="22" t="n">
        <v>41.256</v>
      </c>
      <c r="AD467" s="20"/>
      <c r="AE467" s="20"/>
      <c r="AF467" s="23"/>
      <c r="AG467" s="23"/>
      <c r="AH467" s="22"/>
      <c r="AI467" s="24"/>
      <c r="AL467" s="25" t="str">
        <f aca="false">IF(ISNUMBER(SEARCH("*bifacial*", C467)), "Y", "N")</f>
        <v>N</v>
      </c>
    </row>
    <row r="468" customFormat="false" ht="28.35" hidden="false" customHeight="false" outlineLevel="0" collapsed="false">
      <c r="A468" s="15" t="s">
        <v>433</v>
      </c>
      <c r="B468" s="15" t="s">
        <v>896</v>
      </c>
      <c r="C468" s="15" t="s">
        <v>892</v>
      </c>
      <c r="D468" s="16" t="s">
        <v>48</v>
      </c>
      <c r="E468" s="17" t="n">
        <v>450</v>
      </c>
      <c r="F468" s="18" t="n">
        <f aca="false">IF(E468="","",ROUND(E468*(1+(U468/100)*((20+1.389*(T468-20)*(0.9-(E468/1000/L468)))-25)),1))</f>
        <v>415.1</v>
      </c>
      <c r="G468" s="15"/>
      <c r="H468" s="16" t="s">
        <v>49</v>
      </c>
      <c r="I468" s="16" t="s">
        <v>49</v>
      </c>
      <c r="J468" s="16" t="s">
        <v>50</v>
      </c>
      <c r="K468" s="16" t="s">
        <v>51</v>
      </c>
      <c r="L468" s="19" t="n">
        <v>2.18</v>
      </c>
      <c r="M468" s="20" t="n">
        <v>26</v>
      </c>
      <c r="N468" s="20" t="n">
        <v>6</v>
      </c>
      <c r="O468" s="21" t="s">
        <v>52</v>
      </c>
      <c r="P468" s="19" t="n">
        <v>11.32</v>
      </c>
      <c r="Q468" s="22" t="n">
        <v>51.5</v>
      </c>
      <c r="R468" s="19" t="n">
        <v>10.5</v>
      </c>
      <c r="S468" s="22" t="n">
        <v>42.86</v>
      </c>
      <c r="T468" s="22" t="n">
        <v>45.4</v>
      </c>
      <c r="U468" s="23" t="n">
        <v>-0.39787</v>
      </c>
      <c r="V468" s="23" t="n">
        <v>0.025814</v>
      </c>
      <c r="W468" s="23" t="n">
        <v>-0.30765</v>
      </c>
      <c r="X468" s="23"/>
      <c r="Y468" s="23"/>
      <c r="Z468" s="19" t="n">
        <v>1.98977900552486</v>
      </c>
      <c r="AA468" s="19" t="n">
        <v>43.3066233826248</v>
      </c>
      <c r="AB468" s="19" t="n">
        <v>7.9475138121547</v>
      </c>
      <c r="AC468" s="22" t="n">
        <v>41.4676441774492</v>
      </c>
      <c r="AD468" s="20"/>
      <c r="AE468" s="20"/>
      <c r="AF468" s="23"/>
      <c r="AG468" s="23"/>
      <c r="AH468" s="22"/>
      <c r="AI468" s="24"/>
      <c r="AL468" s="25" t="str">
        <f aca="false">IF(ISNUMBER(SEARCH("*bifacial*", C468)), "Y", "N")</f>
        <v>N</v>
      </c>
    </row>
    <row r="469" customFormat="false" ht="28.35" hidden="false" customHeight="false" outlineLevel="0" collapsed="false">
      <c r="A469" s="15" t="s">
        <v>433</v>
      </c>
      <c r="B469" s="15" t="s">
        <v>897</v>
      </c>
      <c r="C469" s="15" t="s">
        <v>898</v>
      </c>
      <c r="D469" s="16" t="s">
        <v>48</v>
      </c>
      <c r="E469" s="17" t="n">
        <v>450</v>
      </c>
      <c r="F469" s="18" t="n">
        <f aca="false">IF(E469="","",ROUND(E469*(1+(U469/100)*((20+1.389*(T469-20)*(0.9-(E469/1000/L469)))-25)),1))</f>
        <v>414.7</v>
      </c>
      <c r="G469" s="15"/>
      <c r="H469" s="16" t="s">
        <v>49</v>
      </c>
      <c r="I469" s="16" t="s">
        <v>49</v>
      </c>
      <c r="J469" s="16" t="s">
        <v>50</v>
      </c>
      <c r="K469" s="16" t="s">
        <v>51</v>
      </c>
      <c r="L469" s="19" t="n">
        <v>2.2</v>
      </c>
      <c r="M469" s="20" t="n">
        <v>26</v>
      </c>
      <c r="N469" s="20" t="n">
        <v>6</v>
      </c>
      <c r="O469" s="21" t="s">
        <v>52</v>
      </c>
      <c r="P469" s="19" t="n">
        <v>11.17</v>
      </c>
      <c r="Q469" s="22" t="n">
        <v>51.7</v>
      </c>
      <c r="R469" s="19" t="n">
        <v>10.42</v>
      </c>
      <c r="S469" s="22" t="n">
        <v>43.19</v>
      </c>
      <c r="T469" s="22" t="n">
        <v>45.2</v>
      </c>
      <c r="U469" s="23" t="n">
        <v>-0.40608</v>
      </c>
      <c r="V469" s="23" t="n">
        <v>0.032397</v>
      </c>
      <c r="W469" s="23" t="n">
        <v>-0.31531</v>
      </c>
      <c r="X469" s="23"/>
      <c r="Y469" s="23"/>
      <c r="Z469" s="19" t="n">
        <v>2.062414313</v>
      </c>
      <c r="AA469" s="19" t="n">
        <v>42.21094691</v>
      </c>
      <c r="AB469" s="19" t="n">
        <v>8.047536723</v>
      </c>
      <c r="AC469" s="22" t="n">
        <v>41.38343767</v>
      </c>
      <c r="AD469" s="20"/>
      <c r="AE469" s="20"/>
      <c r="AF469" s="23"/>
      <c r="AG469" s="23"/>
      <c r="AH469" s="22"/>
      <c r="AI469" s="24"/>
      <c r="AL469" s="25" t="str">
        <f aca="false">IF(ISNUMBER(SEARCH("*bifacial*", C469)), "Y", "N")</f>
        <v>N</v>
      </c>
    </row>
    <row r="470" customFormat="false" ht="28.35" hidden="false" customHeight="false" outlineLevel="0" collapsed="false">
      <c r="A470" s="15" t="s">
        <v>433</v>
      </c>
      <c r="B470" s="15" t="s">
        <v>899</v>
      </c>
      <c r="C470" s="15" t="s">
        <v>894</v>
      </c>
      <c r="D470" s="16" t="s">
        <v>48</v>
      </c>
      <c r="E470" s="17" t="n">
        <v>450</v>
      </c>
      <c r="F470" s="18" t="n">
        <f aca="false">IF(E470="","",ROUND(E470*(1+(U470/100)*((20+1.389*(T470-20)*(0.9-(E470/1000/L470)))-25)),1))</f>
        <v>415.1</v>
      </c>
      <c r="G470" s="15"/>
      <c r="H470" s="16" t="s">
        <v>49</v>
      </c>
      <c r="I470" s="16" t="s">
        <v>49</v>
      </c>
      <c r="J470" s="16" t="s">
        <v>50</v>
      </c>
      <c r="K470" s="16" t="s">
        <v>51</v>
      </c>
      <c r="L470" s="19" t="n">
        <v>2.18</v>
      </c>
      <c r="M470" s="20" t="n">
        <v>26</v>
      </c>
      <c r="N470" s="20" t="n">
        <v>6</v>
      </c>
      <c r="O470" s="21" t="s">
        <v>52</v>
      </c>
      <c r="P470" s="19" t="n">
        <v>11.32</v>
      </c>
      <c r="Q470" s="22" t="n">
        <v>51.5</v>
      </c>
      <c r="R470" s="19" t="n">
        <v>10.5</v>
      </c>
      <c r="S470" s="22" t="n">
        <v>42.86</v>
      </c>
      <c r="T470" s="22" t="n">
        <v>45.4</v>
      </c>
      <c r="U470" s="23" t="n">
        <v>-0.39787</v>
      </c>
      <c r="V470" s="23" t="n">
        <v>0.025814</v>
      </c>
      <c r="W470" s="23" t="n">
        <v>-0.30765</v>
      </c>
      <c r="X470" s="23"/>
      <c r="Y470" s="23"/>
      <c r="Z470" s="19" t="n">
        <v>1.98977900552486</v>
      </c>
      <c r="AA470" s="19" t="n">
        <v>43.3066233826248</v>
      </c>
      <c r="AB470" s="19" t="n">
        <v>7.9475138121547</v>
      </c>
      <c r="AC470" s="22" t="n">
        <v>41.4676441774492</v>
      </c>
      <c r="AD470" s="20"/>
      <c r="AE470" s="20"/>
      <c r="AF470" s="23"/>
      <c r="AG470" s="23"/>
      <c r="AH470" s="22"/>
      <c r="AI470" s="24"/>
      <c r="AL470" s="25" t="str">
        <f aca="false">IF(ISNUMBER(SEARCH("*bifacial*", C470)), "Y", "N")</f>
        <v>N</v>
      </c>
    </row>
    <row r="471" customFormat="false" ht="28.35" hidden="false" customHeight="false" outlineLevel="0" collapsed="false">
      <c r="A471" s="15" t="s">
        <v>433</v>
      </c>
      <c r="B471" s="26" t="s">
        <v>900</v>
      </c>
      <c r="C471" s="15" t="s">
        <v>901</v>
      </c>
      <c r="D471" s="16" t="s">
        <v>48</v>
      </c>
      <c r="E471" s="17" t="n">
        <v>450</v>
      </c>
      <c r="F471" s="18" t="n">
        <f aca="false">IF(E471="","",ROUND(E471*(1+(U471/100)*((20+1.389*(T471-20)*(0.9-(E471/1000/L471)))-25)),1))</f>
        <v>426</v>
      </c>
      <c r="G471" s="15"/>
      <c r="H471" s="16" t="s">
        <v>49</v>
      </c>
      <c r="I471" s="16" t="s">
        <v>49</v>
      </c>
      <c r="J471" s="21" t="s">
        <v>50</v>
      </c>
      <c r="K471" s="21" t="s">
        <v>51</v>
      </c>
      <c r="L471" s="19" t="n">
        <v>2</v>
      </c>
      <c r="M471" s="20" t="n">
        <v>18</v>
      </c>
      <c r="N471" s="20" t="n">
        <v>6</v>
      </c>
      <c r="O471" s="21" t="s">
        <v>52</v>
      </c>
      <c r="P471" s="19" t="n">
        <v>13.94</v>
      </c>
      <c r="Q471" s="22" t="n">
        <v>39.97</v>
      </c>
      <c r="R471" s="19" t="n">
        <v>13.48</v>
      </c>
      <c r="S471" s="22" t="n">
        <v>33.39</v>
      </c>
      <c r="T471" s="22" t="n">
        <v>45.32</v>
      </c>
      <c r="U471" s="23" t="n">
        <v>-0.285</v>
      </c>
      <c r="V471" s="23" t="n">
        <v>0.045</v>
      </c>
      <c r="W471" s="23" t="n">
        <v>-0.254</v>
      </c>
      <c r="X471" s="23"/>
      <c r="Y471" s="23"/>
      <c r="Z471" s="19" t="n">
        <v>2.102675758</v>
      </c>
      <c r="AA471" s="19" t="n">
        <v>32.53936464</v>
      </c>
      <c r="AB471" s="19" t="n">
        <v>10.72272727</v>
      </c>
      <c r="AC471" s="22" t="n">
        <v>31.535</v>
      </c>
      <c r="AD471" s="20"/>
      <c r="AE471" s="20"/>
      <c r="AF471" s="23"/>
      <c r="AG471" s="23"/>
      <c r="AH471" s="22"/>
      <c r="AI471" s="24"/>
      <c r="AL471" s="25" t="str">
        <f aca="false">IF(ISNUMBER(SEARCH("*bifacial*", C471)), "Y", "N")</f>
        <v>N</v>
      </c>
    </row>
    <row r="472" customFormat="false" ht="28.35" hidden="false" customHeight="false" outlineLevel="0" collapsed="false">
      <c r="A472" s="15" t="s">
        <v>433</v>
      </c>
      <c r="B472" s="15" t="s">
        <v>902</v>
      </c>
      <c r="C472" s="15" t="s">
        <v>892</v>
      </c>
      <c r="D472" s="16" t="s">
        <v>48</v>
      </c>
      <c r="E472" s="17" t="n">
        <v>450</v>
      </c>
      <c r="F472" s="18" t="n">
        <f aca="false">IF(E472="","",ROUND(E472*(1+(U472/100)*((20+1.389*(T472-20)*(0.9-(E472/1000/L472)))-25)),1))</f>
        <v>415.2</v>
      </c>
      <c r="G472" s="15"/>
      <c r="H472" s="16" t="s">
        <v>49</v>
      </c>
      <c r="I472" s="16" t="s">
        <v>49</v>
      </c>
      <c r="J472" s="16" t="s">
        <v>50</v>
      </c>
      <c r="K472" s="16" t="s">
        <v>51</v>
      </c>
      <c r="L472" s="19" t="n">
        <v>2.18</v>
      </c>
      <c r="M472" s="20" t="n">
        <v>26</v>
      </c>
      <c r="N472" s="20" t="n">
        <v>6</v>
      </c>
      <c r="O472" s="21" t="s">
        <v>52</v>
      </c>
      <c r="P472" s="19" t="n">
        <v>11.05</v>
      </c>
      <c r="Q472" s="22" t="n">
        <v>52.6</v>
      </c>
      <c r="R472" s="19" t="n">
        <v>10.34</v>
      </c>
      <c r="S472" s="22" t="n">
        <v>43.52</v>
      </c>
      <c r="T472" s="22" t="n">
        <v>45.3</v>
      </c>
      <c r="U472" s="23" t="n">
        <v>-0.39906</v>
      </c>
      <c r="V472" s="23" t="n">
        <v>0.043409</v>
      </c>
      <c r="W472" s="23" t="n">
        <v>-0.3033</v>
      </c>
      <c r="X472" s="23"/>
      <c r="Y472" s="23"/>
      <c r="Z472" s="19" t="n">
        <v>1.944155894</v>
      </c>
      <c r="AA472" s="19" t="n">
        <v>43.42451391</v>
      </c>
      <c r="AB472" s="19" t="n">
        <v>8.105891635</v>
      </c>
      <c r="AC472" s="22" t="n">
        <v>40.6583705</v>
      </c>
      <c r="AD472" s="20"/>
      <c r="AE472" s="20"/>
      <c r="AF472" s="23"/>
      <c r="AG472" s="23"/>
      <c r="AH472" s="22"/>
      <c r="AI472" s="24"/>
      <c r="AL472" s="25" t="str">
        <f aca="false">IF(ISNUMBER(SEARCH("*bifacial*", C472)), "Y", "N")</f>
        <v>N</v>
      </c>
    </row>
    <row r="473" customFormat="false" ht="28.35" hidden="false" customHeight="false" outlineLevel="0" collapsed="false">
      <c r="A473" s="15" t="s">
        <v>433</v>
      </c>
      <c r="B473" s="15" t="s">
        <v>903</v>
      </c>
      <c r="C473" s="15" t="s">
        <v>904</v>
      </c>
      <c r="D473" s="16" t="s">
        <v>48</v>
      </c>
      <c r="E473" s="17" t="n">
        <v>450</v>
      </c>
      <c r="F473" s="18" t="n">
        <f aca="false">IF(E473="","",ROUND(E473*(1+(U473/100)*((20+1.389*(T473-20)*(0.9-(E473/1000/L473)))-25)),1))</f>
        <v>418.8</v>
      </c>
      <c r="G473" s="15"/>
      <c r="H473" s="16" t="s">
        <v>49</v>
      </c>
      <c r="I473" s="16" t="s">
        <v>49</v>
      </c>
      <c r="J473" s="16" t="s">
        <v>50</v>
      </c>
      <c r="K473" s="16" t="s">
        <v>51</v>
      </c>
      <c r="L473" s="19" t="n">
        <v>2.18</v>
      </c>
      <c r="M473" s="20" t="n">
        <v>26</v>
      </c>
      <c r="N473" s="20" t="n">
        <v>6</v>
      </c>
      <c r="O473" s="21" t="s">
        <v>52</v>
      </c>
      <c r="P473" s="19" t="n">
        <v>10.77</v>
      </c>
      <c r="Q473" s="22" t="n">
        <v>53.16</v>
      </c>
      <c r="R473" s="19" t="n">
        <v>10.19</v>
      </c>
      <c r="S473" s="22" t="n">
        <v>44.16</v>
      </c>
      <c r="T473" s="22" t="n">
        <v>45.3</v>
      </c>
      <c r="U473" s="23" t="n">
        <v>-0.35826</v>
      </c>
      <c r="V473" s="23" t="n">
        <v>0.061044</v>
      </c>
      <c r="W473" s="23" t="n">
        <v>-0.28575</v>
      </c>
      <c r="X473" s="23"/>
      <c r="Y473" s="23"/>
      <c r="Z473" s="19" t="n">
        <v>1.982758955</v>
      </c>
      <c r="AA473" s="19" t="n">
        <v>45.14772423</v>
      </c>
      <c r="AB473" s="19" t="n">
        <v>7.775177154</v>
      </c>
      <c r="AC473" s="22" t="n">
        <v>42.55048552</v>
      </c>
      <c r="AD473" s="20"/>
      <c r="AE473" s="20"/>
      <c r="AF473" s="23"/>
      <c r="AG473" s="23"/>
      <c r="AH473" s="22"/>
      <c r="AI473" s="24"/>
      <c r="AL473" s="25" t="str">
        <f aca="false">IF(ISNUMBER(SEARCH("*bifacial*", C473)), "Y", "N")</f>
        <v>N</v>
      </c>
    </row>
    <row r="474" customFormat="false" ht="28.35" hidden="false" customHeight="false" outlineLevel="0" collapsed="false">
      <c r="A474" s="15" t="s">
        <v>433</v>
      </c>
      <c r="B474" s="15" t="s">
        <v>905</v>
      </c>
      <c r="C474" s="15" t="s">
        <v>898</v>
      </c>
      <c r="D474" s="16" t="s">
        <v>48</v>
      </c>
      <c r="E474" s="17" t="n">
        <v>450</v>
      </c>
      <c r="F474" s="18" t="n">
        <f aca="false">IF(E474="","",ROUND(E474*(1+(U474/100)*((20+1.389*(T474-20)*(0.9-(E474/1000/L474)))-25)),1))</f>
        <v>412.1</v>
      </c>
      <c r="G474" s="15"/>
      <c r="H474" s="16" t="s">
        <v>49</v>
      </c>
      <c r="I474" s="16" t="s">
        <v>49</v>
      </c>
      <c r="J474" s="16" t="s">
        <v>50</v>
      </c>
      <c r="K474" s="16" t="s">
        <v>51</v>
      </c>
      <c r="L474" s="19" t="n">
        <v>2.18</v>
      </c>
      <c r="M474" s="20" t="n">
        <v>26</v>
      </c>
      <c r="N474" s="20" t="n">
        <v>6</v>
      </c>
      <c r="O474" s="21" t="s">
        <v>52</v>
      </c>
      <c r="P474" s="19" t="n">
        <v>11.05</v>
      </c>
      <c r="Q474" s="22" t="n">
        <v>52.6</v>
      </c>
      <c r="R474" s="19" t="n">
        <v>10.34</v>
      </c>
      <c r="S474" s="22" t="n">
        <v>43.52</v>
      </c>
      <c r="T474" s="22" t="n">
        <v>45.2</v>
      </c>
      <c r="U474" s="23" t="n">
        <v>-0.43668</v>
      </c>
      <c r="V474" s="23" t="n">
        <v>0.073067</v>
      </c>
      <c r="W474" s="23" t="n">
        <v>-0.28786</v>
      </c>
      <c r="X474" s="23"/>
      <c r="Y474" s="23"/>
      <c r="Z474" s="19" t="n">
        <v>1.97606692160612</v>
      </c>
      <c r="AA474" s="19" t="n">
        <v>43.8168622100955</v>
      </c>
      <c r="AB474" s="19" t="n">
        <v>8.04167304015296</v>
      </c>
      <c r="AC474" s="22" t="n">
        <v>41.0995834470214</v>
      </c>
      <c r="AD474" s="20"/>
      <c r="AE474" s="20"/>
      <c r="AF474" s="23"/>
      <c r="AG474" s="23"/>
      <c r="AH474" s="22"/>
      <c r="AI474" s="24"/>
      <c r="AL474" s="25" t="str">
        <f aca="false">IF(ISNUMBER(SEARCH("*bifacial*", C474)), "Y", "N")</f>
        <v>N</v>
      </c>
    </row>
    <row r="475" customFormat="false" ht="28.35" hidden="false" customHeight="false" outlineLevel="0" collapsed="false">
      <c r="A475" s="15" t="s">
        <v>433</v>
      </c>
      <c r="B475" s="15" t="s">
        <v>906</v>
      </c>
      <c r="C475" s="15" t="s">
        <v>907</v>
      </c>
      <c r="D475" s="16" t="s">
        <v>48</v>
      </c>
      <c r="E475" s="17" t="n">
        <v>455</v>
      </c>
      <c r="F475" s="18" t="n">
        <f aca="false">IF(E475="","",ROUND(E475*(1+(U475/100)*((20+1.389*(T475-20)*(0.9-(E475/1000/L475)))-25)),1))</f>
        <v>418.7</v>
      </c>
      <c r="G475" s="15"/>
      <c r="H475" s="16" t="s">
        <v>49</v>
      </c>
      <c r="I475" s="16" t="s">
        <v>49</v>
      </c>
      <c r="J475" s="16" t="s">
        <v>50</v>
      </c>
      <c r="K475" s="16" t="s">
        <v>51</v>
      </c>
      <c r="L475" s="19" t="n">
        <v>2.09</v>
      </c>
      <c r="M475" s="20" t="n">
        <v>20</v>
      </c>
      <c r="N475" s="20" t="n">
        <v>6</v>
      </c>
      <c r="O475" s="21" t="s">
        <v>52</v>
      </c>
      <c r="P475" s="19" t="n">
        <v>13.93</v>
      </c>
      <c r="Q475" s="22" t="n">
        <v>41.33</v>
      </c>
      <c r="R475" s="19" t="n">
        <v>13.36</v>
      </c>
      <c r="S475" s="22" t="n">
        <v>34.06</v>
      </c>
      <c r="T475" s="22" t="n">
        <v>46.51</v>
      </c>
      <c r="U475" s="23" t="n">
        <v>-0.396671</v>
      </c>
      <c r="V475" s="23" t="n">
        <v>0.050106</v>
      </c>
      <c r="W475" s="23" t="n">
        <v>-0.304447</v>
      </c>
      <c r="X475" s="23"/>
      <c r="Y475" s="23"/>
      <c r="Z475" s="19" t="n">
        <v>2.551</v>
      </c>
      <c r="AA475" s="19" t="n">
        <v>34.465</v>
      </c>
      <c r="AB475" s="19" t="n">
        <v>10.229</v>
      </c>
      <c r="AC475" s="22" t="n">
        <v>31.333</v>
      </c>
      <c r="AD475" s="20"/>
      <c r="AE475" s="20"/>
      <c r="AF475" s="23"/>
      <c r="AG475" s="23"/>
      <c r="AH475" s="22"/>
      <c r="AI475" s="24"/>
      <c r="AL475" s="25" t="str">
        <f aca="false">IF(ISNUMBER(SEARCH("*bifacial*", C475)), "Y", "N")</f>
        <v>N</v>
      </c>
    </row>
    <row r="476" customFormat="false" ht="28.35" hidden="false" customHeight="false" outlineLevel="0" collapsed="false">
      <c r="A476" s="15" t="s">
        <v>433</v>
      </c>
      <c r="B476" s="15" t="s">
        <v>908</v>
      </c>
      <c r="C476" s="15" t="s">
        <v>909</v>
      </c>
      <c r="D476" s="16" t="s">
        <v>48</v>
      </c>
      <c r="E476" s="17" t="n">
        <v>455</v>
      </c>
      <c r="F476" s="18" t="n">
        <f aca="false">IF(E476="","",ROUND(E476*(1+(U476/100)*((20+1.389*(T476-20)*(0.9-(E476/1000/L476)))-25)),1))</f>
        <v>418.7</v>
      </c>
      <c r="G476" s="15"/>
      <c r="H476" s="16" t="s">
        <v>49</v>
      </c>
      <c r="I476" s="16" t="s">
        <v>49</v>
      </c>
      <c r="J476" s="16" t="s">
        <v>50</v>
      </c>
      <c r="K476" s="16" t="s">
        <v>51</v>
      </c>
      <c r="L476" s="19" t="n">
        <v>2.09</v>
      </c>
      <c r="M476" s="20" t="n">
        <v>20</v>
      </c>
      <c r="N476" s="20" t="n">
        <v>6</v>
      </c>
      <c r="O476" s="21" t="s">
        <v>52</v>
      </c>
      <c r="P476" s="19" t="n">
        <v>13.93</v>
      </c>
      <c r="Q476" s="22" t="n">
        <v>41.33</v>
      </c>
      <c r="R476" s="19" t="n">
        <v>13.36</v>
      </c>
      <c r="S476" s="22" t="n">
        <v>34.06</v>
      </c>
      <c r="T476" s="22" t="n">
        <v>46.51</v>
      </c>
      <c r="U476" s="23" t="n">
        <v>-0.396671</v>
      </c>
      <c r="V476" s="23" t="n">
        <v>0.050106</v>
      </c>
      <c r="W476" s="23" t="n">
        <v>-0.304447</v>
      </c>
      <c r="X476" s="23"/>
      <c r="Y476" s="23"/>
      <c r="Z476" s="19" t="n">
        <v>2.551</v>
      </c>
      <c r="AA476" s="19" t="n">
        <v>34.465</v>
      </c>
      <c r="AB476" s="19" t="n">
        <v>10.229</v>
      </c>
      <c r="AC476" s="22" t="n">
        <v>31.333</v>
      </c>
      <c r="AD476" s="20"/>
      <c r="AE476" s="20"/>
      <c r="AF476" s="23"/>
      <c r="AG476" s="23"/>
      <c r="AH476" s="22"/>
      <c r="AI476" s="24"/>
      <c r="AL476" s="25" t="str">
        <f aca="false">IF(ISNUMBER(SEARCH("*bifacial*", C476)), "Y", "N")</f>
        <v>N</v>
      </c>
    </row>
    <row r="477" customFormat="false" ht="28.35" hidden="false" customHeight="false" outlineLevel="0" collapsed="false">
      <c r="A477" s="15" t="s">
        <v>433</v>
      </c>
      <c r="B477" s="15" t="s">
        <v>910</v>
      </c>
      <c r="C477" s="15" t="s">
        <v>911</v>
      </c>
      <c r="D477" s="16" t="s">
        <v>48</v>
      </c>
      <c r="E477" s="17" t="n">
        <v>455</v>
      </c>
      <c r="F477" s="18" t="n">
        <f aca="false">IF(E477="","",ROUND(E477*(1+(U477/100)*((20+1.389*(T477-20)*(0.9-(E477/1000/L477)))-25)),1))</f>
        <v>419</v>
      </c>
      <c r="G477" s="15"/>
      <c r="H477" s="16" t="s">
        <v>49</v>
      </c>
      <c r="I477" s="16" t="s">
        <v>49</v>
      </c>
      <c r="J477" s="16" t="s">
        <v>50</v>
      </c>
      <c r="K477" s="16" t="s">
        <v>51</v>
      </c>
      <c r="L477" s="19" t="n">
        <v>2.09</v>
      </c>
      <c r="M477" s="20" t="n">
        <v>26</v>
      </c>
      <c r="N477" s="20" t="n">
        <v>6</v>
      </c>
      <c r="O477" s="21" t="s">
        <v>52</v>
      </c>
      <c r="P477" s="19" t="n">
        <v>11</v>
      </c>
      <c r="Q477" s="22" t="n">
        <v>52.22</v>
      </c>
      <c r="R477" s="19" t="n">
        <v>10.36</v>
      </c>
      <c r="S477" s="22" t="n">
        <v>43.92</v>
      </c>
      <c r="T477" s="22" t="n">
        <v>45.2</v>
      </c>
      <c r="U477" s="23" t="n">
        <v>-0.41903</v>
      </c>
      <c r="V477" s="23" t="n">
        <v>0.046676</v>
      </c>
      <c r="W477" s="23" t="n">
        <v>-0.31514</v>
      </c>
      <c r="X477" s="23"/>
      <c r="Y477" s="23"/>
      <c r="Z477" s="19" t="n">
        <v>1.936825706</v>
      </c>
      <c r="AA477" s="19" t="n">
        <v>43.14824281</v>
      </c>
      <c r="AB477" s="19" t="n">
        <v>7.876424537</v>
      </c>
      <c r="AC477" s="22" t="n">
        <v>41.47844089</v>
      </c>
      <c r="AD477" s="20"/>
      <c r="AE477" s="20"/>
      <c r="AF477" s="23"/>
      <c r="AG477" s="23"/>
      <c r="AH477" s="22"/>
      <c r="AI477" s="24"/>
      <c r="AL477" s="25" t="str">
        <f aca="false">IF(ISNUMBER(SEARCH("*bifacial*", C477)), "Y", "N")</f>
        <v>N</v>
      </c>
    </row>
    <row r="478" customFormat="false" ht="28.35" hidden="false" customHeight="false" outlineLevel="0" collapsed="false">
      <c r="A478" s="15" t="s">
        <v>433</v>
      </c>
      <c r="B478" s="15" t="s">
        <v>912</v>
      </c>
      <c r="C478" s="15" t="s">
        <v>913</v>
      </c>
      <c r="D478" s="16" t="s">
        <v>48</v>
      </c>
      <c r="E478" s="17" t="n">
        <v>455</v>
      </c>
      <c r="F478" s="18" t="n">
        <f aca="false">IF(E478="","",ROUND(E478*(1+(U478/100)*((20+1.389*(T478-20)*(0.9-(E478/1000/L478)))-25)),1))</f>
        <v>421</v>
      </c>
      <c r="G478" s="15"/>
      <c r="H478" s="16" t="s">
        <v>49</v>
      </c>
      <c r="I478" s="16" t="s">
        <v>49</v>
      </c>
      <c r="J478" s="16" t="s">
        <v>50</v>
      </c>
      <c r="K478" s="16" t="s">
        <v>51</v>
      </c>
      <c r="L478" s="19" t="n">
        <v>2.09</v>
      </c>
      <c r="M478" s="20" t="n">
        <v>26</v>
      </c>
      <c r="N478" s="20" t="n">
        <v>6</v>
      </c>
      <c r="O478" s="21" t="s">
        <v>52</v>
      </c>
      <c r="P478" s="19" t="n">
        <v>11</v>
      </c>
      <c r="Q478" s="22" t="n">
        <v>52.22</v>
      </c>
      <c r="R478" s="19" t="n">
        <v>10.36</v>
      </c>
      <c r="S478" s="22" t="n">
        <v>43.92</v>
      </c>
      <c r="T478" s="22" t="n">
        <v>45.4</v>
      </c>
      <c r="U478" s="23" t="n">
        <v>-0.39149</v>
      </c>
      <c r="V478" s="23" t="n">
        <v>0.054727</v>
      </c>
      <c r="W478" s="23" t="n">
        <v>-0.3218</v>
      </c>
      <c r="X478" s="23"/>
      <c r="Y478" s="23"/>
      <c r="Z478" s="19" t="n">
        <v>1.812747809</v>
      </c>
      <c r="AA478" s="19" t="n">
        <v>43.87790415</v>
      </c>
      <c r="AB478" s="19" t="n">
        <v>7.851205453</v>
      </c>
      <c r="AC478" s="22" t="n">
        <v>41.35014879</v>
      </c>
      <c r="AD478" s="20"/>
      <c r="AE478" s="20"/>
      <c r="AF478" s="23"/>
      <c r="AG478" s="23"/>
      <c r="AH478" s="22"/>
      <c r="AI478" s="24"/>
      <c r="AL478" s="25" t="str">
        <f aca="false">IF(ISNUMBER(SEARCH("*bifacial*", C478)), "Y", "N")</f>
        <v>N</v>
      </c>
    </row>
    <row r="479" customFormat="false" ht="28.35" hidden="false" customHeight="false" outlineLevel="0" collapsed="false">
      <c r="A479" s="15" t="s">
        <v>433</v>
      </c>
      <c r="B479" s="15" t="s">
        <v>914</v>
      </c>
      <c r="C479" s="15" t="s">
        <v>911</v>
      </c>
      <c r="D479" s="16" t="s">
        <v>48</v>
      </c>
      <c r="E479" s="17" t="n">
        <v>455</v>
      </c>
      <c r="F479" s="18" t="n">
        <f aca="false">IF(E479="","",ROUND(E479*(1+(U479/100)*((20+1.389*(T479-20)*(0.9-(E479/1000/L479)))-25)),1))</f>
        <v>419.9</v>
      </c>
      <c r="G479" s="15"/>
      <c r="H479" s="16" t="s">
        <v>49</v>
      </c>
      <c r="I479" s="16" t="s">
        <v>49</v>
      </c>
      <c r="J479" s="16" t="s">
        <v>50</v>
      </c>
      <c r="K479" s="16" t="s">
        <v>51</v>
      </c>
      <c r="L479" s="19" t="n">
        <v>2.18</v>
      </c>
      <c r="M479" s="20" t="n">
        <v>26</v>
      </c>
      <c r="N479" s="20" t="n">
        <v>6</v>
      </c>
      <c r="O479" s="21" t="s">
        <v>52</v>
      </c>
      <c r="P479" s="19" t="n">
        <v>11.41</v>
      </c>
      <c r="Q479" s="22" t="n">
        <v>51.6</v>
      </c>
      <c r="R479" s="19" t="n">
        <v>10.59</v>
      </c>
      <c r="S479" s="22" t="n">
        <v>42.97</v>
      </c>
      <c r="T479" s="22" t="n">
        <v>45.4</v>
      </c>
      <c r="U479" s="23" t="n">
        <v>-0.39787</v>
      </c>
      <c r="V479" s="23" t="n">
        <v>0.025814</v>
      </c>
      <c r="W479" s="23" t="n">
        <v>-0.30765</v>
      </c>
      <c r="X479" s="23"/>
      <c r="Y479" s="23"/>
      <c r="Z479" s="19" t="n">
        <v>2.00683425414365</v>
      </c>
      <c r="AA479" s="19" t="n">
        <v>43.4177696395564</v>
      </c>
      <c r="AB479" s="19" t="n">
        <v>8.01563535911602</v>
      </c>
      <c r="AC479" s="22" t="n">
        <v>41.574070702403</v>
      </c>
      <c r="AD479" s="20"/>
      <c r="AE479" s="20"/>
      <c r="AF479" s="23"/>
      <c r="AG479" s="23"/>
      <c r="AH479" s="22"/>
      <c r="AI479" s="24"/>
      <c r="AL479" s="25" t="str">
        <f aca="false">IF(ISNUMBER(SEARCH("*bifacial*", C479)), "Y", "N")</f>
        <v>N</v>
      </c>
    </row>
    <row r="480" customFormat="false" ht="28.35" hidden="false" customHeight="false" outlineLevel="0" collapsed="false">
      <c r="A480" s="15" t="s">
        <v>433</v>
      </c>
      <c r="B480" s="15" t="s">
        <v>915</v>
      </c>
      <c r="C480" s="15" t="s">
        <v>916</v>
      </c>
      <c r="D480" s="16" t="s">
        <v>48</v>
      </c>
      <c r="E480" s="17" t="n">
        <v>455</v>
      </c>
      <c r="F480" s="18" t="n">
        <f aca="false">IF(E480="","",ROUND(E480*(1+(U480/100)*((20+1.389*(T480-20)*(0.9-(E480/1000/L480)))-25)),1))</f>
        <v>419.4</v>
      </c>
      <c r="G480" s="15"/>
      <c r="H480" s="16" t="s">
        <v>49</v>
      </c>
      <c r="I480" s="16" t="s">
        <v>49</v>
      </c>
      <c r="J480" s="16" t="s">
        <v>50</v>
      </c>
      <c r="K480" s="16" t="s">
        <v>51</v>
      </c>
      <c r="L480" s="19" t="n">
        <v>2.2</v>
      </c>
      <c r="M480" s="20" t="n">
        <v>26</v>
      </c>
      <c r="N480" s="20" t="n">
        <v>6</v>
      </c>
      <c r="O480" s="21" t="s">
        <v>52</v>
      </c>
      <c r="P480" s="19" t="n">
        <v>11.26</v>
      </c>
      <c r="Q480" s="22" t="n">
        <v>51.8</v>
      </c>
      <c r="R480" s="19" t="n">
        <v>10.52</v>
      </c>
      <c r="S480" s="22" t="n">
        <v>43.25</v>
      </c>
      <c r="T480" s="22" t="n">
        <v>45.2</v>
      </c>
      <c r="U480" s="23" t="n">
        <v>-0.40608</v>
      </c>
      <c r="V480" s="23" t="n">
        <v>0.032397</v>
      </c>
      <c r="W480" s="23" t="n">
        <v>-0.31531</v>
      </c>
      <c r="X480" s="23"/>
      <c r="Y480" s="23"/>
      <c r="Z480" s="19" t="n">
        <v>2.082207156</v>
      </c>
      <c r="AA480" s="19" t="n">
        <v>42.2695868</v>
      </c>
      <c r="AB480" s="19" t="n">
        <v>8.124768362</v>
      </c>
      <c r="AC480" s="22" t="n">
        <v>41.44092798</v>
      </c>
      <c r="AD480" s="20"/>
      <c r="AE480" s="20"/>
      <c r="AF480" s="23"/>
      <c r="AG480" s="23"/>
      <c r="AH480" s="22"/>
      <c r="AI480" s="24"/>
      <c r="AL480" s="25" t="str">
        <f aca="false">IF(ISNUMBER(SEARCH("*bifacial*", C480)), "Y", "N")</f>
        <v>N</v>
      </c>
    </row>
    <row r="481" customFormat="false" ht="28.35" hidden="false" customHeight="false" outlineLevel="0" collapsed="false">
      <c r="A481" s="15" t="s">
        <v>433</v>
      </c>
      <c r="B481" s="15" t="s">
        <v>917</v>
      </c>
      <c r="C481" s="15" t="s">
        <v>913</v>
      </c>
      <c r="D481" s="16" t="s">
        <v>48</v>
      </c>
      <c r="E481" s="17" t="n">
        <v>455</v>
      </c>
      <c r="F481" s="18" t="n">
        <f aca="false">IF(E481="","",ROUND(E481*(1+(U481/100)*((20+1.389*(T481-20)*(0.9-(E481/1000/L481)))-25)),1))</f>
        <v>419.9</v>
      </c>
      <c r="G481" s="15"/>
      <c r="H481" s="16" t="s">
        <v>49</v>
      </c>
      <c r="I481" s="16" t="s">
        <v>49</v>
      </c>
      <c r="J481" s="16" t="s">
        <v>50</v>
      </c>
      <c r="K481" s="16" t="s">
        <v>51</v>
      </c>
      <c r="L481" s="19" t="n">
        <v>2.18</v>
      </c>
      <c r="M481" s="20" t="n">
        <v>26</v>
      </c>
      <c r="N481" s="20" t="n">
        <v>6</v>
      </c>
      <c r="O481" s="21" t="s">
        <v>52</v>
      </c>
      <c r="P481" s="19" t="n">
        <v>11.41</v>
      </c>
      <c r="Q481" s="22" t="n">
        <v>51.6</v>
      </c>
      <c r="R481" s="19" t="n">
        <v>10.59</v>
      </c>
      <c r="S481" s="22" t="n">
        <v>42.97</v>
      </c>
      <c r="T481" s="22" t="n">
        <v>45.4</v>
      </c>
      <c r="U481" s="23" t="n">
        <v>-0.39787</v>
      </c>
      <c r="V481" s="23" t="n">
        <v>0.025814</v>
      </c>
      <c r="W481" s="23" t="n">
        <v>-0.30765</v>
      </c>
      <c r="X481" s="23"/>
      <c r="Y481" s="23"/>
      <c r="Z481" s="19" t="n">
        <v>2.00683425414365</v>
      </c>
      <c r="AA481" s="19" t="n">
        <v>43.4177696395564</v>
      </c>
      <c r="AB481" s="19" t="n">
        <v>8.01563535911602</v>
      </c>
      <c r="AC481" s="22" t="n">
        <v>41.574070702403</v>
      </c>
      <c r="AD481" s="20"/>
      <c r="AE481" s="20"/>
      <c r="AF481" s="23"/>
      <c r="AG481" s="23"/>
      <c r="AH481" s="22"/>
      <c r="AI481" s="24"/>
      <c r="AL481" s="25" t="str">
        <f aca="false">IF(ISNUMBER(SEARCH("*bifacial*", C481)), "Y", "N")</f>
        <v>N</v>
      </c>
    </row>
    <row r="482" customFormat="false" ht="28.35" hidden="false" customHeight="false" outlineLevel="0" collapsed="false">
      <c r="A482" s="15" t="s">
        <v>433</v>
      </c>
      <c r="B482" s="15" t="s">
        <v>918</v>
      </c>
      <c r="C482" s="15" t="s">
        <v>911</v>
      </c>
      <c r="D482" s="16" t="s">
        <v>48</v>
      </c>
      <c r="E482" s="17" t="n">
        <v>455</v>
      </c>
      <c r="F482" s="18" t="n">
        <f aca="false">IF(E482="","",ROUND(E482*(1+(U482/100)*((20+1.389*(T482-20)*(0.9-(E482/1000/L482)))-25)),1))</f>
        <v>420</v>
      </c>
      <c r="G482" s="15"/>
      <c r="H482" s="16" t="s">
        <v>49</v>
      </c>
      <c r="I482" s="16" t="s">
        <v>49</v>
      </c>
      <c r="J482" s="16" t="s">
        <v>50</v>
      </c>
      <c r="K482" s="16" t="s">
        <v>51</v>
      </c>
      <c r="L482" s="19" t="n">
        <v>2.18</v>
      </c>
      <c r="M482" s="20" t="n">
        <v>26</v>
      </c>
      <c r="N482" s="20" t="n">
        <v>6</v>
      </c>
      <c r="O482" s="21" t="s">
        <v>52</v>
      </c>
      <c r="P482" s="19" t="n">
        <v>11.11</v>
      </c>
      <c r="Q482" s="22" t="n">
        <v>52.82</v>
      </c>
      <c r="R482" s="19" t="n">
        <v>10.4</v>
      </c>
      <c r="S482" s="22" t="n">
        <v>43.75</v>
      </c>
      <c r="T482" s="22" t="n">
        <v>45.3</v>
      </c>
      <c r="U482" s="23" t="n">
        <v>-0.39906</v>
      </c>
      <c r="V482" s="23" t="n">
        <v>0.043409</v>
      </c>
      <c r="W482" s="23" t="n">
        <v>-0.3033</v>
      </c>
      <c r="X482" s="23"/>
      <c r="Y482" s="23"/>
      <c r="Z482" s="19" t="n">
        <v>1.955437262</v>
      </c>
      <c r="AA482" s="19" t="n">
        <v>43.65400927</v>
      </c>
      <c r="AB482" s="19" t="n">
        <v>8.152927757</v>
      </c>
      <c r="AC482" s="22" t="n">
        <v>40.873247</v>
      </c>
      <c r="AD482" s="20"/>
      <c r="AE482" s="20"/>
      <c r="AF482" s="23"/>
      <c r="AG482" s="23"/>
      <c r="AH482" s="22"/>
      <c r="AI482" s="24"/>
      <c r="AL482" s="25" t="str">
        <f aca="false">IF(ISNUMBER(SEARCH("*bifacial*", C482)), "Y", "N")</f>
        <v>N</v>
      </c>
    </row>
    <row r="483" customFormat="false" ht="28.35" hidden="false" customHeight="false" outlineLevel="0" collapsed="false">
      <c r="A483" s="15" t="s">
        <v>433</v>
      </c>
      <c r="B483" s="15" t="s">
        <v>919</v>
      </c>
      <c r="C483" s="15" t="s">
        <v>920</v>
      </c>
      <c r="D483" s="16" t="s">
        <v>48</v>
      </c>
      <c r="E483" s="17" t="n">
        <v>455</v>
      </c>
      <c r="F483" s="18" t="n">
        <f aca="false">IF(E483="","",ROUND(E483*(1+(U483/100)*((20+1.389*(T483-20)*(0.9-(E483/1000/L483)))-25)),1))</f>
        <v>423.6</v>
      </c>
      <c r="G483" s="15"/>
      <c r="H483" s="16" t="s">
        <v>49</v>
      </c>
      <c r="I483" s="16" t="s">
        <v>49</v>
      </c>
      <c r="J483" s="16" t="s">
        <v>50</v>
      </c>
      <c r="K483" s="16" t="s">
        <v>51</v>
      </c>
      <c r="L483" s="19" t="n">
        <v>2.18</v>
      </c>
      <c r="M483" s="20" t="n">
        <v>26</v>
      </c>
      <c r="N483" s="20" t="n">
        <v>6</v>
      </c>
      <c r="O483" s="21" t="s">
        <v>52</v>
      </c>
      <c r="P483" s="19" t="n">
        <v>10.84</v>
      </c>
      <c r="Q483" s="22" t="n">
        <v>53.34</v>
      </c>
      <c r="R483" s="19" t="n">
        <v>10.26</v>
      </c>
      <c r="S483" s="22" t="n">
        <v>44.35</v>
      </c>
      <c r="T483" s="22" t="n">
        <v>45.3</v>
      </c>
      <c r="U483" s="23" t="n">
        <v>-0.35826</v>
      </c>
      <c r="V483" s="23" t="n">
        <v>0.061044</v>
      </c>
      <c r="W483" s="23" t="n">
        <v>-0.28575</v>
      </c>
      <c r="X483" s="23"/>
      <c r="Y483" s="23"/>
      <c r="Z483" s="19" t="n">
        <v>1.996379477</v>
      </c>
      <c r="AA483" s="19" t="n">
        <v>45.34197395</v>
      </c>
      <c r="AB483" s="19" t="n">
        <v>7.828588577</v>
      </c>
      <c r="AC483" s="22" t="n">
        <v>42.73356052</v>
      </c>
      <c r="AD483" s="20"/>
      <c r="AE483" s="20"/>
      <c r="AF483" s="23"/>
      <c r="AG483" s="23"/>
      <c r="AH483" s="22"/>
      <c r="AI483" s="24"/>
      <c r="AL483" s="25" t="str">
        <f aca="false">IF(ISNUMBER(SEARCH("*bifacial*", C483)), "Y", "N")</f>
        <v>N</v>
      </c>
    </row>
    <row r="484" customFormat="false" ht="28.35" hidden="false" customHeight="false" outlineLevel="0" collapsed="false">
      <c r="A484" s="15" t="s">
        <v>433</v>
      </c>
      <c r="B484" s="15" t="s">
        <v>921</v>
      </c>
      <c r="C484" s="15" t="s">
        <v>916</v>
      </c>
      <c r="D484" s="16" t="s">
        <v>48</v>
      </c>
      <c r="E484" s="17" t="n">
        <v>455</v>
      </c>
      <c r="F484" s="18" t="n">
        <f aca="false">IF(E484="","",ROUND(E484*(1+(U484/100)*((20+1.389*(T484-20)*(0.9-(E484/1000/L484)))-25)),1))</f>
        <v>416.9</v>
      </c>
      <c r="G484" s="15"/>
      <c r="H484" s="16" t="s">
        <v>49</v>
      </c>
      <c r="I484" s="16" t="s">
        <v>49</v>
      </c>
      <c r="J484" s="16" t="s">
        <v>50</v>
      </c>
      <c r="K484" s="16" t="s">
        <v>51</v>
      </c>
      <c r="L484" s="19" t="n">
        <v>2.18</v>
      </c>
      <c r="M484" s="20" t="n">
        <v>26</v>
      </c>
      <c r="N484" s="20" t="n">
        <v>6</v>
      </c>
      <c r="O484" s="21" t="s">
        <v>52</v>
      </c>
      <c r="P484" s="19" t="n">
        <v>11.11</v>
      </c>
      <c r="Q484" s="22" t="n">
        <v>52.82</v>
      </c>
      <c r="R484" s="19" t="n">
        <v>10.4</v>
      </c>
      <c r="S484" s="22" t="n">
        <v>43.75</v>
      </c>
      <c r="T484" s="22" t="n">
        <v>45.2</v>
      </c>
      <c r="U484" s="23" t="n">
        <v>-0.43668</v>
      </c>
      <c r="V484" s="23" t="n">
        <v>0.073067</v>
      </c>
      <c r="W484" s="23" t="n">
        <v>-0.28786</v>
      </c>
      <c r="X484" s="23"/>
      <c r="Y484" s="23"/>
      <c r="Z484" s="19" t="n">
        <v>1.98753346080306</v>
      </c>
      <c r="AA484" s="19" t="n">
        <v>44.0484311050478</v>
      </c>
      <c r="AB484" s="19" t="n">
        <v>8.08833652007648</v>
      </c>
      <c r="AC484" s="22" t="n">
        <v>41.3167917235107</v>
      </c>
      <c r="AD484" s="20"/>
      <c r="AE484" s="20"/>
      <c r="AF484" s="23"/>
      <c r="AG484" s="23"/>
      <c r="AH484" s="22"/>
      <c r="AI484" s="24"/>
      <c r="AL484" s="25" t="str">
        <f aca="false">IF(ISNUMBER(SEARCH("*bifacial*", C484)), "Y", "N")</f>
        <v>N</v>
      </c>
    </row>
    <row r="485" customFormat="false" ht="28.35" hidden="false" customHeight="false" outlineLevel="0" collapsed="false">
      <c r="A485" s="15" t="s">
        <v>433</v>
      </c>
      <c r="B485" s="15" t="s">
        <v>922</v>
      </c>
      <c r="C485" s="15" t="s">
        <v>923</v>
      </c>
      <c r="D485" s="16" t="s">
        <v>48</v>
      </c>
      <c r="E485" s="17" t="n">
        <v>460</v>
      </c>
      <c r="F485" s="18" t="n">
        <f aca="false">IF(E485="","",ROUND(E485*(1+(U485/100)*((20+1.389*(T485-20)*(0.9-(E485/1000/L485)))-25)),1))</f>
        <v>423.4</v>
      </c>
      <c r="G485" s="15"/>
      <c r="H485" s="16" t="s">
        <v>49</v>
      </c>
      <c r="I485" s="16" t="s">
        <v>49</v>
      </c>
      <c r="J485" s="16" t="s">
        <v>50</v>
      </c>
      <c r="K485" s="16" t="s">
        <v>51</v>
      </c>
      <c r="L485" s="19" t="n">
        <v>2.09</v>
      </c>
      <c r="M485" s="20" t="n">
        <v>20</v>
      </c>
      <c r="N485" s="20" t="n">
        <v>6</v>
      </c>
      <c r="O485" s="21" t="s">
        <v>52</v>
      </c>
      <c r="P485" s="19" t="n">
        <v>14.01</v>
      </c>
      <c r="Q485" s="22" t="n">
        <v>41.48</v>
      </c>
      <c r="R485" s="19" t="n">
        <v>13.45</v>
      </c>
      <c r="S485" s="22" t="n">
        <v>34.2</v>
      </c>
      <c r="T485" s="22" t="n">
        <v>46.51</v>
      </c>
      <c r="U485" s="23" t="n">
        <v>-0.396671</v>
      </c>
      <c r="V485" s="23" t="n">
        <v>0.050106</v>
      </c>
      <c r="W485" s="23" t="n">
        <v>-0.304447</v>
      </c>
      <c r="X485" s="23"/>
      <c r="Y485" s="23"/>
      <c r="Z485" s="19" t="n">
        <v>2.56818488</v>
      </c>
      <c r="AA485" s="19" t="n">
        <v>34.60666471</v>
      </c>
      <c r="AB485" s="19" t="n">
        <v>10.29790793</v>
      </c>
      <c r="AC485" s="22" t="n">
        <v>31.46179096</v>
      </c>
      <c r="AD485" s="20"/>
      <c r="AE485" s="20"/>
      <c r="AF485" s="23"/>
      <c r="AG485" s="23"/>
      <c r="AH485" s="22"/>
      <c r="AI485" s="24"/>
      <c r="AL485" s="25" t="str">
        <f aca="false">IF(ISNUMBER(SEARCH("*bifacial*", C485)), "Y", "N")</f>
        <v>N</v>
      </c>
    </row>
    <row r="486" customFormat="false" ht="28.35" hidden="false" customHeight="false" outlineLevel="0" collapsed="false">
      <c r="A486" s="15" t="s">
        <v>433</v>
      </c>
      <c r="B486" s="15" t="s">
        <v>924</v>
      </c>
      <c r="C486" s="15" t="s">
        <v>925</v>
      </c>
      <c r="D486" s="16" t="s">
        <v>48</v>
      </c>
      <c r="E486" s="17" t="n">
        <v>460</v>
      </c>
      <c r="F486" s="18" t="n">
        <f aca="false">IF(E486="","",ROUND(E486*(1+(U486/100)*((20+1.389*(T486-20)*(0.9-(E486/1000/L486)))-25)),1))</f>
        <v>423.4</v>
      </c>
      <c r="G486" s="15"/>
      <c r="H486" s="16" t="s">
        <v>49</v>
      </c>
      <c r="I486" s="16" t="s">
        <v>49</v>
      </c>
      <c r="J486" s="16" t="s">
        <v>50</v>
      </c>
      <c r="K486" s="16" t="s">
        <v>51</v>
      </c>
      <c r="L486" s="19" t="n">
        <v>2.09</v>
      </c>
      <c r="M486" s="20" t="n">
        <v>20</v>
      </c>
      <c r="N486" s="20" t="n">
        <v>6</v>
      </c>
      <c r="O486" s="21" t="s">
        <v>52</v>
      </c>
      <c r="P486" s="19" t="n">
        <v>14.01</v>
      </c>
      <c r="Q486" s="22" t="n">
        <v>41.48</v>
      </c>
      <c r="R486" s="19" t="n">
        <v>13.45</v>
      </c>
      <c r="S486" s="22" t="n">
        <v>34.2</v>
      </c>
      <c r="T486" s="22" t="n">
        <v>46.51</v>
      </c>
      <c r="U486" s="23" t="n">
        <v>-0.396671</v>
      </c>
      <c r="V486" s="23" t="n">
        <v>0.050106</v>
      </c>
      <c r="W486" s="23" t="n">
        <v>-0.304447</v>
      </c>
      <c r="X486" s="23"/>
      <c r="Y486" s="23"/>
      <c r="Z486" s="19" t="n">
        <v>2.56818488</v>
      </c>
      <c r="AA486" s="19" t="n">
        <v>34.60666471</v>
      </c>
      <c r="AB486" s="19" t="n">
        <v>10.29790793</v>
      </c>
      <c r="AC486" s="22" t="n">
        <v>31.46179096</v>
      </c>
      <c r="AD486" s="20"/>
      <c r="AE486" s="20"/>
      <c r="AF486" s="23"/>
      <c r="AG486" s="23"/>
      <c r="AH486" s="22"/>
      <c r="AI486" s="24"/>
      <c r="AL486" s="25" t="str">
        <f aca="false">IF(ISNUMBER(SEARCH("*bifacial*", C486)), "Y", "N")</f>
        <v>N</v>
      </c>
    </row>
    <row r="487" customFormat="false" ht="28.35" hidden="false" customHeight="false" outlineLevel="0" collapsed="false">
      <c r="A487" s="15" t="s">
        <v>433</v>
      </c>
      <c r="B487" s="15" t="s">
        <v>926</v>
      </c>
      <c r="C487" s="15" t="s">
        <v>927</v>
      </c>
      <c r="D487" s="16" t="s">
        <v>48</v>
      </c>
      <c r="E487" s="17" t="n">
        <v>460</v>
      </c>
      <c r="F487" s="18" t="n">
        <f aca="false">IF(E487="","",ROUND(E487*(1+(U487/100)*((20+1.389*(T487-20)*(0.9-(E487/1000/L487)))-25)),1))</f>
        <v>423.8</v>
      </c>
      <c r="G487" s="15"/>
      <c r="H487" s="16" t="s">
        <v>49</v>
      </c>
      <c r="I487" s="16" t="s">
        <v>49</v>
      </c>
      <c r="J487" s="16" t="s">
        <v>50</v>
      </c>
      <c r="K487" s="16" t="s">
        <v>51</v>
      </c>
      <c r="L487" s="19" t="n">
        <v>2.09</v>
      </c>
      <c r="M487" s="20" t="n">
        <v>26</v>
      </c>
      <c r="N487" s="20" t="n">
        <v>6</v>
      </c>
      <c r="O487" s="21" t="s">
        <v>52</v>
      </c>
      <c r="P487" s="19" t="n">
        <v>11.08</v>
      </c>
      <c r="Q487" s="22" t="n">
        <v>52.32</v>
      </c>
      <c r="R487" s="19" t="n">
        <v>10.45</v>
      </c>
      <c r="S487" s="22" t="n">
        <v>44.02</v>
      </c>
      <c r="T487" s="22" t="n">
        <v>45.2</v>
      </c>
      <c r="U487" s="23" t="n">
        <v>-0.41903</v>
      </c>
      <c r="V487" s="23" t="n">
        <v>0.046676</v>
      </c>
      <c r="W487" s="23" t="n">
        <v>-0.31514</v>
      </c>
      <c r="X487" s="23"/>
      <c r="Y487" s="23"/>
      <c r="Z487" s="19" t="n">
        <v>1.953651412</v>
      </c>
      <c r="AA487" s="19" t="n">
        <v>43.24648562</v>
      </c>
      <c r="AB487" s="19" t="n">
        <v>7.944849075</v>
      </c>
      <c r="AC487" s="22" t="n">
        <v>41.57288179</v>
      </c>
      <c r="AD487" s="20"/>
      <c r="AE487" s="20"/>
      <c r="AF487" s="23"/>
      <c r="AG487" s="23"/>
      <c r="AH487" s="22"/>
      <c r="AI487" s="24"/>
      <c r="AL487" s="25" t="str">
        <f aca="false">IF(ISNUMBER(SEARCH("*bifacial*", C487)), "Y", "N")</f>
        <v>N</v>
      </c>
    </row>
    <row r="488" customFormat="false" ht="28.35" hidden="false" customHeight="false" outlineLevel="0" collapsed="false">
      <c r="A488" s="15" t="s">
        <v>433</v>
      </c>
      <c r="B488" s="15" t="s">
        <v>928</v>
      </c>
      <c r="C488" s="15" t="s">
        <v>929</v>
      </c>
      <c r="D488" s="16" t="s">
        <v>48</v>
      </c>
      <c r="E488" s="17" t="n">
        <v>460</v>
      </c>
      <c r="F488" s="18" t="n">
        <f aca="false">IF(E488="","",ROUND(E488*(1+(U488/100)*((20+1.389*(T488-20)*(0.9-(E488/1000/L488)))-25)),1))</f>
        <v>425.8</v>
      </c>
      <c r="G488" s="15"/>
      <c r="H488" s="16" t="s">
        <v>49</v>
      </c>
      <c r="I488" s="16" t="s">
        <v>49</v>
      </c>
      <c r="J488" s="16" t="s">
        <v>50</v>
      </c>
      <c r="K488" s="16" t="s">
        <v>51</v>
      </c>
      <c r="L488" s="19" t="n">
        <v>2.09</v>
      </c>
      <c r="M488" s="20" t="n">
        <v>26</v>
      </c>
      <c r="N488" s="20" t="n">
        <v>6</v>
      </c>
      <c r="O488" s="21" t="s">
        <v>52</v>
      </c>
      <c r="P488" s="19" t="n">
        <v>11.08</v>
      </c>
      <c r="Q488" s="22" t="n">
        <v>52.32</v>
      </c>
      <c r="R488" s="19" t="n">
        <v>10.45</v>
      </c>
      <c r="S488" s="22" t="n">
        <v>44.02</v>
      </c>
      <c r="T488" s="22" t="n">
        <v>45.4</v>
      </c>
      <c r="U488" s="23" t="n">
        <v>-0.39149</v>
      </c>
      <c r="V488" s="23" t="n">
        <v>0.054727</v>
      </c>
      <c r="W488" s="23" t="n">
        <v>-0.3218</v>
      </c>
      <c r="X488" s="23"/>
      <c r="Y488" s="23"/>
      <c r="Z488" s="19" t="n">
        <v>1.828495618</v>
      </c>
      <c r="AA488" s="19" t="n">
        <v>43.97780831</v>
      </c>
      <c r="AB488" s="19" t="n">
        <v>7.919410906</v>
      </c>
      <c r="AC488" s="22" t="n">
        <v>41.44429758</v>
      </c>
      <c r="AD488" s="20"/>
      <c r="AE488" s="20"/>
      <c r="AF488" s="23"/>
      <c r="AG488" s="23"/>
      <c r="AH488" s="22"/>
      <c r="AI488" s="24"/>
      <c r="AL488" s="25" t="str">
        <f aca="false">IF(ISNUMBER(SEARCH("*bifacial*", C488)), "Y", "N")</f>
        <v>N</v>
      </c>
    </row>
    <row r="489" customFormat="false" ht="28.35" hidden="false" customHeight="false" outlineLevel="0" collapsed="false">
      <c r="A489" s="15" t="s">
        <v>433</v>
      </c>
      <c r="B489" s="15" t="s">
        <v>930</v>
      </c>
      <c r="C489" s="15" t="s">
        <v>927</v>
      </c>
      <c r="D489" s="16" t="s">
        <v>48</v>
      </c>
      <c r="E489" s="17" t="n">
        <v>460</v>
      </c>
      <c r="F489" s="18" t="n">
        <f aca="false">IF(E489="","",ROUND(E489*(1+(U489/100)*((20+1.389*(T489-20)*(0.9-(E489/1000/L489)))-25)),1))</f>
        <v>424.7</v>
      </c>
      <c r="G489" s="15"/>
      <c r="H489" s="16" t="s">
        <v>49</v>
      </c>
      <c r="I489" s="16" t="s">
        <v>49</v>
      </c>
      <c r="J489" s="16" t="s">
        <v>50</v>
      </c>
      <c r="K489" s="16" t="s">
        <v>51</v>
      </c>
      <c r="L489" s="19" t="n">
        <v>2.18</v>
      </c>
      <c r="M489" s="20" t="n">
        <v>26</v>
      </c>
      <c r="N489" s="20" t="n">
        <v>6</v>
      </c>
      <c r="O489" s="21" t="s">
        <v>52</v>
      </c>
      <c r="P489" s="19" t="n">
        <v>11.5</v>
      </c>
      <c r="Q489" s="22" t="n">
        <v>51.7</v>
      </c>
      <c r="R489" s="19" t="n">
        <v>10.68</v>
      </c>
      <c r="S489" s="22" t="n">
        <v>43.08</v>
      </c>
      <c r="T489" s="22" t="n">
        <v>45.4</v>
      </c>
      <c r="U489" s="23" t="n">
        <v>-0.39787</v>
      </c>
      <c r="V489" s="23" t="n">
        <v>0.025814</v>
      </c>
      <c r="W489" s="23" t="n">
        <v>-0.30765</v>
      </c>
      <c r="X489" s="23"/>
      <c r="Y489" s="23"/>
      <c r="Z489" s="19" t="n">
        <v>2.02388950276243</v>
      </c>
      <c r="AA489" s="19" t="n">
        <v>43.528915896488</v>
      </c>
      <c r="AB489" s="19" t="n">
        <v>8.08375690607735</v>
      </c>
      <c r="AC489" s="22" t="n">
        <v>41.6804972273567</v>
      </c>
      <c r="AD489" s="20"/>
      <c r="AE489" s="20"/>
      <c r="AF489" s="23"/>
      <c r="AG489" s="23"/>
      <c r="AH489" s="22"/>
      <c r="AI489" s="24"/>
      <c r="AL489" s="25" t="str">
        <f aca="false">IF(ISNUMBER(SEARCH("*bifacial*", C489)), "Y", "N")</f>
        <v>N</v>
      </c>
    </row>
    <row r="490" customFormat="false" ht="28.35" hidden="false" customHeight="false" outlineLevel="0" collapsed="false">
      <c r="A490" s="15" t="s">
        <v>433</v>
      </c>
      <c r="B490" s="15" t="s">
        <v>931</v>
      </c>
      <c r="C490" s="15" t="s">
        <v>932</v>
      </c>
      <c r="D490" s="16" t="s">
        <v>48</v>
      </c>
      <c r="E490" s="17" t="n">
        <v>460</v>
      </c>
      <c r="F490" s="18" t="n">
        <f aca="false">IF(E490="","",ROUND(E490*(1+(U490/100)*((20+1.389*(T490-20)*(0.9-(E490/1000/L490)))-25)),1))</f>
        <v>424.2</v>
      </c>
      <c r="G490" s="15"/>
      <c r="H490" s="16" t="s">
        <v>49</v>
      </c>
      <c r="I490" s="16" t="s">
        <v>49</v>
      </c>
      <c r="J490" s="16" t="s">
        <v>50</v>
      </c>
      <c r="K490" s="16" t="s">
        <v>51</v>
      </c>
      <c r="L490" s="19" t="n">
        <v>2.2</v>
      </c>
      <c r="M490" s="20" t="n">
        <v>26</v>
      </c>
      <c r="N490" s="20" t="n">
        <v>6</v>
      </c>
      <c r="O490" s="21" t="s">
        <v>52</v>
      </c>
      <c r="P490" s="19" t="n">
        <v>11.35</v>
      </c>
      <c r="Q490" s="22" t="n">
        <v>51.9</v>
      </c>
      <c r="R490" s="19" t="n">
        <v>10.62</v>
      </c>
      <c r="S490" s="22" t="n">
        <v>43.32</v>
      </c>
      <c r="T490" s="22" t="n">
        <v>45.2</v>
      </c>
      <c r="U490" s="23" t="n">
        <v>-0.40608</v>
      </c>
      <c r="V490" s="23" t="n">
        <v>0.032397</v>
      </c>
      <c r="W490" s="23" t="n">
        <v>-0.31531</v>
      </c>
      <c r="X490" s="23"/>
      <c r="Y490" s="23"/>
      <c r="Z490" s="19" t="n">
        <v>2.102</v>
      </c>
      <c r="AA490" s="19" t="n">
        <v>42.338</v>
      </c>
      <c r="AB490" s="19" t="n">
        <v>8.202</v>
      </c>
      <c r="AC490" s="22" t="n">
        <v>41.508</v>
      </c>
      <c r="AD490" s="20"/>
      <c r="AE490" s="20"/>
      <c r="AF490" s="23"/>
      <c r="AG490" s="23"/>
      <c r="AH490" s="22"/>
      <c r="AI490" s="24"/>
      <c r="AL490" s="25" t="str">
        <f aca="false">IF(ISNUMBER(SEARCH("*bifacial*", C490)), "Y", "N")</f>
        <v>N</v>
      </c>
    </row>
    <row r="491" customFormat="false" ht="28.35" hidden="false" customHeight="false" outlineLevel="0" collapsed="false">
      <c r="A491" s="15" t="s">
        <v>433</v>
      </c>
      <c r="B491" s="15" t="s">
        <v>933</v>
      </c>
      <c r="C491" s="15" t="s">
        <v>929</v>
      </c>
      <c r="D491" s="16" t="s">
        <v>48</v>
      </c>
      <c r="E491" s="17" t="n">
        <v>460</v>
      </c>
      <c r="F491" s="18" t="n">
        <f aca="false">IF(E491="","",ROUND(E491*(1+(U491/100)*((20+1.389*(T491-20)*(0.9-(E491/1000/L491)))-25)),1))</f>
        <v>424.7</v>
      </c>
      <c r="G491" s="15"/>
      <c r="H491" s="16" t="s">
        <v>49</v>
      </c>
      <c r="I491" s="16" t="s">
        <v>49</v>
      </c>
      <c r="J491" s="16" t="s">
        <v>50</v>
      </c>
      <c r="K491" s="16" t="s">
        <v>51</v>
      </c>
      <c r="L491" s="19" t="n">
        <v>2.18</v>
      </c>
      <c r="M491" s="20" t="n">
        <v>26</v>
      </c>
      <c r="N491" s="20" t="n">
        <v>6</v>
      </c>
      <c r="O491" s="21" t="s">
        <v>52</v>
      </c>
      <c r="P491" s="19" t="n">
        <v>11.5</v>
      </c>
      <c r="Q491" s="22" t="n">
        <v>51.7</v>
      </c>
      <c r="R491" s="19" t="n">
        <v>10.68</v>
      </c>
      <c r="S491" s="22" t="n">
        <v>43.08</v>
      </c>
      <c r="T491" s="22" t="n">
        <v>45.4</v>
      </c>
      <c r="U491" s="23" t="n">
        <v>-0.39787</v>
      </c>
      <c r="V491" s="23" t="n">
        <v>0.025814</v>
      </c>
      <c r="W491" s="23" t="n">
        <v>-0.30765</v>
      </c>
      <c r="X491" s="23"/>
      <c r="Y491" s="23"/>
      <c r="Z491" s="19" t="n">
        <v>2.02388950276243</v>
      </c>
      <c r="AA491" s="19" t="n">
        <v>43.528915896488</v>
      </c>
      <c r="AB491" s="19" t="n">
        <v>8.08375690607735</v>
      </c>
      <c r="AC491" s="22" t="n">
        <v>41.6804972273567</v>
      </c>
      <c r="AD491" s="20"/>
      <c r="AE491" s="20"/>
      <c r="AF491" s="23"/>
      <c r="AG491" s="23"/>
      <c r="AH491" s="22"/>
      <c r="AI491" s="24"/>
      <c r="AL491" s="25" t="str">
        <f aca="false">IF(ISNUMBER(SEARCH("*bifacial*", C491)), "Y", "N")</f>
        <v>N</v>
      </c>
    </row>
    <row r="492" customFormat="false" ht="28.35" hidden="false" customHeight="false" outlineLevel="0" collapsed="false">
      <c r="A492" s="15" t="s">
        <v>433</v>
      </c>
      <c r="B492" s="15" t="s">
        <v>934</v>
      </c>
      <c r="C492" s="15" t="s">
        <v>927</v>
      </c>
      <c r="D492" s="16" t="s">
        <v>48</v>
      </c>
      <c r="E492" s="17" t="n">
        <v>460</v>
      </c>
      <c r="F492" s="18" t="n">
        <f aca="false">IF(E492="","",ROUND(E492*(1+(U492/100)*((20+1.389*(T492-20)*(0.9-(E492/1000/L492)))-25)),1))</f>
        <v>424.7</v>
      </c>
      <c r="G492" s="15"/>
      <c r="H492" s="16" t="s">
        <v>49</v>
      </c>
      <c r="I492" s="16" t="s">
        <v>49</v>
      </c>
      <c r="J492" s="16" t="s">
        <v>50</v>
      </c>
      <c r="K492" s="16" t="s">
        <v>51</v>
      </c>
      <c r="L492" s="19" t="n">
        <v>2.18</v>
      </c>
      <c r="M492" s="20" t="n">
        <v>26</v>
      </c>
      <c r="N492" s="20" t="n">
        <v>6</v>
      </c>
      <c r="O492" s="21" t="s">
        <v>52</v>
      </c>
      <c r="P492" s="19" t="n">
        <v>11.17</v>
      </c>
      <c r="Q492" s="22" t="n">
        <v>53.04</v>
      </c>
      <c r="R492" s="19" t="n">
        <v>10.46</v>
      </c>
      <c r="S492" s="22" t="n">
        <v>43.98</v>
      </c>
      <c r="T492" s="22" t="n">
        <v>45.3</v>
      </c>
      <c r="U492" s="23" t="n">
        <v>-0.39906</v>
      </c>
      <c r="V492" s="23" t="n">
        <v>0.043409</v>
      </c>
      <c r="W492" s="23" t="n">
        <v>-0.3033</v>
      </c>
      <c r="X492" s="23"/>
      <c r="Y492" s="23"/>
      <c r="Z492" s="19" t="n">
        <v>1.966718631</v>
      </c>
      <c r="AA492" s="19" t="n">
        <v>43.88350464</v>
      </c>
      <c r="AB492" s="19" t="n">
        <v>8.199963878</v>
      </c>
      <c r="AC492" s="22" t="n">
        <v>41.0881235</v>
      </c>
      <c r="AD492" s="20"/>
      <c r="AE492" s="20"/>
      <c r="AF492" s="23"/>
      <c r="AG492" s="23"/>
      <c r="AH492" s="22"/>
      <c r="AI492" s="24"/>
      <c r="AL492" s="25" t="str">
        <f aca="false">IF(ISNUMBER(SEARCH("*bifacial*", C492)), "Y", "N")</f>
        <v>N</v>
      </c>
    </row>
    <row r="493" customFormat="false" ht="28.35" hidden="false" customHeight="false" outlineLevel="0" collapsed="false">
      <c r="A493" s="15" t="s">
        <v>433</v>
      </c>
      <c r="B493" s="15" t="s">
        <v>935</v>
      </c>
      <c r="C493" s="15" t="s">
        <v>936</v>
      </c>
      <c r="D493" s="16" t="s">
        <v>48</v>
      </c>
      <c r="E493" s="17" t="n">
        <v>460</v>
      </c>
      <c r="F493" s="18" t="n">
        <f aca="false">IF(E493="","",ROUND(E493*(1+(U493/100)*((20+1.389*(T493-20)*(0.9-(E493/1000/L493)))-25)),1))</f>
        <v>428.3</v>
      </c>
      <c r="G493" s="15"/>
      <c r="H493" s="16" t="s">
        <v>49</v>
      </c>
      <c r="I493" s="16" t="s">
        <v>49</v>
      </c>
      <c r="J493" s="16" t="s">
        <v>50</v>
      </c>
      <c r="K493" s="16" t="s">
        <v>51</v>
      </c>
      <c r="L493" s="19" t="n">
        <v>2.18</v>
      </c>
      <c r="M493" s="20" t="n">
        <v>26</v>
      </c>
      <c r="N493" s="20" t="n">
        <v>6</v>
      </c>
      <c r="O493" s="21" t="s">
        <v>52</v>
      </c>
      <c r="P493" s="19" t="n">
        <v>10.91</v>
      </c>
      <c r="Q493" s="22" t="n">
        <v>53.52</v>
      </c>
      <c r="R493" s="19" t="n">
        <v>10.33</v>
      </c>
      <c r="S493" s="22" t="n">
        <v>44.53</v>
      </c>
      <c r="T493" s="22" t="n">
        <v>45.3</v>
      </c>
      <c r="U493" s="23" t="n">
        <v>-0.35826</v>
      </c>
      <c r="V493" s="23" t="n">
        <v>0.061044</v>
      </c>
      <c r="W493" s="23" t="n">
        <v>-0.28575</v>
      </c>
      <c r="X493" s="23"/>
      <c r="Y493" s="23"/>
      <c r="Z493" s="19" t="n">
        <v>2.01</v>
      </c>
      <c r="AA493" s="19" t="n">
        <v>45.526</v>
      </c>
      <c r="AB493" s="19" t="n">
        <v>7.882</v>
      </c>
      <c r="AC493" s="22" t="n">
        <v>42.907</v>
      </c>
      <c r="AD493" s="20"/>
      <c r="AE493" s="20"/>
      <c r="AF493" s="23"/>
      <c r="AG493" s="23"/>
      <c r="AH493" s="22"/>
      <c r="AI493" s="24"/>
      <c r="AL493" s="25" t="str">
        <f aca="false">IF(ISNUMBER(SEARCH("*bifacial*", C493)), "Y", "N")</f>
        <v>N</v>
      </c>
    </row>
    <row r="494" customFormat="false" ht="28.35" hidden="false" customHeight="false" outlineLevel="0" collapsed="false">
      <c r="A494" s="15" t="s">
        <v>433</v>
      </c>
      <c r="B494" s="15" t="s">
        <v>937</v>
      </c>
      <c r="C494" s="15" t="s">
        <v>932</v>
      </c>
      <c r="D494" s="16" t="s">
        <v>48</v>
      </c>
      <c r="E494" s="17" t="n">
        <v>460</v>
      </c>
      <c r="F494" s="18" t="n">
        <f aca="false">IF(E494="","",ROUND(E494*(1+(U494/100)*((20+1.389*(T494-20)*(0.9-(E494/1000/L494)))-25)),1))</f>
        <v>421.6</v>
      </c>
      <c r="G494" s="15"/>
      <c r="H494" s="16" t="s">
        <v>49</v>
      </c>
      <c r="I494" s="16" t="s">
        <v>49</v>
      </c>
      <c r="J494" s="16" t="s">
        <v>50</v>
      </c>
      <c r="K494" s="16" t="s">
        <v>51</v>
      </c>
      <c r="L494" s="19" t="n">
        <v>2.18</v>
      </c>
      <c r="M494" s="20" t="n">
        <v>26</v>
      </c>
      <c r="N494" s="20" t="n">
        <v>6</v>
      </c>
      <c r="O494" s="21" t="s">
        <v>52</v>
      </c>
      <c r="P494" s="19" t="n">
        <v>11.17</v>
      </c>
      <c r="Q494" s="22" t="n">
        <v>53.04</v>
      </c>
      <c r="R494" s="19" t="n">
        <v>10.46</v>
      </c>
      <c r="S494" s="22" t="n">
        <v>43.98</v>
      </c>
      <c r="T494" s="22" t="n">
        <v>45.2</v>
      </c>
      <c r="U494" s="23" t="n">
        <v>-0.43668</v>
      </c>
      <c r="V494" s="23" t="n">
        <v>0.073067</v>
      </c>
      <c r="W494" s="23" t="n">
        <v>-0.28786</v>
      </c>
      <c r="X494" s="23"/>
      <c r="Y494" s="23"/>
      <c r="Z494" s="19" t="n">
        <v>1.999</v>
      </c>
      <c r="AA494" s="19" t="n">
        <v>44.28</v>
      </c>
      <c r="AB494" s="19" t="n">
        <v>8.135</v>
      </c>
      <c r="AC494" s="22" t="n">
        <v>41.534</v>
      </c>
      <c r="AD494" s="20"/>
      <c r="AE494" s="20"/>
      <c r="AF494" s="23"/>
      <c r="AG494" s="23"/>
      <c r="AH494" s="22"/>
      <c r="AI494" s="24"/>
      <c r="AL494" s="25" t="str">
        <f aca="false">IF(ISNUMBER(SEARCH("*bifacial*", C494)), "Y", "N")</f>
        <v>N</v>
      </c>
    </row>
    <row r="495" customFormat="false" ht="28.35" hidden="false" customHeight="false" outlineLevel="0" collapsed="false">
      <c r="A495" s="15" t="s">
        <v>433</v>
      </c>
      <c r="B495" s="15" t="s">
        <v>938</v>
      </c>
      <c r="C495" s="15" t="s">
        <v>939</v>
      </c>
      <c r="D495" s="16" t="s">
        <v>48</v>
      </c>
      <c r="E495" s="17" t="n">
        <v>465</v>
      </c>
      <c r="F495" s="18" t="n">
        <f aca="false">IF(E495="","",ROUND(E495*(1+(U495/100)*((20+1.389*(T495-20)*(0.9-(E495/1000/L495)))-25)),1))</f>
        <v>428.5</v>
      </c>
      <c r="G495" s="15"/>
      <c r="H495" s="16" t="s">
        <v>49</v>
      </c>
      <c r="I495" s="16" t="s">
        <v>49</v>
      </c>
      <c r="J495" s="16" t="s">
        <v>50</v>
      </c>
      <c r="K495" s="16" t="s">
        <v>51</v>
      </c>
      <c r="L495" s="19" t="n">
        <v>2.09</v>
      </c>
      <c r="M495" s="20" t="n">
        <v>26</v>
      </c>
      <c r="N495" s="20" t="n">
        <v>6</v>
      </c>
      <c r="O495" s="21" t="s">
        <v>52</v>
      </c>
      <c r="P495" s="19" t="n">
        <v>11.16</v>
      </c>
      <c r="Q495" s="22" t="n">
        <v>52.43</v>
      </c>
      <c r="R495" s="19" t="n">
        <v>10.54</v>
      </c>
      <c r="S495" s="22" t="n">
        <v>44.12</v>
      </c>
      <c r="T495" s="22" t="n">
        <v>45.2</v>
      </c>
      <c r="U495" s="23" t="n">
        <v>-0.41903</v>
      </c>
      <c r="V495" s="23" t="n">
        <v>0.046676</v>
      </c>
      <c r="W495" s="23" t="n">
        <v>-0.31514</v>
      </c>
      <c r="X495" s="23"/>
      <c r="Y495" s="23"/>
      <c r="Z495" s="19" t="n">
        <v>1.970477118</v>
      </c>
      <c r="AA495" s="19" t="n">
        <v>43.34472843</v>
      </c>
      <c r="AB495" s="19" t="n">
        <v>8.013273612</v>
      </c>
      <c r="AC495" s="22" t="n">
        <v>41.66732268</v>
      </c>
      <c r="AD495" s="20"/>
      <c r="AE495" s="20"/>
      <c r="AF495" s="23"/>
      <c r="AG495" s="23"/>
      <c r="AH495" s="22"/>
      <c r="AI495" s="24"/>
      <c r="AL495" s="25" t="str">
        <f aca="false">IF(ISNUMBER(SEARCH("*bifacial*", C495)), "Y", "N")</f>
        <v>N</v>
      </c>
    </row>
    <row r="496" customFormat="false" ht="28.35" hidden="false" customHeight="false" outlineLevel="0" collapsed="false">
      <c r="A496" s="15" t="s">
        <v>433</v>
      </c>
      <c r="B496" s="15" t="s">
        <v>940</v>
      </c>
      <c r="C496" s="15" t="s">
        <v>941</v>
      </c>
      <c r="D496" s="16" t="s">
        <v>48</v>
      </c>
      <c r="E496" s="17" t="n">
        <v>465</v>
      </c>
      <c r="F496" s="18" t="n">
        <f aca="false">IF(E496="","",ROUND(E496*(1+(U496/100)*((20+1.389*(T496-20)*(0.9-(E496/1000/L496)))-25)),1))</f>
        <v>430.6</v>
      </c>
      <c r="G496" s="15"/>
      <c r="H496" s="16" t="s">
        <v>49</v>
      </c>
      <c r="I496" s="16" t="s">
        <v>49</v>
      </c>
      <c r="J496" s="16" t="s">
        <v>50</v>
      </c>
      <c r="K496" s="16" t="s">
        <v>51</v>
      </c>
      <c r="L496" s="19" t="n">
        <v>2.09</v>
      </c>
      <c r="M496" s="20" t="n">
        <v>26</v>
      </c>
      <c r="N496" s="20" t="n">
        <v>6</v>
      </c>
      <c r="O496" s="21" t="s">
        <v>52</v>
      </c>
      <c r="P496" s="19" t="n">
        <v>11.16</v>
      </c>
      <c r="Q496" s="22" t="n">
        <v>52.43</v>
      </c>
      <c r="R496" s="19" t="n">
        <v>10.54</v>
      </c>
      <c r="S496" s="22" t="n">
        <v>44.12</v>
      </c>
      <c r="T496" s="22" t="n">
        <v>45.4</v>
      </c>
      <c r="U496" s="23" t="n">
        <v>-0.39149</v>
      </c>
      <c r="V496" s="23" t="n">
        <v>0.054727</v>
      </c>
      <c r="W496" s="23" t="n">
        <v>-0.3218</v>
      </c>
      <c r="X496" s="23"/>
      <c r="Y496" s="23"/>
      <c r="Z496" s="19" t="n">
        <v>1.844243427</v>
      </c>
      <c r="AA496" s="19" t="n">
        <v>44.07771246</v>
      </c>
      <c r="AB496" s="19" t="n">
        <v>7.987616358</v>
      </c>
      <c r="AC496" s="22" t="n">
        <v>41.53844637</v>
      </c>
      <c r="AD496" s="20"/>
      <c r="AE496" s="20"/>
      <c r="AF496" s="23"/>
      <c r="AG496" s="23"/>
      <c r="AH496" s="22"/>
      <c r="AI496" s="24"/>
      <c r="AL496" s="25" t="str">
        <f aca="false">IF(ISNUMBER(SEARCH("*bifacial*", C496)), "Y", "N")</f>
        <v>N</v>
      </c>
    </row>
    <row r="497" customFormat="false" ht="28.35" hidden="false" customHeight="false" outlineLevel="0" collapsed="false">
      <c r="A497" s="15" t="s">
        <v>433</v>
      </c>
      <c r="B497" s="15" t="s">
        <v>942</v>
      </c>
      <c r="C497" s="15" t="s">
        <v>939</v>
      </c>
      <c r="D497" s="16" t="s">
        <v>48</v>
      </c>
      <c r="E497" s="17" t="n">
        <v>465</v>
      </c>
      <c r="F497" s="18" t="n">
        <f aca="false">IF(E497="","",ROUND(E497*(1+(U497/100)*((20+1.389*(T497-20)*(0.9-(E497/1000/L497)))-25)),1))</f>
        <v>429.4</v>
      </c>
      <c r="G497" s="15"/>
      <c r="H497" s="16" t="s">
        <v>49</v>
      </c>
      <c r="I497" s="16" t="s">
        <v>49</v>
      </c>
      <c r="J497" s="16" t="s">
        <v>50</v>
      </c>
      <c r="K497" s="16" t="s">
        <v>51</v>
      </c>
      <c r="L497" s="19" t="n">
        <v>2.18</v>
      </c>
      <c r="M497" s="20" t="n">
        <v>26</v>
      </c>
      <c r="N497" s="20" t="n">
        <v>6</v>
      </c>
      <c r="O497" s="21" t="s">
        <v>52</v>
      </c>
      <c r="P497" s="19" t="n">
        <v>11.59</v>
      </c>
      <c r="Q497" s="22" t="n">
        <v>51.92</v>
      </c>
      <c r="R497" s="19" t="n">
        <v>10.77</v>
      </c>
      <c r="S497" s="22" t="n">
        <v>43.18</v>
      </c>
      <c r="T497" s="22" t="n">
        <v>45.4</v>
      </c>
      <c r="U497" s="23" t="n">
        <v>-0.39787</v>
      </c>
      <c r="V497" s="23" t="n">
        <v>0.025814</v>
      </c>
      <c r="W497" s="23" t="n">
        <v>-0.30765</v>
      </c>
      <c r="X497" s="23"/>
      <c r="Y497" s="23"/>
      <c r="Z497" s="19" t="n">
        <v>2.04094475138122</v>
      </c>
      <c r="AA497" s="19" t="n">
        <v>43.629957948244</v>
      </c>
      <c r="AB497" s="19" t="n">
        <v>8.15187845303868</v>
      </c>
      <c r="AC497" s="22" t="n">
        <v>41.7772486136784</v>
      </c>
      <c r="AD497" s="20"/>
      <c r="AE497" s="20"/>
      <c r="AF497" s="23"/>
      <c r="AG497" s="23"/>
      <c r="AH497" s="22"/>
      <c r="AI497" s="24"/>
      <c r="AL497" s="25" t="str">
        <f aca="false">IF(ISNUMBER(SEARCH("*bifacial*", C497)), "Y", "N")</f>
        <v>N</v>
      </c>
    </row>
    <row r="498" customFormat="false" ht="28.35" hidden="false" customHeight="false" outlineLevel="0" collapsed="false">
      <c r="A498" s="15" t="s">
        <v>433</v>
      </c>
      <c r="B498" s="15" t="s">
        <v>943</v>
      </c>
      <c r="C498" s="15" t="s">
        <v>944</v>
      </c>
      <c r="D498" s="16" t="s">
        <v>48</v>
      </c>
      <c r="E498" s="17" t="n">
        <v>465</v>
      </c>
      <c r="F498" s="18" t="n">
        <f aca="false">IF(E498="","",ROUND(E498*(1+(U498/100)*((20+1.389*(T498-20)*(0.9-(E498/1000/L498)))-25)),1))</f>
        <v>428.9</v>
      </c>
      <c r="G498" s="15"/>
      <c r="H498" s="16" t="s">
        <v>49</v>
      </c>
      <c r="I498" s="16" t="s">
        <v>49</v>
      </c>
      <c r="J498" s="16" t="s">
        <v>50</v>
      </c>
      <c r="K498" s="16" t="s">
        <v>51</v>
      </c>
      <c r="L498" s="19" t="n">
        <v>2.2</v>
      </c>
      <c r="M498" s="20" t="n">
        <v>26</v>
      </c>
      <c r="N498" s="20" t="n">
        <v>6</v>
      </c>
      <c r="O498" s="21" t="s">
        <v>52</v>
      </c>
      <c r="P498" s="19" t="n">
        <v>11.44</v>
      </c>
      <c r="Q498" s="22" t="n">
        <v>52</v>
      </c>
      <c r="R498" s="19" t="n">
        <v>10.72</v>
      </c>
      <c r="S498" s="22" t="n">
        <v>43.38</v>
      </c>
      <c r="T498" s="22" t="n">
        <v>45.2</v>
      </c>
      <c r="U498" s="23" t="n">
        <v>-0.40608</v>
      </c>
      <c r="V498" s="23" t="n">
        <v>0.032397</v>
      </c>
      <c r="W498" s="23" t="n">
        <v>-0.31531</v>
      </c>
      <c r="X498" s="23"/>
      <c r="Y498" s="23"/>
      <c r="Z498" s="19" t="n">
        <v>2.121792844</v>
      </c>
      <c r="AA498" s="19" t="n">
        <v>42.39663989</v>
      </c>
      <c r="AB498" s="19" t="n">
        <v>8.279231638</v>
      </c>
      <c r="AC498" s="22" t="n">
        <v>41.5654903</v>
      </c>
      <c r="AD498" s="20"/>
      <c r="AE498" s="20"/>
      <c r="AF498" s="23"/>
      <c r="AG498" s="23"/>
      <c r="AH498" s="22"/>
      <c r="AI498" s="24"/>
      <c r="AL498" s="25" t="str">
        <f aca="false">IF(ISNUMBER(SEARCH("*bifacial*", C498)), "Y", "N")</f>
        <v>N</v>
      </c>
    </row>
    <row r="499" customFormat="false" ht="28.35" hidden="false" customHeight="false" outlineLevel="0" collapsed="false">
      <c r="A499" s="15" t="s">
        <v>433</v>
      </c>
      <c r="B499" s="15" t="s">
        <v>945</v>
      </c>
      <c r="C499" s="15" t="s">
        <v>941</v>
      </c>
      <c r="D499" s="16" t="s">
        <v>48</v>
      </c>
      <c r="E499" s="17" t="n">
        <v>465</v>
      </c>
      <c r="F499" s="18" t="n">
        <f aca="false">IF(E499="","",ROUND(E499*(1+(U499/100)*((20+1.389*(T499-20)*(0.9-(E499/1000/L499)))-25)),1))</f>
        <v>429.4</v>
      </c>
      <c r="G499" s="15"/>
      <c r="H499" s="16" t="s">
        <v>49</v>
      </c>
      <c r="I499" s="16" t="s">
        <v>49</v>
      </c>
      <c r="J499" s="16" t="s">
        <v>50</v>
      </c>
      <c r="K499" s="16" t="s">
        <v>51</v>
      </c>
      <c r="L499" s="19" t="n">
        <v>2.18</v>
      </c>
      <c r="M499" s="20" t="n">
        <v>26</v>
      </c>
      <c r="N499" s="20" t="n">
        <v>6</v>
      </c>
      <c r="O499" s="21" t="s">
        <v>52</v>
      </c>
      <c r="P499" s="19" t="n">
        <v>11.59</v>
      </c>
      <c r="Q499" s="22" t="n">
        <v>51.92</v>
      </c>
      <c r="R499" s="19" t="n">
        <v>10.77</v>
      </c>
      <c r="S499" s="22" t="n">
        <v>43.18</v>
      </c>
      <c r="T499" s="22" t="n">
        <v>45.4</v>
      </c>
      <c r="U499" s="23" t="n">
        <v>-0.39787</v>
      </c>
      <c r="V499" s="23" t="n">
        <v>0.025814</v>
      </c>
      <c r="W499" s="23" t="n">
        <v>-0.30765</v>
      </c>
      <c r="X499" s="23"/>
      <c r="Y499" s="23"/>
      <c r="Z499" s="19" t="n">
        <v>2.04094475138122</v>
      </c>
      <c r="AA499" s="19" t="n">
        <v>43.629957948244</v>
      </c>
      <c r="AB499" s="19" t="n">
        <v>8.15187845303868</v>
      </c>
      <c r="AC499" s="22" t="n">
        <v>41.7772486136784</v>
      </c>
      <c r="AD499" s="20"/>
      <c r="AE499" s="20"/>
      <c r="AF499" s="23"/>
      <c r="AG499" s="23"/>
      <c r="AH499" s="22"/>
      <c r="AI499" s="24"/>
      <c r="AL499" s="25" t="str">
        <f aca="false">IF(ISNUMBER(SEARCH("*bifacial*", C499)), "Y", "N")</f>
        <v>N</v>
      </c>
    </row>
    <row r="500" customFormat="false" ht="28.35" hidden="false" customHeight="false" outlineLevel="0" collapsed="false">
      <c r="A500" s="15" t="s">
        <v>433</v>
      </c>
      <c r="B500" s="15" t="s">
        <v>946</v>
      </c>
      <c r="C500" s="15" t="s">
        <v>939</v>
      </c>
      <c r="D500" s="16" t="s">
        <v>48</v>
      </c>
      <c r="E500" s="17" t="n">
        <v>465</v>
      </c>
      <c r="F500" s="18" t="n">
        <f aca="false">IF(E500="","",ROUND(E500*(1+(U500/100)*((20+1.389*(T500-20)*(0.9-(E500/1000/L500)))-25)),1))</f>
        <v>429.5</v>
      </c>
      <c r="G500" s="15"/>
      <c r="H500" s="16" t="s">
        <v>49</v>
      </c>
      <c r="I500" s="16" t="s">
        <v>49</v>
      </c>
      <c r="J500" s="16" t="s">
        <v>50</v>
      </c>
      <c r="K500" s="16" t="s">
        <v>51</v>
      </c>
      <c r="L500" s="19" t="n">
        <v>2.18</v>
      </c>
      <c r="M500" s="20" t="n">
        <v>26</v>
      </c>
      <c r="N500" s="20" t="n">
        <v>6</v>
      </c>
      <c r="O500" s="21" t="s">
        <v>52</v>
      </c>
      <c r="P500" s="19" t="n">
        <v>11.22</v>
      </c>
      <c r="Q500" s="22" t="n">
        <v>53.26</v>
      </c>
      <c r="R500" s="19" t="n">
        <v>10.52</v>
      </c>
      <c r="S500" s="22" t="n">
        <v>44.21</v>
      </c>
      <c r="T500" s="22" t="n">
        <v>45.3</v>
      </c>
      <c r="U500" s="23" t="n">
        <v>-0.39906</v>
      </c>
      <c r="V500" s="23" t="n">
        <v>0.043409</v>
      </c>
      <c r="W500" s="23" t="n">
        <v>-0.3033</v>
      </c>
      <c r="X500" s="23"/>
      <c r="Y500" s="23"/>
      <c r="Z500" s="19" t="n">
        <v>1.978</v>
      </c>
      <c r="AA500" s="19" t="n">
        <v>44.113</v>
      </c>
      <c r="AB500" s="19" t="n">
        <v>8.247</v>
      </c>
      <c r="AC500" s="22" t="n">
        <v>41.303</v>
      </c>
      <c r="AD500" s="20"/>
      <c r="AE500" s="20"/>
      <c r="AF500" s="23"/>
      <c r="AG500" s="23"/>
      <c r="AH500" s="22"/>
      <c r="AI500" s="24"/>
      <c r="AL500" s="25" t="str">
        <f aca="false">IF(ISNUMBER(SEARCH("*bifacial*", C500)), "Y", "N")</f>
        <v>N</v>
      </c>
    </row>
    <row r="501" customFormat="false" ht="28.35" hidden="false" customHeight="false" outlineLevel="0" collapsed="false">
      <c r="A501" s="15" t="s">
        <v>433</v>
      </c>
      <c r="B501" s="15" t="s">
        <v>947</v>
      </c>
      <c r="C501" s="15" t="s">
        <v>948</v>
      </c>
      <c r="D501" s="16" t="s">
        <v>48</v>
      </c>
      <c r="E501" s="17" t="n">
        <v>465</v>
      </c>
      <c r="F501" s="18" t="n">
        <f aca="false">IF(E501="","",ROUND(E501*(1+(U501/100)*((20+1.389*(T501-20)*(0.9-(E501/1000/L501)))-25)),1))</f>
        <v>433.1</v>
      </c>
      <c r="G501" s="15"/>
      <c r="H501" s="16" t="s">
        <v>49</v>
      </c>
      <c r="I501" s="16" t="s">
        <v>49</v>
      </c>
      <c r="J501" s="16" t="s">
        <v>50</v>
      </c>
      <c r="K501" s="16" t="s">
        <v>51</v>
      </c>
      <c r="L501" s="19" t="n">
        <v>2.18</v>
      </c>
      <c r="M501" s="20" t="n">
        <v>26</v>
      </c>
      <c r="N501" s="20" t="n">
        <v>6</v>
      </c>
      <c r="O501" s="21" t="s">
        <v>52</v>
      </c>
      <c r="P501" s="19" t="n">
        <v>10.98</v>
      </c>
      <c r="Q501" s="22" t="n">
        <v>53.7</v>
      </c>
      <c r="R501" s="19" t="n">
        <v>10.4</v>
      </c>
      <c r="S501" s="22" t="n">
        <v>44.72</v>
      </c>
      <c r="T501" s="22" t="n">
        <v>45.3</v>
      </c>
      <c r="U501" s="23" t="n">
        <v>-0.35826</v>
      </c>
      <c r="V501" s="23" t="n">
        <v>0.061044</v>
      </c>
      <c r="W501" s="23" t="n">
        <v>-0.28575</v>
      </c>
      <c r="X501" s="23"/>
      <c r="Y501" s="23"/>
      <c r="Z501" s="19" t="n">
        <v>2.023620523</v>
      </c>
      <c r="AA501" s="19" t="n">
        <v>45.72024972</v>
      </c>
      <c r="AB501" s="19" t="n">
        <v>7.935411423</v>
      </c>
      <c r="AC501" s="22" t="n">
        <v>43.09007501</v>
      </c>
      <c r="AD501" s="20"/>
      <c r="AE501" s="20"/>
      <c r="AF501" s="23"/>
      <c r="AG501" s="23"/>
      <c r="AH501" s="22"/>
      <c r="AI501" s="24"/>
      <c r="AL501" s="25" t="str">
        <f aca="false">IF(ISNUMBER(SEARCH("*bifacial*", C501)), "Y", "N")</f>
        <v>N</v>
      </c>
    </row>
    <row r="502" customFormat="false" ht="28.35" hidden="false" customHeight="false" outlineLevel="0" collapsed="false">
      <c r="A502" s="15" t="s">
        <v>433</v>
      </c>
      <c r="B502" s="15" t="s">
        <v>949</v>
      </c>
      <c r="C502" s="15" t="s">
        <v>944</v>
      </c>
      <c r="D502" s="16" t="s">
        <v>48</v>
      </c>
      <c r="E502" s="17" t="n">
        <v>465</v>
      </c>
      <c r="F502" s="18" t="n">
        <f aca="false">IF(E502="","",ROUND(E502*(1+(U502/100)*((20+1.389*(T502-20)*(0.9-(E502/1000/L502)))-25)),1))</f>
        <v>426.3</v>
      </c>
      <c r="G502" s="15"/>
      <c r="H502" s="16" t="s">
        <v>49</v>
      </c>
      <c r="I502" s="16" t="s">
        <v>49</v>
      </c>
      <c r="J502" s="16" t="s">
        <v>50</v>
      </c>
      <c r="K502" s="16" t="s">
        <v>51</v>
      </c>
      <c r="L502" s="19" t="n">
        <v>2.18</v>
      </c>
      <c r="M502" s="20" t="n">
        <v>26</v>
      </c>
      <c r="N502" s="20" t="n">
        <v>6</v>
      </c>
      <c r="O502" s="21" t="s">
        <v>52</v>
      </c>
      <c r="P502" s="19" t="n">
        <v>11.22</v>
      </c>
      <c r="Q502" s="22" t="n">
        <v>53.26</v>
      </c>
      <c r="R502" s="19" t="n">
        <v>10.52</v>
      </c>
      <c r="S502" s="22" t="n">
        <v>44.21</v>
      </c>
      <c r="T502" s="22" t="n">
        <v>45.2</v>
      </c>
      <c r="U502" s="23" t="n">
        <v>-0.43668</v>
      </c>
      <c r="V502" s="23" t="n">
        <v>0.073067</v>
      </c>
      <c r="W502" s="23" t="n">
        <v>-0.28786</v>
      </c>
      <c r="X502" s="23"/>
      <c r="Y502" s="23"/>
      <c r="Z502" s="19" t="n">
        <v>2.01046653919694</v>
      </c>
      <c r="AA502" s="19" t="n">
        <v>44.5115688949523</v>
      </c>
      <c r="AB502" s="19" t="n">
        <v>8.18166347992352</v>
      </c>
      <c r="AC502" s="22" t="n">
        <v>41.7512082764893</v>
      </c>
      <c r="AD502" s="20"/>
      <c r="AE502" s="20"/>
      <c r="AF502" s="23"/>
      <c r="AG502" s="23"/>
      <c r="AH502" s="22"/>
      <c r="AI502" s="24"/>
      <c r="AL502" s="25" t="str">
        <f aca="false">IF(ISNUMBER(SEARCH("*bifacial*", C502)), "Y", "N")</f>
        <v>N</v>
      </c>
    </row>
    <row r="503" customFormat="false" ht="28.35" hidden="false" customHeight="false" outlineLevel="0" collapsed="false">
      <c r="A503" s="15" t="s">
        <v>433</v>
      </c>
      <c r="B503" s="15" t="s">
        <v>950</v>
      </c>
      <c r="C503" s="15" t="s">
        <v>951</v>
      </c>
      <c r="D503" s="16" t="s">
        <v>48</v>
      </c>
      <c r="E503" s="17" t="n">
        <v>470</v>
      </c>
      <c r="F503" s="18" t="n">
        <f aca="false">IF(E503="","",ROUND(E503*(1+(U503/100)*((20+1.389*(T503-20)*(0.9-(E503/1000/L503)))-25)),1))</f>
        <v>434.2</v>
      </c>
      <c r="G503" s="15"/>
      <c r="H503" s="16" t="s">
        <v>49</v>
      </c>
      <c r="I503" s="16" t="s">
        <v>49</v>
      </c>
      <c r="J503" s="16" t="s">
        <v>50</v>
      </c>
      <c r="K503" s="16" t="s">
        <v>51</v>
      </c>
      <c r="L503" s="19" t="n">
        <v>2.18</v>
      </c>
      <c r="M503" s="20" t="n">
        <v>26</v>
      </c>
      <c r="N503" s="20" t="n">
        <v>6</v>
      </c>
      <c r="O503" s="21" t="s">
        <v>52</v>
      </c>
      <c r="P503" s="19" t="n">
        <v>11.68</v>
      </c>
      <c r="Q503" s="22" t="n">
        <v>52.14</v>
      </c>
      <c r="R503" s="19" t="n">
        <v>10.86</v>
      </c>
      <c r="S503" s="22" t="n">
        <v>43.28</v>
      </c>
      <c r="T503" s="22" t="n">
        <v>45.4</v>
      </c>
      <c r="U503" s="23" t="n">
        <v>-0.39787</v>
      </c>
      <c r="V503" s="23" t="n">
        <v>0.025814</v>
      </c>
      <c r="W503" s="23" t="n">
        <v>-0.30765</v>
      </c>
      <c r="X503" s="23"/>
      <c r="Y503" s="23"/>
      <c r="Z503" s="19" t="n">
        <v>2.058</v>
      </c>
      <c r="AA503" s="19" t="n">
        <v>43.731</v>
      </c>
      <c r="AB503" s="19" t="n">
        <v>8.22</v>
      </c>
      <c r="AC503" s="22" t="n">
        <v>41.874</v>
      </c>
      <c r="AD503" s="20"/>
      <c r="AE503" s="20"/>
      <c r="AF503" s="23"/>
      <c r="AG503" s="23"/>
      <c r="AH503" s="22"/>
      <c r="AI503" s="24"/>
      <c r="AL503" s="25" t="str">
        <f aca="false">IF(ISNUMBER(SEARCH("*bifacial*", C503)), "Y", "N")</f>
        <v>N</v>
      </c>
    </row>
    <row r="504" customFormat="false" ht="28.35" hidden="false" customHeight="false" outlineLevel="0" collapsed="false">
      <c r="A504" s="15" t="s">
        <v>433</v>
      </c>
      <c r="B504" s="15" t="s">
        <v>952</v>
      </c>
      <c r="C504" s="15" t="s">
        <v>953</v>
      </c>
      <c r="D504" s="16" t="s">
        <v>48</v>
      </c>
      <c r="E504" s="17" t="n">
        <v>470</v>
      </c>
      <c r="F504" s="18" t="n">
        <f aca="false">IF(E504="","",ROUND(E504*(1+(U504/100)*((20+1.389*(T504-20)*(0.9-(E504/1000/L504)))-25)),1))</f>
        <v>433.7</v>
      </c>
      <c r="G504" s="15"/>
      <c r="H504" s="16" t="s">
        <v>49</v>
      </c>
      <c r="I504" s="16" t="s">
        <v>49</v>
      </c>
      <c r="J504" s="16" t="s">
        <v>50</v>
      </c>
      <c r="K504" s="16" t="s">
        <v>51</v>
      </c>
      <c r="L504" s="19" t="n">
        <v>2.2</v>
      </c>
      <c r="M504" s="20" t="n">
        <v>26</v>
      </c>
      <c r="N504" s="20" t="n">
        <v>6</v>
      </c>
      <c r="O504" s="21" t="s">
        <v>52</v>
      </c>
      <c r="P504" s="19" t="n">
        <v>11.53</v>
      </c>
      <c r="Q504" s="22" t="n">
        <v>52.1</v>
      </c>
      <c r="R504" s="19" t="n">
        <v>10.82</v>
      </c>
      <c r="S504" s="22" t="n">
        <v>43.44</v>
      </c>
      <c r="T504" s="22" t="n">
        <v>45.2</v>
      </c>
      <c r="U504" s="23" t="n">
        <v>-0.40608</v>
      </c>
      <c r="V504" s="23" t="n">
        <v>0.032397</v>
      </c>
      <c r="W504" s="23" t="n">
        <v>-0.31531</v>
      </c>
      <c r="X504" s="23"/>
      <c r="Y504" s="23"/>
      <c r="Z504" s="19" t="n">
        <v>2.141585687</v>
      </c>
      <c r="AA504" s="19" t="n">
        <v>42.45527978</v>
      </c>
      <c r="AB504" s="19" t="n">
        <v>8.356463277</v>
      </c>
      <c r="AC504" s="22" t="n">
        <v>41.62298061</v>
      </c>
      <c r="AD504" s="20"/>
      <c r="AE504" s="20"/>
      <c r="AF504" s="23"/>
      <c r="AG504" s="23"/>
      <c r="AH504" s="22"/>
      <c r="AI504" s="24"/>
      <c r="AL504" s="25" t="str">
        <f aca="false">IF(ISNUMBER(SEARCH("*bifacial*", C504)), "Y", "N")</f>
        <v>N</v>
      </c>
    </row>
    <row r="505" customFormat="false" ht="28.35" hidden="false" customHeight="false" outlineLevel="0" collapsed="false">
      <c r="A505" s="15" t="s">
        <v>433</v>
      </c>
      <c r="B505" s="15" t="s">
        <v>954</v>
      </c>
      <c r="C505" s="15" t="s">
        <v>955</v>
      </c>
      <c r="D505" s="16" t="s">
        <v>48</v>
      </c>
      <c r="E505" s="17" t="n">
        <v>470</v>
      </c>
      <c r="F505" s="18" t="n">
        <f aca="false">IF(E505="","",ROUND(E505*(1+(U505/100)*((20+1.389*(T505-20)*(0.9-(E505/1000/L505)))-25)),1))</f>
        <v>434.2</v>
      </c>
      <c r="G505" s="15"/>
      <c r="H505" s="16" t="s">
        <v>49</v>
      </c>
      <c r="I505" s="16" t="s">
        <v>49</v>
      </c>
      <c r="J505" s="16" t="s">
        <v>50</v>
      </c>
      <c r="K505" s="16" t="s">
        <v>51</v>
      </c>
      <c r="L505" s="19" t="n">
        <v>2.18</v>
      </c>
      <c r="M505" s="20" t="n">
        <v>26</v>
      </c>
      <c r="N505" s="20" t="n">
        <v>6</v>
      </c>
      <c r="O505" s="21" t="s">
        <v>52</v>
      </c>
      <c r="P505" s="19" t="n">
        <v>11.68</v>
      </c>
      <c r="Q505" s="22" t="n">
        <v>52.14</v>
      </c>
      <c r="R505" s="19" t="n">
        <v>10.86</v>
      </c>
      <c r="S505" s="22" t="n">
        <v>43.28</v>
      </c>
      <c r="T505" s="22" t="n">
        <v>45.4</v>
      </c>
      <c r="U505" s="23" t="n">
        <v>-0.39787</v>
      </c>
      <c r="V505" s="23" t="n">
        <v>0.025814</v>
      </c>
      <c r="W505" s="23" t="n">
        <v>-0.30765</v>
      </c>
      <c r="X505" s="23"/>
      <c r="Y505" s="23"/>
      <c r="Z505" s="19" t="n">
        <v>2.058</v>
      </c>
      <c r="AA505" s="19" t="n">
        <v>43.731</v>
      </c>
      <c r="AB505" s="19" t="n">
        <v>8.22</v>
      </c>
      <c r="AC505" s="22" t="n">
        <v>41.874</v>
      </c>
      <c r="AD505" s="20"/>
      <c r="AE505" s="20"/>
      <c r="AF505" s="23"/>
      <c r="AG505" s="23"/>
      <c r="AH505" s="22"/>
      <c r="AI505" s="24"/>
      <c r="AL505" s="25" t="str">
        <f aca="false">IF(ISNUMBER(SEARCH("*bifacial*", C505)), "Y", "N")</f>
        <v>N</v>
      </c>
    </row>
    <row r="506" customFormat="false" ht="28.35" hidden="false" customHeight="false" outlineLevel="0" collapsed="false">
      <c r="A506" s="15" t="s">
        <v>433</v>
      </c>
      <c r="B506" s="15" t="s">
        <v>956</v>
      </c>
      <c r="C506" s="15" t="s">
        <v>951</v>
      </c>
      <c r="D506" s="16" t="s">
        <v>48</v>
      </c>
      <c r="E506" s="17" t="n">
        <v>470</v>
      </c>
      <c r="F506" s="18" t="n">
        <f aca="false">IF(E506="","",ROUND(E506*(1+(U506/100)*((20+1.389*(T506-20)*(0.9-(E506/1000/L506)))-25)),1))</f>
        <v>434.3</v>
      </c>
      <c r="G506" s="15"/>
      <c r="H506" s="16" t="s">
        <v>49</v>
      </c>
      <c r="I506" s="16" t="s">
        <v>49</v>
      </c>
      <c r="J506" s="16" t="s">
        <v>50</v>
      </c>
      <c r="K506" s="16" t="s">
        <v>51</v>
      </c>
      <c r="L506" s="19" t="n">
        <v>2.18</v>
      </c>
      <c r="M506" s="20" t="n">
        <v>26</v>
      </c>
      <c r="N506" s="20" t="n">
        <v>6</v>
      </c>
      <c r="O506" s="21" t="s">
        <v>52</v>
      </c>
      <c r="P506" s="19" t="n">
        <v>11.28</v>
      </c>
      <c r="Q506" s="22" t="n">
        <v>53.48</v>
      </c>
      <c r="R506" s="19" t="n">
        <v>10.58</v>
      </c>
      <c r="S506" s="22" t="n">
        <v>44.43</v>
      </c>
      <c r="T506" s="22" t="n">
        <v>45.3</v>
      </c>
      <c r="U506" s="23" t="n">
        <v>-0.39906</v>
      </c>
      <c r="V506" s="23" t="n">
        <v>0.043409</v>
      </c>
      <c r="W506" s="23" t="n">
        <v>-0.3033</v>
      </c>
      <c r="X506" s="23"/>
      <c r="Y506" s="23"/>
      <c r="Z506" s="19" t="n">
        <v>1.989281369</v>
      </c>
      <c r="AA506" s="19" t="n">
        <v>44.3325173</v>
      </c>
      <c r="AB506" s="19" t="n">
        <v>8.294036122</v>
      </c>
      <c r="AC506" s="22" t="n">
        <v>41.50853404</v>
      </c>
      <c r="AD506" s="20"/>
      <c r="AE506" s="20"/>
      <c r="AF506" s="23"/>
      <c r="AG506" s="23"/>
      <c r="AH506" s="22"/>
      <c r="AI506" s="24"/>
      <c r="AL506" s="25" t="str">
        <f aca="false">IF(ISNUMBER(SEARCH("*bifacial*", C506)), "Y", "N")</f>
        <v>N</v>
      </c>
    </row>
    <row r="507" customFormat="false" ht="28.35" hidden="false" customHeight="false" outlineLevel="0" collapsed="false">
      <c r="A507" s="15" t="s">
        <v>433</v>
      </c>
      <c r="B507" s="15" t="s">
        <v>957</v>
      </c>
      <c r="C507" s="15" t="s">
        <v>958</v>
      </c>
      <c r="D507" s="16" t="s">
        <v>48</v>
      </c>
      <c r="E507" s="17" t="n">
        <v>470</v>
      </c>
      <c r="F507" s="18" t="n">
        <f aca="false">IF(E507="","",ROUND(E507*(1+(U507/100)*((20+1.389*(T507-20)*(0.9-(E507/1000/L507)))-25)),1))</f>
        <v>437.9</v>
      </c>
      <c r="G507" s="15"/>
      <c r="H507" s="16" t="s">
        <v>49</v>
      </c>
      <c r="I507" s="16" t="s">
        <v>49</v>
      </c>
      <c r="J507" s="16" t="s">
        <v>50</v>
      </c>
      <c r="K507" s="16" t="s">
        <v>51</v>
      </c>
      <c r="L507" s="19" t="n">
        <v>2.18</v>
      </c>
      <c r="M507" s="20" t="n">
        <v>26</v>
      </c>
      <c r="N507" s="20" t="n">
        <v>6</v>
      </c>
      <c r="O507" s="21" t="s">
        <v>52</v>
      </c>
      <c r="P507" s="19" t="n">
        <v>11.05</v>
      </c>
      <c r="Q507" s="22" t="n">
        <v>53.88</v>
      </c>
      <c r="R507" s="19" t="n">
        <v>10.47</v>
      </c>
      <c r="S507" s="22" t="n">
        <v>44.9</v>
      </c>
      <c r="T507" s="22" t="n">
        <v>45.3</v>
      </c>
      <c r="U507" s="23" t="n">
        <v>-0.35826</v>
      </c>
      <c r="V507" s="23" t="n">
        <v>0.061044</v>
      </c>
      <c r="W507" s="23" t="n">
        <v>-0.28575</v>
      </c>
      <c r="X507" s="23"/>
      <c r="Y507" s="23"/>
      <c r="Z507" s="19" t="n">
        <v>2.037241045</v>
      </c>
      <c r="AA507" s="19" t="n">
        <v>45.90427577</v>
      </c>
      <c r="AB507" s="19" t="n">
        <v>7.988822846</v>
      </c>
      <c r="AC507" s="22" t="n">
        <v>43.26351448</v>
      </c>
      <c r="AD507" s="20"/>
      <c r="AE507" s="20"/>
      <c r="AF507" s="23"/>
      <c r="AG507" s="23"/>
      <c r="AH507" s="22"/>
      <c r="AI507" s="24"/>
      <c r="AL507" s="25" t="str">
        <f aca="false">IF(ISNUMBER(SEARCH("*bifacial*", C507)), "Y", "N")</f>
        <v>N</v>
      </c>
    </row>
    <row r="508" customFormat="false" ht="28.35" hidden="false" customHeight="false" outlineLevel="0" collapsed="false">
      <c r="A508" s="15" t="s">
        <v>433</v>
      </c>
      <c r="B508" s="15" t="s">
        <v>959</v>
      </c>
      <c r="C508" s="15" t="s">
        <v>953</v>
      </c>
      <c r="D508" s="16" t="s">
        <v>48</v>
      </c>
      <c r="E508" s="17" t="n">
        <v>470</v>
      </c>
      <c r="F508" s="18" t="n">
        <f aca="false">IF(E508="","",ROUND(E508*(1+(U508/100)*((20+1.389*(T508-20)*(0.9-(E508/1000/L508)))-25)),1))</f>
        <v>431.1</v>
      </c>
      <c r="G508" s="15"/>
      <c r="H508" s="16" t="s">
        <v>49</v>
      </c>
      <c r="I508" s="16" t="s">
        <v>49</v>
      </c>
      <c r="J508" s="16" t="s">
        <v>50</v>
      </c>
      <c r="K508" s="16" t="s">
        <v>51</v>
      </c>
      <c r="L508" s="19" t="n">
        <v>2.18</v>
      </c>
      <c r="M508" s="20" t="n">
        <v>26</v>
      </c>
      <c r="N508" s="20" t="n">
        <v>6</v>
      </c>
      <c r="O508" s="21" t="s">
        <v>52</v>
      </c>
      <c r="P508" s="19" t="n">
        <v>11.28</v>
      </c>
      <c r="Q508" s="22" t="n">
        <v>53.48</v>
      </c>
      <c r="R508" s="19" t="n">
        <v>10.58</v>
      </c>
      <c r="S508" s="22" t="n">
        <v>44.43</v>
      </c>
      <c r="T508" s="22" t="n">
        <v>45.2</v>
      </c>
      <c r="U508" s="23" t="n">
        <v>-0.43668</v>
      </c>
      <c r="V508" s="23" t="n">
        <v>0.073067</v>
      </c>
      <c r="W508" s="23" t="n">
        <v>-0.28786</v>
      </c>
      <c r="X508" s="23"/>
      <c r="Y508" s="23"/>
      <c r="Z508" s="19" t="n">
        <v>2.02193307839388</v>
      </c>
      <c r="AA508" s="19" t="n">
        <v>44.7330695770805</v>
      </c>
      <c r="AB508" s="19" t="n">
        <v>8.22832695984704</v>
      </c>
      <c r="AC508" s="22" t="n">
        <v>41.9589727148704</v>
      </c>
      <c r="AD508" s="20"/>
      <c r="AE508" s="20"/>
      <c r="AF508" s="23"/>
      <c r="AG508" s="23"/>
      <c r="AH508" s="22"/>
      <c r="AI508" s="24"/>
      <c r="AL508" s="25" t="str">
        <f aca="false">IF(ISNUMBER(SEARCH("*bifacial*", C508)), "Y", "N")</f>
        <v>N</v>
      </c>
    </row>
    <row r="509" customFormat="false" ht="28.35" hidden="false" customHeight="false" outlineLevel="0" collapsed="false">
      <c r="A509" s="15" t="s">
        <v>433</v>
      </c>
      <c r="B509" s="15" t="s">
        <v>960</v>
      </c>
      <c r="C509" s="15" t="s">
        <v>961</v>
      </c>
      <c r="D509" s="16" t="s">
        <v>48</v>
      </c>
      <c r="E509" s="17" t="n">
        <v>475</v>
      </c>
      <c r="F509" s="18" t="n">
        <f aca="false">IF(E509="","",ROUND(E509*(1+(U509/100)*((20+1.389*(T509-20)*(0.9-(E509/1000/L509)))-25)),1))</f>
        <v>439</v>
      </c>
      <c r="G509" s="15"/>
      <c r="H509" s="16" t="s">
        <v>49</v>
      </c>
      <c r="I509" s="16" t="s">
        <v>49</v>
      </c>
      <c r="J509" s="16" t="s">
        <v>50</v>
      </c>
      <c r="K509" s="16" t="s">
        <v>51</v>
      </c>
      <c r="L509" s="19" t="n">
        <v>2.18</v>
      </c>
      <c r="M509" s="20" t="n">
        <v>26</v>
      </c>
      <c r="N509" s="20" t="n">
        <v>6</v>
      </c>
      <c r="O509" s="21" t="s">
        <v>52</v>
      </c>
      <c r="P509" s="19" t="n">
        <v>11.77</v>
      </c>
      <c r="Q509" s="22" t="n">
        <v>52.24</v>
      </c>
      <c r="R509" s="19" t="n">
        <v>10.95</v>
      </c>
      <c r="S509" s="22" t="n">
        <v>43.38</v>
      </c>
      <c r="T509" s="22" t="n">
        <v>45.4</v>
      </c>
      <c r="U509" s="23" t="n">
        <v>-0.39787</v>
      </c>
      <c r="V509" s="23" t="n">
        <v>0.025814</v>
      </c>
      <c r="W509" s="23" t="n">
        <v>-0.30765</v>
      </c>
      <c r="X509" s="23"/>
      <c r="Y509" s="23"/>
      <c r="Z509" s="19" t="n">
        <v>2.07505524861878</v>
      </c>
      <c r="AA509" s="19" t="n">
        <v>43.832042051756</v>
      </c>
      <c r="AB509" s="19" t="n">
        <v>8.28812154696133</v>
      </c>
      <c r="AC509" s="22" t="n">
        <v>41.9707513863216</v>
      </c>
      <c r="AD509" s="20"/>
      <c r="AE509" s="20"/>
      <c r="AF509" s="23"/>
      <c r="AG509" s="23"/>
      <c r="AH509" s="22"/>
      <c r="AI509" s="24"/>
      <c r="AL509" s="25" t="str">
        <f aca="false">IF(ISNUMBER(SEARCH("*bifacial*", C509)), "Y", "N")</f>
        <v>N</v>
      </c>
    </row>
    <row r="510" customFormat="false" ht="28.35" hidden="false" customHeight="false" outlineLevel="0" collapsed="false">
      <c r="A510" s="15" t="s">
        <v>433</v>
      </c>
      <c r="B510" s="15" t="s">
        <v>962</v>
      </c>
      <c r="C510" s="15" t="s">
        <v>963</v>
      </c>
      <c r="D510" s="16" t="s">
        <v>48</v>
      </c>
      <c r="E510" s="17" t="n">
        <v>475</v>
      </c>
      <c r="F510" s="18" t="n">
        <f aca="false">IF(E510="","",ROUND(E510*(1+(U510/100)*((20+1.389*(T510-20)*(0.9-(E510/1000/L510)))-25)),1))</f>
        <v>438.5</v>
      </c>
      <c r="G510" s="15"/>
      <c r="H510" s="16" t="s">
        <v>49</v>
      </c>
      <c r="I510" s="16" t="s">
        <v>49</v>
      </c>
      <c r="J510" s="16" t="s">
        <v>50</v>
      </c>
      <c r="K510" s="16" t="s">
        <v>51</v>
      </c>
      <c r="L510" s="19" t="n">
        <v>2.2</v>
      </c>
      <c r="M510" s="20" t="n">
        <v>26</v>
      </c>
      <c r="N510" s="20" t="n">
        <v>6</v>
      </c>
      <c r="O510" s="21" t="s">
        <v>52</v>
      </c>
      <c r="P510" s="19" t="n">
        <v>11.63</v>
      </c>
      <c r="Q510" s="22" t="n">
        <v>52.16</v>
      </c>
      <c r="R510" s="19" t="n">
        <v>10.92</v>
      </c>
      <c r="S510" s="22" t="n">
        <v>43.5</v>
      </c>
      <c r="T510" s="22" t="n">
        <v>45.2</v>
      </c>
      <c r="U510" s="23" t="n">
        <v>-0.40608</v>
      </c>
      <c r="V510" s="23" t="n">
        <v>0.032397</v>
      </c>
      <c r="W510" s="23" t="n">
        <v>-0.31531</v>
      </c>
      <c r="X510" s="23"/>
      <c r="Y510" s="23"/>
      <c r="Z510" s="19" t="n">
        <v>2.161378531</v>
      </c>
      <c r="AA510" s="19" t="n">
        <v>42.51391967</v>
      </c>
      <c r="AB510" s="19" t="n">
        <v>8.433694915</v>
      </c>
      <c r="AC510" s="22" t="n">
        <v>41.68047091</v>
      </c>
      <c r="AD510" s="20"/>
      <c r="AE510" s="20"/>
      <c r="AF510" s="23"/>
      <c r="AG510" s="23"/>
      <c r="AH510" s="22"/>
      <c r="AI510" s="24"/>
      <c r="AL510" s="25" t="str">
        <f aca="false">IF(ISNUMBER(SEARCH("*bifacial*", C510)), "Y", "N")</f>
        <v>N</v>
      </c>
    </row>
    <row r="511" customFormat="false" ht="28.35" hidden="false" customHeight="false" outlineLevel="0" collapsed="false">
      <c r="A511" s="15" t="s">
        <v>433</v>
      </c>
      <c r="B511" s="15" t="s">
        <v>964</v>
      </c>
      <c r="C511" s="15" t="s">
        <v>965</v>
      </c>
      <c r="D511" s="16" t="s">
        <v>48</v>
      </c>
      <c r="E511" s="17" t="n">
        <v>475</v>
      </c>
      <c r="F511" s="18" t="n">
        <f aca="false">IF(E511="","",ROUND(E511*(1+(U511/100)*((20+1.389*(T511-20)*(0.9-(E511/1000/L511)))-25)),1))</f>
        <v>439</v>
      </c>
      <c r="G511" s="15"/>
      <c r="H511" s="16" t="s">
        <v>49</v>
      </c>
      <c r="I511" s="16" t="s">
        <v>49</v>
      </c>
      <c r="J511" s="16" t="s">
        <v>50</v>
      </c>
      <c r="K511" s="16" t="s">
        <v>51</v>
      </c>
      <c r="L511" s="19" t="n">
        <v>2.18</v>
      </c>
      <c r="M511" s="20" t="n">
        <v>26</v>
      </c>
      <c r="N511" s="20" t="n">
        <v>6</v>
      </c>
      <c r="O511" s="21" t="s">
        <v>52</v>
      </c>
      <c r="P511" s="19" t="n">
        <v>11.77</v>
      </c>
      <c r="Q511" s="22" t="n">
        <v>52.24</v>
      </c>
      <c r="R511" s="19" t="n">
        <v>10.95</v>
      </c>
      <c r="S511" s="22" t="n">
        <v>43.38</v>
      </c>
      <c r="T511" s="22" t="n">
        <v>45.4</v>
      </c>
      <c r="U511" s="23" t="n">
        <v>-0.39787</v>
      </c>
      <c r="V511" s="23" t="n">
        <v>0.025814</v>
      </c>
      <c r="W511" s="23" t="n">
        <v>-0.30765</v>
      </c>
      <c r="X511" s="23"/>
      <c r="Y511" s="23"/>
      <c r="Z511" s="19" t="n">
        <v>2.07505524861878</v>
      </c>
      <c r="AA511" s="19" t="n">
        <v>43.832042051756</v>
      </c>
      <c r="AB511" s="19" t="n">
        <v>8.28812154696133</v>
      </c>
      <c r="AC511" s="22" t="n">
        <v>41.9707513863216</v>
      </c>
      <c r="AD511" s="20"/>
      <c r="AE511" s="20"/>
      <c r="AF511" s="23"/>
      <c r="AG511" s="23"/>
      <c r="AH511" s="22"/>
      <c r="AI511" s="24"/>
      <c r="AL511" s="25" t="str">
        <f aca="false">IF(ISNUMBER(SEARCH("*bifacial*", C511)), "Y", "N")</f>
        <v>N</v>
      </c>
    </row>
    <row r="512" customFormat="false" ht="28.35" hidden="false" customHeight="false" outlineLevel="0" collapsed="false">
      <c r="A512" s="15" t="s">
        <v>433</v>
      </c>
      <c r="B512" s="15" t="s">
        <v>966</v>
      </c>
      <c r="C512" s="15" t="s">
        <v>961</v>
      </c>
      <c r="D512" s="16" t="s">
        <v>48</v>
      </c>
      <c r="E512" s="17" t="n">
        <v>475</v>
      </c>
      <c r="F512" s="18" t="n">
        <f aca="false">IF(E512="","",ROUND(E512*(1+(U512/100)*((20+1.389*(T512-20)*(0.9-(E512/1000/L512)))-25)),1))</f>
        <v>439</v>
      </c>
      <c r="G512" s="15"/>
      <c r="H512" s="16" t="s">
        <v>49</v>
      </c>
      <c r="I512" s="16" t="s">
        <v>49</v>
      </c>
      <c r="J512" s="16" t="s">
        <v>50</v>
      </c>
      <c r="K512" s="16" t="s">
        <v>51</v>
      </c>
      <c r="L512" s="19" t="n">
        <v>2.18</v>
      </c>
      <c r="M512" s="20" t="n">
        <v>26</v>
      </c>
      <c r="N512" s="20" t="n">
        <v>6</v>
      </c>
      <c r="O512" s="21" t="s">
        <v>52</v>
      </c>
      <c r="P512" s="19" t="n">
        <v>11.34</v>
      </c>
      <c r="Q512" s="22" t="n">
        <v>53.7</v>
      </c>
      <c r="R512" s="19" t="n">
        <v>10.64</v>
      </c>
      <c r="S512" s="22" t="n">
        <v>44.65</v>
      </c>
      <c r="T512" s="22" t="n">
        <v>45.3</v>
      </c>
      <c r="U512" s="23" t="n">
        <v>-0.39906</v>
      </c>
      <c r="V512" s="23" t="n">
        <v>0.043409</v>
      </c>
      <c r="W512" s="23" t="n">
        <v>-0.3033</v>
      </c>
      <c r="X512" s="23"/>
      <c r="Y512" s="23"/>
      <c r="Z512" s="19" t="n">
        <v>2.000562738</v>
      </c>
      <c r="AA512" s="19" t="n">
        <v>44.55203461</v>
      </c>
      <c r="AB512" s="19" t="n">
        <v>8.341072243</v>
      </c>
      <c r="AC512" s="22" t="n">
        <v>41.71406808</v>
      </c>
      <c r="AD512" s="20"/>
      <c r="AE512" s="20"/>
      <c r="AF512" s="23"/>
      <c r="AG512" s="23"/>
      <c r="AH512" s="22"/>
      <c r="AI512" s="24"/>
      <c r="AL512" s="25" t="str">
        <f aca="false">IF(ISNUMBER(SEARCH("*bifacial*", C512)), "Y", "N")</f>
        <v>N</v>
      </c>
    </row>
    <row r="513" customFormat="false" ht="28.35" hidden="false" customHeight="false" outlineLevel="0" collapsed="false">
      <c r="A513" s="15" t="s">
        <v>433</v>
      </c>
      <c r="B513" s="15" t="s">
        <v>967</v>
      </c>
      <c r="C513" s="15" t="s">
        <v>968</v>
      </c>
      <c r="D513" s="16" t="s">
        <v>48</v>
      </c>
      <c r="E513" s="17" t="n">
        <v>475</v>
      </c>
      <c r="F513" s="18" t="n">
        <f aca="false">IF(E513="","",ROUND(E513*(1+(U513/100)*((20+1.389*(T513-20)*(0.9-(E513/1000/L513)))-25)),1))</f>
        <v>442.7</v>
      </c>
      <c r="G513" s="15"/>
      <c r="H513" s="16" t="s">
        <v>49</v>
      </c>
      <c r="I513" s="16" t="s">
        <v>49</v>
      </c>
      <c r="J513" s="16" t="s">
        <v>50</v>
      </c>
      <c r="K513" s="16" t="s">
        <v>51</v>
      </c>
      <c r="L513" s="19" t="n">
        <v>2.18</v>
      </c>
      <c r="M513" s="20" t="n">
        <v>26</v>
      </c>
      <c r="N513" s="20" t="n">
        <v>6</v>
      </c>
      <c r="O513" s="21" t="s">
        <v>52</v>
      </c>
      <c r="P513" s="19" t="n">
        <v>11.12</v>
      </c>
      <c r="Q513" s="22" t="n">
        <v>54.06</v>
      </c>
      <c r="R513" s="19" t="n">
        <v>10.54</v>
      </c>
      <c r="S513" s="22" t="n">
        <v>45.07</v>
      </c>
      <c r="T513" s="22" t="n">
        <v>45.3</v>
      </c>
      <c r="U513" s="23" t="n">
        <v>-0.35826</v>
      </c>
      <c r="V513" s="23" t="n">
        <v>0.061044</v>
      </c>
      <c r="W513" s="23" t="n">
        <v>-0.28575</v>
      </c>
      <c r="X513" s="23"/>
      <c r="Y513" s="23"/>
      <c r="Z513" s="19" t="n">
        <v>2.050861568</v>
      </c>
      <c r="AA513" s="19" t="n">
        <v>46.07807815</v>
      </c>
      <c r="AB513" s="19" t="n">
        <v>8.042234269</v>
      </c>
      <c r="AC513" s="22" t="n">
        <v>43.42731844</v>
      </c>
      <c r="AD513" s="20"/>
      <c r="AE513" s="20"/>
      <c r="AF513" s="23"/>
      <c r="AG513" s="23"/>
      <c r="AH513" s="22"/>
      <c r="AI513" s="24"/>
      <c r="AL513" s="25" t="str">
        <f aca="false">IF(ISNUMBER(SEARCH("*bifacial*", C513)), "Y", "N")</f>
        <v>N</v>
      </c>
    </row>
    <row r="514" customFormat="false" ht="28.35" hidden="false" customHeight="false" outlineLevel="0" collapsed="false">
      <c r="A514" s="15" t="s">
        <v>433</v>
      </c>
      <c r="B514" s="15" t="s">
        <v>969</v>
      </c>
      <c r="C514" s="15" t="s">
        <v>963</v>
      </c>
      <c r="D514" s="16" t="s">
        <v>48</v>
      </c>
      <c r="E514" s="17" t="n">
        <v>475</v>
      </c>
      <c r="F514" s="18" t="n">
        <f aca="false">IF(E514="","",ROUND(E514*(1+(U514/100)*((20+1.389*(T514-20)*(0.9-(E514/1000/L514)))-25)),1))</f>
        <v>435.8</v>
      </c>
      <c r="G514" s="15"/>
      <c r="H514" s="16" t="s">
        <v>49</v>
      </c>
      <c r="I514" s="16" t="s">
        <v>49</v>
      </c>
      <c r="J514" s="16" t="s">
        <v>50</v>
      </c>
      <c r="K514" s="16" t="s">
        <v>51</v>
      </c>
      <c r="L514" s="19" t="n">
        <v>2.18</v>
      </c>
      <c r="M514" s="20" t="n">
        <v>26</v>
      </c>
      <c r="N514" s="20" t="n">
        <v>6</v>
      </c>
      <c r="O514" s="21" t="s">
        <v>52</v>
      </c>
      <c r="P514" s="19" t="n">
        <v>11.34</v>
      </c>
      <c r="Q514" s="22" t="n">
        <v>53.7</v>
      </c>
      <c r="R514" s="19" t="n">
        <v>10.64</v>
      </c>
      <c r="S514" s="22" t="n">
        <v>44.65</v>
      </c>
      <c r="T514" s="22" t="n">
        <v>45.2</v>
      </c>
      <c r="U514" s="23" t="n">
        <v>-0.43668</v>
      </c>
      <c r="V514" s="23" t="n">
        <v>0.073067</v>
      </c>
      <c r="W514" s="23" t="n">
        <v>-0.28786</v>
      </c>
      <c r="X514" s="23"/>
      <c r="Y514" s="23"/>
      <c r="Z514" s="19" t="n">
        <v>2.03339961759082</v>
      </c>
      <c r="AA514" s="19" t="n">
        <v>44.9545702592087</v>
      </c>
      <c r="AB514" s="19" t="n">
        <v>8.27499043977055</v>
      </c>
      <c r="AC514" s="22" t="n">
        <v>42.1667371532515</v>
      </c>
      <c r="AD514" s="20"/>
      <c r="AE514" s="20"/>
      <c r="AF514" s="23"/>
      <c r="AG514" s="23"/>
      <c r="AH514" s="22"/>
      <c r="AI514" s="24"/>
      <c r="AL514" s="25" t="str">
        <f aca="false">IF(ISNUMBER(SEARCH("*bifacial*", C514)), "Y", "N")</f>
        <v>N</v>
      </c>
    </row>
    <row r="515" customFormat="false" ht="28.35" hidden="false" customHeight="false" outlineLevel="0" collapsed="false">
      <c r="A515" s="15" t="s">
        <v>433</v>
      </c>
      <c r="B515" s="15" t="s">
        <v>970</v>
      </c>
      <c r="C515" s="15" t="s">
        <v>971</v>
      </c>
      <c r="D515" s="16" t="s">
        <v>48</v>
      </c>
      <c r="E515" s="17" t="n">
        <v>480</v>
      </c>
      <c r="F515" s="18" t="n">
        <f aca="false">IF(E515="","",ROUND(E515*(1+(U515/100)*((20+1.389*(T515-20)*(0.9-(E515/1000/L515)))-25)),1))</f>
        <v>447.5</v>
      </c>
      <c r="G515" s="15"/>
      <c r="H515" s="16" t="s">
        <v>49</v>
      </c>
      <c r="I515" s="16" t="s">
        <v>49</v>
      </c>
      <c r="J515" s="16" t="s">
        <v>50</v>
      </c>
      <c r="K515" s="16" t="s">
        <v>51</v>
      </c>
      <c r="L515" s="19" t="n">
        <v>2.18</v>
      </c>
      <c r="M515" s="20" t="n">
        <v>26</v>
      </c>
      <c r="N515" s="20" t="n">
        <v>6</v>
      </c>
      <c r="O515" s="21" t="s">
        <v>52</v>
      </c>
      <c r="P515" s="19" t="n">
        <v>11.19</v>
      </c>
      <c r="Q515" s="22" t="n">
        <v>54.24</v>
      </c>
      <c r="R515" s="19" t="n">
        <v>10.61</v>
      </c>
      <c r="S515" s="22" t="n">
        <v>45.24</v>
      </c>
      <c r="T515" s="22" t="n">
        <v>45.3</v>
      </c>
      <c r="U515" s="23" t="n">
        <v>-0.35826</v>
      </c>
      <c r="V515" s="23" t="n">
        <v>0.061044</v>
      </c>
      <c r="W515" s="23" t="n">
        <v>-0.28575</v>
      </c>
      <c r="X515" s="23"/>
      <c r="Y515" s="23"/>
      <c r="Z515" s="19" t="n">
        <v>2.064482091</v>
      </c>
      <c r="AA515" s="19" t="n">
        <v>46.25188053</v>
      </c>
      <c r="AB515" s="19" t="n">
        <v>8.095645692</v>
      </c>
      <c r="AC515" s="22" t="n">
        <v>43.59112239</v>
      </c>
      <c r="AD515" s="20"/>
      <c r="AE515" s="20"/>
      <c r="AF515" s="23"/>
      <c r="AG515" s="23"/>
      <c r="AH515" s="22"/>
      <c r="AI515" s="24"/>
      <c r="AL515" s="25" t="str">
        <f aca="false">IF(ISNUMBER(SEARCH("*bifacial*", C515)), "Y", "N")</f>
        <v>N</v>
      </c>
    </row>
    <row r="516" customFormat="false" ht="28.35" hidden="false" customHeight="false" outlineLevel="0" collapsed="false">
      <c r="A516" s="15" t="s">
        <v>433</v>
      </c>
      <c r="B516" s="15" t="s">
        <v>972</v>
      </c>
      <c r="C516" s="15" t="s">
        <v>973</v>
      </c>
      <c r="D516" s="16" t="s">
        <v>48</v>
      </c>
      <c r="E516" s="17" t="n">
        <v>495</v>
      </c>
      <c r="F516" s="18" t="n">
        <f aca="false">IF(E516="","",ROUND(E516*(1+(U516/100)*((20+1.389*(T516-20)*(0.9-(E516/1000/L516)))-25)),1))</f>
        <v>463.7</v>
      </c>
      <c r="G516" s="15"/>
      <c r="H516" s="16" t="s">
        <v>49</v>
      </c>
      <c r="I516" s="16" t="s">
        <v>49</v>
      </c>
      <c r="J516" s="16" t="s">
        <v>50</v>
      </c>
      <c r="K516" s="16" t="s">
        <v>51</v>
      </c>
      <c r="L516" s="19" t="n">
        <v>2.5</v>
      </c>
      <c r="M516" s="20" t="n">
        <v>24</v>
      </c>
      <c r="N516" s="20" t="n">
        <v>6</v>
      </c>
      <c r="O516" s="21" t="s">
        <v>52</v>
      </c>
      <c r="P516" s="19" t="n">
        <v>13.18</v>
      </c>
      <c r="Q516" s="22" t="n">
        <v>48.82</v>
      </c>
      <c r="R516" s="19" t="n">
        <v>12.39</v>
      </c>
      <c r="S516" s="22" t="n">
        <v>39.96</v>
      </c>
      <c r="T516" s="22" t="n">
        <v>45.24</v>
      </c>
      <c r="U516" s="23" t="n">
        <v>-0.322076</v>
      </c>
      <c r="V516" s="23" t="n">
        <v>0.037296</v>
      </c>
      <c r="W516" s="23" t="n">
        <v>-0.255757</v>
      </c>
      <c r="X516" s="23"/>
      <c r="Y516" s="23"/>
      <c r="Z516" s="19" t="n">
        <v>2.398215909</v>
      </c>
      <c r="AA516" s="19" t="n">
        <v>39.95023222</v>
      </c>
      <c r="AB516" s="19" t="n">
        <v>9.617268182</v>
      </c>
      <c r="AC516" s="22" t="n">
        <v>36.82454168</v>
      </c>
      <c r="AD516" s="20"/>
      <c r="AE516" s="20"/>
      <c r="AF516" s="23"/>
      <c r="AG516" s="23"/>
      <c r="AH516" s="22"/>
      <c r="AI516" s="24"/>
      <c r="AL516" s="25" t="str">
        <f aca="false">IF(ISNUMBER(SEARCH("*bifacial*", C516)), "Y", "N")</f>
        <v>N</v>
      </c>
    </row>
    <row r="517" customFormat="false" ht="28.35" hidden="false" customHeight="false" outlineLevel="0" collapsed="false">
      <c r="A517" s="15" t="s">
        <v>433</v>
      </c>
      <c r="B517" s="15" t="s">
        <v>974</v>
      </c>
      <c r="C517" s="15" t="s">
        <v>975</v>
      </c>
      <c r="D517" s="16" t="s">
        <v>48</v>
      </c>
      <c r="E517" s="17" t="n">
        <v>495</v>
      </c>
      <c r="F517" s="18" t="n">
        <f aca="false">IF(E517="","",ROUND(E517*(1+(U517/100)*((20+1.389*(T517-20)*(0.9-(E517/1000/L517)))-25)),1))</f>
        <v>453.2</v>
      </c>
      <c r="G517" s="15"/>
      <c r="H517" s="16" t="s">
        <v>49</v>
      </c>
      <c r="I517" s="16" t="s">
        <v>49</v>
      </c>
      <c r="J517" s="16" t="s">
        <v>50</v>
      </c>
      <c r="K517" s="16" t="s">
        <v>51</v>
      </c>
      <c r="L517" s="19" t="n">
        <v>2.46</v>
      </c>
      <c r="M517" s="20" t="n">
        <v>24</v>
      </c>
      <c r="N517" s="20" t="n">
        <v>6</v>
      </c>
      <c r="O517" s="21" t="s">
        <v>52</v>
      </c>
      <c r="P517" s="19" t="n">
        <v>13.22</v>
      </c>
      <c r="Q517" s="22" t="n">
        <v>48.7</v>
      </c>
      <c r="R517" s="19" t="n">
        <v>12.37</v>
      </c>
      <c r="S517" s="22" t="n">
        <v>40.02</v>
      </c>
      <c r="T517" s="22" t="n">
        <v>46.1</v>
      </c>
      <c r="U517" s="23" t="n">
        <v>-0.415</v>
      </c>
      <c r="V517" s="23" t="n">
        <v>0.0472</v>
      </c>
      <c r="W517" s="23" t="n">
        <v>-0.315</v>
      </c>
      <c r="X517" s="23"/>
      <c r="Y517" s="23"/>
      <c r="Z517" s="19" t="n">
        <v>2.395445295</v>
      </c>
      <c r="AA517" s="19" t="n">
        <v>39.65393935</v>
      </c>
      <c r="AB517" s="19" t="n">
        <v>9.610174445</v>
      </c>
      <c r="AC517" s="22" t="n">
        <v>37.3371997</v>
      </c>
      <c r="AD517" s="20"/>
      <c r="AE517" s="20"/>
      <c r="AF517" s="23"/>
      <c r="AG517" s="23"/>
      <c r="AH517" s="22"/>
      <c r="AI517" s="24"/>
      <c r="AL517" s="25" t="str">
        <f aca="false">IF(ISNUMBER(SEARCH("*bifacial*", C517)), "Y", "N")</f>
        <v>N</v>
      </c>
    </row>
    <row r="518" customFormat="false" ht="28.35" hidden="false" customHeight="false" outlineLevel="0" collapsed="false">
      <c r="A518" s="15" t="s">
        <v>433</v>
      </c>
      <c r="B518" s="15" t="s">
        <v>976</v>
      </c>
      <c r="C518" s="15" t="s">
        <v>977</v>
      </c>
      <c r="D518" s="16" t="s">
        <v>48</v>
      </c>
      <c r="E518" s="17" t="n">
        <v>495</v>
      </c>
      <c r="F518" s="18" t="n">
        <f aca="false">IF(E518="","",ROUND(E518*(1+(U518/100)*((20+1.389*(T518-20)*(0.9-(E518/1000/L518)))-25)),1))</f>
        <v>454.1</v>
      </c>
      <c r="G518" s="15"/>
      <c r="H518" s="16" t="s">
        <v>49</v>
      </c>
      <c r="I518" s="16" t="s">
        <v>49</v>
      </c>
      <c r="J518" s="16" t="s">
        <v>50</v>
      </c>
      <c r="K518" s="16" t="s">
        <v>51</v>
      </c>
      <c r="L518" s="19" t="n">
        <v>2.46</v>
      </c>
      <c r="M518" s="20" t="n">
        <v>24</v>
      </c>
      <c r="N518" s="20" t="n">
        <v>6</v>
      </c>
      <c r="O518" s="21" t="s">
        <v>52</v>
      </c>
      <c r="P518" s="19" t="n">
        <v>13.18</v>
      </c>
      <c r="Q518" s="22" t="n">
        <v>48.82</v>
      </c>
      <c r="R518" s="19" t="n">
        <v>12.39</v>
      </c>
      <c r="S518" s="22" t="n">
        <v>39.96</v>
      </c>
      <c r="T518" s="22" t="n">
        <v>45.3</v>
      </c>
      <c r="U518" s="23" t="n">
        <v>-0.423</v>
      </c>
      <c r="V518" s="23" t="n">
        <v>0.0465</v>
      </c>
      <c r="W518" s="23" t="n">
        <v>-0.326</v>
      </c>
      <c r="X518" s="23"/>
      <c r="Y518" s="23"/>
      <c r="Z518" s="19" t="n">
        <v>2.3697192575406</v>
      </c>
      <c r="AA518" s="19" t="n">
        <v>39.0655493720758</v>
      </c>
      <c r="AB518" s="19" t="n">
        <v>9.71556148491879</v>
      </c>
      <c r="AC518" s="22" t="n">
        <v>36.6104841172125</v>
      </c>
      <c r="AD518" s="20"/>
      <c r="AE518" s="20"/>
      <c r="AF518" s="23"/>
      <c r="AG518" s="23"/>
      <c r="AH518" s="22"/>
      <c r="AI518" s="24"/>
      <c r="AL518" s="25" t="str">
        <f aca="false">IF(ISNUMBER(SEARCH("*bifacial*", C518)), "Y", "N")</f>
        <v>Y</v>
      </c>
    </row>
    <row r="519" customFormat="false" ht="28.35" hidden="false" customHeight="false" outlineLevel="0" collapsed="false">
      <c r="A519" s="15" t="s">
        <v>433</v>
      </c>
      <c r="B519" s="15" t="s">
        <v>978</v>
      </c>
      <c r="C519" s="15" t="s">
        <v>973</v>
      </c>
      <c r="D519" s="16" t="s">
        <v>48</v>
      </c>
      <c r="E519" s="17" t="n">
        <v>495</v>
      </c>
      <c r="F519" s="18" t="n">
        <f aca="false">IF(E519="","",ROUND(E519*(1+(U519/100)*((20+1.389*(T519-20)*(0.9-(E519/1000/L519)))-25)),1))</f>
        <v>453.2</v>
      </c>
      <c r="G519" s="15"/>
      <c r="H519" s="16" t="s">
        <v>49</v>
      </c>
      <c r="I519" s="16" t="s">
        <v>49</v>
      </c>
      <c r="J519" s="16" t="s">
        <v>50</v>
      </c>
      <c r="K519" s="16" t="s">
        <v>51</v>
      </c>
      <c r="L519" s="19" t="n">
        <v>2.46</v>
      </c>
      <c r="M519" s="20" t="n">
        <v>24</v>
      </c>
      <c r="N519" s="20" t="n">
        <v>6</v>
      </c>
      <c r="O519" s="21" t="s">
        <v>52</v>
      </c>
      <c r="P519" s="19" t="n">
        <v>13.22</v>
      </c>
      <c r="Q519" s="22" t="n">
        <v>48.7</v>
      </c>
      <c r="R519" s="19" t="n">
        <v>12.37</v>
      </c>
      <c r="S519" s="22" t="n">
        <v>40.02</v>
      </c>
      <c r="T519" s="22" t="n">
        <v>46.1</v>
      </c>
      <c r="U519" s="23" t="n">
        <v>-0.415</v>
      </c>
      <c r="V519" s="23" t="n">
        <v>0.0472</v>
      </c>
      <c r="W519" s="23" t="n">
        <v>-0.315</v>
      </c>
      <c r="X519" s="23"/>
      <c r="Y519" s="23"/>
      <c r="Z519" s="19" t="n">
        <v>2.395445295</v>
      </c>
      <c r="AA519" s="19" t="n">
        <v>39.65393935</v>
      </c>
      <c r="AB519" s="19" t="n">
        <v>9.610174445</v>
      </c>
      <c r="AC519" s="22" t="n">
        <v>37.3371997</v>
      </c>
      <c r="AD519" s="20"/>
      <c r="AE519" s="20"/>
      <c r="AF519" s="23"/>
      <c r="AG519" s="23"/>
      <c r="AH519" s="22"/>
      <c r="AI519" s="24"/>
      <c r="AL519" s="25" t="str">
        <f aca="false">IF(ISNUMBER(SEARCH("*bifacial*", C519)), "Y", "N")</f>
        <v>N</v>
      </c>
    </row>
    <row r="520" customFormat="false" ht="28.35" hidden="false" customHeight="false" outlineLevel="0" collapsed="false">
      <c r="A520" s="15" t="s">
        <v>433</v>
      </c>
      <c r="B520" s="15" t="s">
        <v>979</v>
      </c>
      <c r="C520" s="15" t="s">
        <v>980</v>
      </c>
      <c r="D520" s="16" t="s">
        <v>48</v>
      </c>
      <c r="E520" s="17" t="n">
        <v>500</v>
      </c>
      <c r="F520" s="18" t="n">
        <f aca="false">IF(E520="","",ROUND(E520*(1+(U520/100)*((20+1.389*(T520-20)*(0.9-(E520/1000/L520)))-25)),1))</f>
        <v>467.6</v>
      </c>
      <c r="G520" s="15"/>
      <c r="H520" s="16" t="s">
        <v>49</v>
      </c>
      <c r="I520" s="16" t="s">
        <v>49</v>
      </c>
      <c r="J520" s="16" t="s">
        <v>50</v>
      </c>
      <c r="K520" s="16" t="s">
        <v>51</v>
      </c>
      <c r="L520" s="19" t="n">
        <v>2.5</v>
      </c>
      <c r="M520" s="20" t="n">
        <v>24</v>
      </c>
      <c r="N520" s="20" t="n">
        <v>6</v>
      </c>
      <c r="O520" s="21" t="s">
        <v>52</v>
      </c>
      <c r="P520" s="19" t="n">
        <v>13.29</v>
      </c>
      <c r="Q520" s="22" t="n">
        <v>48.78</v>
      </c>
      <c r="R520" s="19" t="n">
        <v>12.47</v>
      </c>
      <c r="S520" s="22" t="n">
        <v>40.1</v>
      </c>
      <c r="T520" s="22" t="n">
        <v>44.6</v>
      </c>
      <c r="U520" s="23" t="n">
        <v>-0.342039</v>
      </c>
      <c r="V520" s="23" t="n">
        <v>0.045669</v>
      </c>
      <c r="W520" s="23" t="n">
        <v>-0.295007</v>
      </c>
      <c r="X520" s="23"/>
      <c r="Y520" s="23"/>
      <c r="Z520" s="19" t="n">
        <v>2.471598802</v>
      </c>
      <c r="AA520" s="19" t="n">
        <v>39.70686275</v>
      </c>
      <c r="AB520" s="19" t="n">
        <v>9.550377246</v>
      </c>
      <c r="AC520" s="22" t="n">
        <v>37.05318627</v>
      </c>
      <c r="AD520" s="20"/>
      <c r="AE520" s="20"/>
      <c r="AF520" s="23"/>
      <c r="AG520" s="23"/>
      <c r="AH520" s="22"/>
      <c r="AI520" s="24"/>
      <c r="AL520" s="25" t="str">
        <f aca="false">IF(ISNUMBER(SEARCH("*bifacial*", C520)), "Y", "N")</f>
        <v>N</v>
      </c>
    </row>
    <row r="521" customFormat="false" ht="28.35" hidden="false" customHeight="false" outlineLevel="0" collapsed="false">
      <c r="A521" s="15" t="s">
        <v>433</v>
      </c>
      <c r="B521" s="15" t="s">
        <v>981</v>
      </c>
      <c r="C521" s="15" t="s">
        <v>982</v>
      </c>
      <c r="D521" s="16" t="s">
        <v>48</v>
      </c>
      <c r="E521" s="17" t="n">
        <v>500</v>
      </c>
      <c r="F521" s="18" t="n">
        <f aca="false">IF(E521="","",ROUND(E521*(1+(U521/100)*((20+1.389*(T521-20)*(0.9-(E521/1000/L521)))-25)),1))</f>
        <v>464.2</v>
      </c>
      <c r="G521" s="15"/>
      <c r="H521" s="16" t="s">
        <v>49</v>
      </c>
      <c r="I521" s="16" t="s">
        <v>49</v>
      </c>
      <c r="J521" s="16" t="s">
        <v>50</v>
      </c>
      <c r="K521" s="16" t="s">
        <v>51</v>
      </c>
      <c r="L521" s="19" t="n">
        <v>2.5</v>
      </c>
      <c r="M521" s="20" t="n">
        <v>24</v>
      </c>
      <c r="N521" s="20" t="n">
        <v>6</v>
      </c>
      <c r="O521" s="21" t="s">
        <v>52</v>
      </c>
      <c r="P521" s="19" t="n">
        <v>13.13</v>
      </c>
      <c r="Q521" s="22" t="n">
        <v>49.12</v>
      </c>
      <c r="R521" s="19" t="n">
        <v>12.37</v>
      </c>
      <c r="S521" s="22" t="n">
        <v>40.42</v>
      </c>
      <c r="T521" s="22" t="n">
        <v>46.3</v>
      </c>
      <c r="U521" s="23" t="n">
        <v>-0.3479</v>
      </c>
      <c r="V521" s="23" t="n">
        <v>0.0444</v>
      </c>
      <c r="W521" s="23" t="n">
        <v>-0.2685</v>
      </c>
      <c r="X521" s="23"/>
      <c r="Y521" s="23"/>
      <c r="Z521" s="19" t="n">
        <v>2.426677888</v>
      </c>
      <c r="AA521" s="19" t="n">
        <v>39.43763801</v>
      </c>
      <c r="AB521" s="19" t="n">
        <v>9.732265493</v>
      </c>
      <c r="AC521" s="22" t="n">
        <v>37.879681</v>
      </c>
      <c r="AD521" s="20"/>
      <c r="AE521" s="20"/>
      <c r="AF521" s="23"/>
      <c r="AG521" s="23"/>
      <c r="AH521" s="22"/>
      <c r="AI521" s="24"/>
      <c r="AL521" s="25" t="str">
        <f aca="false">IF(ISNUMBER(SEARCH("*bifacial*", C521)), "Y", "N")</f>
        <v>N</v>
      </c>
    </row>
    <row r="522" customFormat="false" ht="28.35" hidden="false" customHeight="false" outlineLevel="0" collapsed="false">
      <c r="A522" s="15" t="s">
        <v>433</v>
      </c>
      <c r="B522" s="15" t="s">
        <v>983</v>
      </c>
      <c r="C522" s="15" t="s">
        <v>984</v>
      </c>
      <c r="D522" s="16" t="s">
        <v>48</v>
      </c>
      <c r="E522" s="17" t="n">
        <v>500</v>
      </c>
      <c r="F522" s="18" t="n">
        <f aca="false">IF(E522="","",ROUND(E522*(1+(U522/100)*((20+1.389*(T522-20)*(0.9-(E522/1000/L522)))-25)),1))</f>
        <v>468.5</v>
      </c>
      <c r="G522" s="15"/>
      <c r="H522" s="16" t="s">
        <v>49</v>
      </c>
      <c r="I522" s="16" t="s">
        <v>49</v>
      </c>
      <c r="J522" s="16" t="s">
        <v>50</v>
      </c>
      <c r="K522" s="16" t="s">
        <v>51</v>
      </c>
      <c r="L522" s="19" t="n">
        <v>2.5</v>
      </c>
      <c r="M522" s="20" t="n">
        <v>24</v>
      </c>
      <c r="N522" s="20" t="n">
        <v>6</v>
      </c>
      <c r="O522" s="21" t="s">
        <v>52</v>
      </c>
      <c r="P522" s="19" t="n">
        <v>13.25</v>
      </c>
      <c r="Q522" s="22" t="n">
        <v>48.9</v>
      </c>
      <c r="R522" s="19" t="n">
        <v>12.48</v>
      </c>
      <c r="S522" s="22" t="n">
        <v>40.07</v>
      </c>
      <c r="T522" s="22" t="n">
        <v>45.24</v>
      </c>
      <c r="U522" s="23" t="n">
        <v>-0.322076</v>
      </c>
      <c r="V522" s="23" t="n">
        <v>0.037296</v>
      </c>
      <c r="W522" s="23" t="n">
        <v>-0.255757</v>
      </c>
      <c r="X522" s="23"/>
      <c r="Y522" s="23"/>
      <c r="Z522" s="19" t="n">
        <v>2.415636364</v>
      </c>
      <c r="AA522" s="19" t="n">
        <v>40.06020533</v>
      </c>
      <c r="AB522" s="19" t="n">
        <v>9.687127273</v>
      </c>
      <c r="AC522" s="22" t="n">
        <v>36.92591054</v>
      </c>
      <c r="AD522" s="20"/>
      <c r="AE522" s="20"/>
      <c r="AF522" s="23"/>
      <c r="AG522" s="23"/>
      <c r="AH522" s="22"/>
      <c r="AI522" s="24"/>
      <c r="AL522" s="25" t="str">
        <f aca="false">IF(ISNUMBER(SEARCH("*bifacial*", C522)), "Y", "N")</f>
        <v>N</v>
      </c>
    </row>
    <row r="523" customFormat="false" ht="28.35" hidden="false" customHeight="false" outlineLevel="0" collapsed="false">
      <c r="A523" s="15" t="s">
        <v>433</v>
      </c>
      <c r="B523" s="15" t="s">
        <v>985</v>
      </c>
      <c r="C523" s="15" t="s">
        <v>984</v>
      </c>
      <c r="D523" s="16" t="s">
        <v>48</v>
      </c>
      <c r="E523" s="17" t="n">
        <v>500</v>
      </c>
      <c r="F523" s="18" t="n">
        <f aca="false">IF(E523="","",ROUND(E523*(1+(U523/100)*((20+1.389*(T523-20)*(0.9-(E523/1000/L523)))-25)),1))</f>
        <v>467.6</v>
      </c>
      <c r="G523" s="15"/>
      <c r="H523" s="16" t="s">
        <v>49</v>
      </c>
      <c r="I523" s="16" t="s">
        <v>49</v>
      </c>
      <c r="J523" s="16" t="s">
        <v>50</v>
      </c>
      <c r="K523" s="16" t="s">
        <v>51</v>
      </c>
      <c r="L523" s="19" t="n">
        <v>2.5</v>
      </c>
      <c r="M523" s="20" t="n">
        <v>24</v>
      </c>
      <c r="N523" s="20" t="n">
        <v>6</v>
      </c>
      <c r="O523" s="21" t="s">
        <v>52</v>
      </c>
      <c r="P523" s="19" t="n">
        <v>13.29</v>
      </c>
      <c r="Q523" s="22" t="n">
        <v>48.78</v>
      </c>
      <c r="R523" s="19" t="n">
        <v>12.47</v>
      </c>
      <c r="S523" s="22" t="n">
        <v>40.1</v>
      </c>
      <c r="T523" s="22" t="n">
        <v>44.6</v>
      </c>
      <c r="U523" s="23" t="n">
        <v>-0.342039</v>
      </c>
      <c r="V523" s="23" t="n">
        <v>0.045669</v>
      </c>
      <c r="W523" s="23" t="n">
        <v>-0.295007</v>
      </c>
      <c r="X523" s="23"/>
      <c r="Y523" s="23"/>
      <c r="Z523" s="19" t="n">
        <v>2.471598802</v>
      </c>
      <c r="AA523" s="19" t="n">
        <v>39.70686275</v>
      </c>
      <c r="AB523" s="19" t="n">
        <v>9.550377246</v>
      </c>
      <c r="AC523" s="22" t="n">
        <v>37.05318627</v>
      </c>
      <c r="AD523" s="20"/>
      <c r="AE523" s="20"/>
      <c r="AF523" s="23"/>
      <c r="AG523" s="23"/>
      <c r="AH523" s="22"/>
      <c r="AI523" s="24"/>
      <c r="AL523" s="25" t="str">
        <f aca="false">IF(ISNUMBER(SEARCH("*bifacial*", C523)), "Y", "N")</f>
        <v>N</v>
      </c>
    </row>
    <row r="524" customFormat="false" ht="28.35" hidden="false" customHeight="false" outlineLevel="0" collapsed="false">
      <c r="A524" s="15" t="s">
        <v>433</v>
      </c>
      <c r="B524" s="15" t="s">
        <v>986</v>
      </c>
      <c r="C524" s="15" t="s">
        <v>980</v>
      </c>
      <c r="D524" s="16" t="s">
        <v>48</v>
      </c>
      <c r="E524" s="17" t="n">
        <v>500</v>
      </c>
      <c r="F524" s="18" t="n">
        <f aca="false">IF(E524="","",ROUND(E524*(1+(U524/100)*((20+1.389*(T524-20)*(0.9-(E524/1000/L524)))-25)),1))</f>
        <v>458</v>
      </c>
      <c r="G524" s="15"/>
      <c r="H524" s="16" t="s">
        <v>49</v>
      </c>
      <c r="I524" s="16" t="s">
        <v>49</v>
      </c>
      <c r="J524" s="16" t="s">
        <v>50</v>
      </c>
      <c r="K524" s="16" t="s">
        <v>51</v>
      </c>
      <c r="L524" s="19" t="n">
        <v>2.46</v>
      </c>
      <c r="M524" s="20" t="n">
        <v>24</v>
      </c>
      <c r="N524" s="20" t="n">
        <v>6</v>
      </c>
      <c r="O524" s="21" t="s">
        <v>52</v>
      </c>
      <c r="P524" s="19" t="n">
        <v>13.29</v>
      </c>
      <c r="Q524" s="22" t="n">
        <v>48.78</v>
      </c>
      <c r="R524" s="19" t="n">
        <v>12.47</v>
      </c>
      <c r="S524" s="22" t="n">
        <v>40.1</v>
      </c>
      <c r="T524" s="22" t="n">
        <v>46.1</v>
      </c>
      <c r="U524" s="23" t="n">
        <v>-0.415</v>
      </c>
      <c r="V524" s="23" t="n">
        <v>0.0472</v>
      </c>
      <c r="W524" s="23" t="n">
        <v>-0.315</v>
      </c>
      <c r="X524" s="23"/>
      <c r="Y524" s="23"/>
      <c r="Z524" s="19" t="n">
        <v>2.414810252</v>
      </c>
      <c r="AA524" s="19" t="n">
        <v>39.73320759</v>
      </c>
      <c r="AB524" s="19" t="n">
        <v>9.68786381</v>
      </c>
      <c r="AC524" s="22" t="n">
        <v>37.41183679</v>
      </c>
      <c r="AD524" s="20"/>
      <c r="AE524" s="20"/>
      <c r="AF524" s="23"/>
      <c r="AG524" s="23"/>
      <c r="AH524" s="22"/>
      <c r="AI524" s="24"/>
      <c r="AL524" s="25" t="str">
        <f aca="false">IF(ISNUMBER(SEARCH("*bifacial*", C524)), "Y", "N")</f>
        <v>N</v>
      </c>
    </row>
    <row r="525" customFormat="false" ht="28.35" hidden="false" customHeight="false" outlineLevel="0" collapsed="false">
      <c r="A525" s="15" t="s">
        <v>433</v>
      </c>
      <c r="B525" s="15" t="s">
        <v>987</v>
      </c>
      <c r="C525" s="15" t="s">
        <v>988</v>
      </c>
      <c r="D525" s="16" t="s">
        <v>48</v>
      </c>
      <c r="E525" s="17" t="n">
        <v>500</v>
      </c>
      <c r="F525" s="18" t="n">
        <f aca="false">IF(E525="","",ROUND(E525*(1+(U525/100)*((20+1.389*(T525-20)*(0.9-(E525/1000/L525)))-25)),1))</f>
        <v>458.8</v>
      </c>
      <c r="G525" s="15"/>
      <c r="H525" s="16" t="s">
        <v>49</v>
      </c>
      <c r="I525" s="16" t="s">
        <v>49</v>
      </c>
      <c r="J525" s="16" t="s">
        <v>50</v>
      </c>
      <c r="K525" s="16" t="s">
        <v>51</v>
      </c>
      <c r="L525" s="19" t="n">
        <v>2.46</v>
      </c>
      <c r="M525" s="20" t="n">
        <v>24</v>
      </c>
      <c r="N525" s="20" t="n">
        <v>6</v>
      </c>
      <c r="O525" s="21" t="s">
        <v>52</v>
      </c>
      <c r="P525" s="19" t="n">
        <v>13.25</v>
      </c>
      <c r="Q525" s="22" t="n">
        <v>48.9</v>
      </c>
      <c r="R525" s="19" t="n">
        <v>12.48</v>
      </c>
      <c r="S525" s="22" t="n">
        <v>40.07</v>
      </c>
      <c r="T525" s="22" t="n">
        <v>45.3</v>
      </c>
      <c r="U525" s="23" t="n">
        <v>-0.423</v>
      </c>
      <c r="V525" s="23" t="n">
        <v>0.0465</v>
      </c>
      <c r="W525" s="23" t="n">
        <v>-0.326</v>
      </c>
      <c r="X525" s="23"/>
      <c r="Y525" s="23"/>
      <c r="Z525" s="19" t="n">
        <v>2.38693271461717</v>
      </c>
      <c r="AA525" s="19" t="n">
        <v>39.1730871706476</v>
      </c>
      <c r="AB525" s="19" t="n">
        <v>9.78613457076566</v>
      </c>
      <c r="AC525" s="22" t="n">
        <v>36.7112637281458</v>
      </c>
      <c r="AD525" s="20"/>
      <c r="AE525" s="20"/>
      <c r="AF525" s="23"/>
      <c r="AG525" s="23"/>
      <c r="AH525" s="22"/>
      <c r="AI525" s="24"/>
      <c r="AL525" s="25" t="str">
        <f aca="false">IF(ISNUMBER(SEARCH("*bifacial*", C525)), "Y", "N")</f>
        <v>Y</v>
      </c>
    </row>
    <row r="526" customFormat="false" ht="28.35" hidden="false" customHeight="false" outlineLevel="0" collapsed="false">
      <c r="A526" s="15" t="s">
        <v>433</v>
      </c>
      <c r="B526" s="15" t="s">
        <v>989</v>
      </c>
      <c r="C526" s="15" t="s">
        <v>984</v>
      </c>
      <c r="D526" s="16" t="s">
        <v>48</v>
      </c>
      <c r="E526" s="17" t="n">
        <v>500</v>
      </c>
      <c r="F526" s="18" t="n">
        <f aca="false">IF(E526="","",ROUND(E526*(1+(U526/100)*((20+1.389*(T526-20)*(0.9-(E526/1000/L526)))-25)),1))</f>
        <v>458</v>
      </c>
      <c r="G526" s="15"/>
      <c r="H526" s="16" t="s">
        <v>49</v>
      </c>
      <c r="I526" s="16" t="s">
        <v>49</v>
      </c>
      <c r="J526" s="16" t="s">
        <v>50</v>
      </c>
      <c r="K526" s="16" t="s">
        <v>51</v>
      </c>
      <c r="L526" s="19" t="n">
        <v>2.46</v>
      </c>
      <c r="M526" s="20" t="n">
        <v>24</v>
      </c>
      <c r="N526" s="20" t="n">
        <v>6</v>
      </c>
      <c r="O526" s="21" t="s">
        <v>52</v>
      </c>
      <c r="P526" s="19" t="n">
        <v>13.29</v>
      </c>
      <c r="Q526" s="22" t="n">
        <v>48.78</v>
      </c>
      <c r="R526" s="19" t="n">
        <v>12.47</v>
      </c>
      <c r="S526" s="22" t="n">
        <v>40.1</v>
      </c>
      <c r="T526" s="22" t="n">
        <v>46.1</v>
      </c>
      <c r="U526" s="23" t="n">
        <v>-0.415</v>
      </c>
      <c r="V526" s="23" t="n">
        <v>0.0472</v>
      </c>
      <c r="W526" s="23" t="n">
        <v>-0.315</v>
      </c>
      <c r="X526" s="23"/>
      <c r="Y526" s="23"/>
      <c r="Z526" s="19" t="n">
        <v>2.414810252</v>
      </c>
      <c r="AA526" s="19" t="n">
        <v>39.73320759</v>
      </c>
      <c r="AB526" s="19" t="n">
        <v>9.68786381</v>
      </c>
      <c r="AC526" s="22" t="n">
        <v>37.41183679</v>
      </c>
      <c r="AD526" s="20"/>
      <c r="AE526" s="20"/>
      <c r="AF526" s="23"/>
      <c r="AG526" s="23"/>
      <c r="AH526" s="22"/>
      <c r="AI526" s="24"/>
      <c r="AL526" s="25" t="str">
        <f aca="false">IF(ISNUMBER(SEARCH("*bifacial*", C526)), "Y", "N")</f>
        <v>N</v>
      </c>
    </row>
    <row r="527" customFormat="false" ht="28.35" hidden="false" customHeight="false" outlineLevel="0" collapsed="false">
      <c r="A527" s="15" t="s">
        <v>433</v>
      </c>
      <c r="B527" s="15" t="s">
        <v>990</v>
      </c>
      <c r="C527" s="15" t="s">
        <v>991</v>
      </c>
      <c r="D527" s="16" t="s">
        <v>48</v>
      </c>
      <c r="E527" s="17" t="n">
        <v>505</v>
      </c>
      <c r="F527" s="18" t="n">
        <f aca="false">IF(E527="","",ROUND(E527*(1+(U527/100)*((20+1.389*(T527-20)*(0.9-(E527/1000/L527)))-25)),1))</f>
        <v>472.4</v>
      </c>
      <c r="G527" s="15"/>
      <c r="H527" s="16" t="s">
        <v>49</v>
      </c>
      <c r="I527" s="16" t="s">
        <v>49</v>
      </c>
      <c r="J527" s="16" t="s">
        <v>50</v>
      </c>
      <c r="K527" s="16" t="s">
        <v>51</v>
      </c>
      <c r="L527" s="19" t="n">
        <v>2.5</v>
      </c>
      <c r="M527" s="20" t="n">
        <v>24</v>
      </c>
      <c r="N527" s="20" t="n">
        <v>6</v>
      </c>
      <c r="O527" s="21" t="s">
        <v>52</v>
      </c>
      <c r="P527" s="19" t="n">
        <v>13.36</v>
      </c>
      <c r="Q527" s="22" t="n">
        <v>48.86</v>
      </c>
      <c r="R527" s="19" t="n">
        <v>12.57</v>
      </c>
      <c r="S527" s="22" t="n">
        <v>40.18</v>
      </c>
      <c r="T527" s="22" t="n">
        <v>44.6</v>
      </c>
      <c r="U527" s="23" t="n">
        <v>-0.342039</v>
      </c>
      <c r="V527" s="23" t="n">
        <v>0.045669</v>
      </c>
      <c r="W527" s="23" t="n">
        <v>-0.295007</v>
      </c>
      <c r="X527" s="23"/>
      <c r="Y527" s="23"/>
      <c r="Z527" s="19" t="n">
        <v>2.491419162</v>
      </c>
      <c r="AA527" s="19" t="n">
        <v>39.78607843</v>
      </c>
      <c r="AB527" s="19" t="n">
        <v>9.626964072</v>
      </c>
      <c r="AC527" s="22" t="n">
        <v>37.12710784</v>
      </c>
      <c r="AD527" s="20"/>
      <c r="AE527" s="20"/>
      <c r="AF527" s="23"/>
      <c r="AG527" s="23"/>
      <c r="AH527" s="22"/>
      <c r="AI527" s="24"/>
      <c r="AL527" s="25" t="str">
        <f aca="false">IF(ISNUMBER(SEARCH("*bifacial*", C527)), "Y", "N")</f>
        <v>N</v>
      </c>
    </row>
    <row r="528" customFormat="false" ht="28.35" hidden="false" customHeight="false" outlineLevel="0" collapsed="false">
      <c r="A528" s="15" t="s">
        <v>433</v>
      </c>
      <c r="B528" s="15" t="s">
        <v>992</v>
      </c>
      <c r="C528" s="15" t="s">
        <v>993</v>
      </c>
      <c r="D528" s="16" t="s">
        <v>48</v>
      </c>
      <c r="E528" s="17" t="n">
        <v>505</v>
      </c>
      <c r="F528" s="18" t="n">
        <f aca="false">IF(E528="","",ROUND(E528*(1+(U528/100)*((20+1.389*(T528-20)*(0.9-(E528/1000/L528)))-25)),1))</f>
        <v>469</v>
      </c>
      <c r="G528" s="15"/>
      <c r="H528" s="16" t="s">
        <v>49</v>
      </c>
      <c r="I528" s="16" t="s">
        <v>49</v>
      </c>
      <c r="J528" s="16" t="s">
        <v>50</v>
      </c>
      <c r="K528" s="16" t="s">
        <v>51</v>
      </c>
      <c r="L528" s="19" t="n">
        <v>2.5</v>
      </c>
      <c r="M528" s="20" t="n">
        <v>24</v>
      </c>
      <c r="N528" s="20" t="n">
        <v>6</v>
      </c>
      <c r="O528" s="21" t="s">
        <v>52</v>
      </c>
      <c r="P528" s="19" t="n">
        <v>13.23</v>
      </c>
      <c r="Q528" s="22" t="n">
        <v>49.18</v>
      </c>
      <c r="R528" s="19" t="n">
        <v>12.47</v>
      </c>
      <c r="S528" s="22" t="n">
        <v>40.5</v>
      </c>
      <c r="T528" s="22" t="n">
        <v>46.3</v>
      </c>
      <c r="U528" s="23" t="n">
        <v>-0.3479</v>
      </c>
      <c r="V528" s="23" t="n">
        <v>0.0444</v>
      </c>
      <c r="W528" s="23" t="n">
        <v>-0.2685</v>
      </c>
      <c r="X528" s="23"/>
      <c r="Y528" s="23"/>
      <c r="Z528" s="19" t="n">
        <v>2.446295333</v>
      </c>
      <c r="AA528" s="19" t="n">
        <v>39.5156937</v>
      </c>
      <c r="AB528" s="19" t="n">
        <v>9.810941852</v>
      </c>
      <c r="AC528" s="22" t="n">
        <v>37.95465315</v>
      </c>
      <c r="AD528" s="20"/>
      <c r="AE528" s="20"/>
      <c r="AF528" s="23"/>
      <c r="AG528" s="23"/>
      <c r="AH528" s="22"/>
      <c r="AI528" s="24"/>
      <c r="AL528" s="25" t="str">
        <f aca="false">IF(ISNUMBER(SEARCH("*bifacial*", C528)), "Y", "N")</f>
        <v>N</v>
      </c>
    </row>
    <row r="529" customFormat="false" ht="28.35" hidden="false" customHeight="false" outlineLevel="0" collapsed="false">
      <c r="A529" s="15" t="s">
        <v>433</v>
      </c>
      <c r="B529" s="15" t="s">
        <v>994</v>
      </c>
      <c r="C529" s="15" t="s">
        <v>995</v>
      </c>
      <c r="D529" s="16" t="s">
        <v>48</v>
      </c>
      <c r="E529" s="17" t="n">
        <v>505</v>
      </c>
      <c r="F529" s="18" t="n">
        <f aca="false">IF(E529="","",ROUND(E529*(1+(U529/100)*((20+1.389*(T529-20)*(0.9-(E529/1000/L529)))-25)),1))</f>
        <v>473.3</v>
      </c>
      <c r="G529" s="15"/>
      <c r="H529" s="16" t="s">
        <v>49</v>
      </c>
      <c r="I529" s="16" t="s">
        <v>49</v>
      </c>
      <c r="J529" s="16" t="s">
        <v>50</v>
      </c>
      <c r="K529" s="16" t="s">
        <v>51</v>
      </c>
      <c r="L529" s="19" t="n">
        <v>2.5</v>
      </c>
      <c r="M529" s="20" t="n">
        <v>24</v>
      </c>
      <c r="N529" s="20" t="n">
        <v>6</v>
      </c>
      <c r="O529" s="21" t="s">
        <v>52</v>
      </c>
      <c r="P529" s="19" t="n">
        <v>13.32</v>
      </c>
      <c r="Q529" s="22" t="n">
        <v>48.98</v>
      </c>
      <c r="R529" s="19" t="n">
        <v>12.57</v>
      </c>
      <c r="S529" s="22" t="n">
        <v>40.18</v>
      </c>
      <c r="T529" s="22" t="n">
        <v>45.24</v>
      </c>
      <c r="U529" s="23" t="n">
        <v>-0.322076</v>
      </c>
      <c r="V529" s="23" t="n">
        <v>0.037296</v>
      </c>
      <c r="W529" s="23" t="n">
        <v>-0.255757</v>
      </c>
      <c r="X529" s="23"/>
      <c r="Y529" s="23"/>
      <c r="Z529" s="19" t="n">
        <v>2.433056818</v>
      </c>
      <c r="AA529" s="19" t="n">
        <v>40.17017844</v>
      </c>
      <c r="AB529" s="19" t="n">
        <v>9.756986364</v>
      </c>
      <c r="AC529" s="22" t="n">
        <v>37.02727939</v>
      </c>
      <c r="AD529" s="20"/>
      <c r="AE529" s="20"/>
      <c r="AF529" s="23"/>
      <c r="AG529" s="23"/>
      <c r="AH529" s="22"/>
      <c r="AI529" s="24"/>
      <c r="AL529" s="25" t="str">
        <f aca="false">IF(ISNUMBER(SEARCH("*bifacial*", C529)), "Y", "N")</f>
        <v>N</v>
      </c>
    </row>
    <row r="530" customFormat="false" ht="28.35" hidden="false" customHeight="false" outlineLevel="0" collapsed="false">
      <c r="A530" s="15" t="s">
        <v>433</v>
      </c>
      <c r="B530" s="15" t="s">
        <v>996</v>
      </c>
      <c r="C530" s="15" t="s">
        <v>995</v>
      </c>
      <c r="D530" s="16" t="s">
        <v>48</v>
      </c>
      <c r="E530" s="17" t="n">
        <v>505</v>
      </c>
      <c r="F530" s="18" t="n">
        <f aca="false">IF(E530="","",ROUND(E530*(1+(U530/100)*((20+1.389*(T530-20)*(0.9-(E530/1000/L530)))-25)),1))</f>
        <v>472.4</v>
      </c>
      <c r="G530" s="15"/>
      <c r="H530" s="16" t="s">
        <v>49</v>
      </c>
      <c r="I530" s="16" t="s">
        <v>49</v>
      </c>
      <c r="J530" s="16" t="s">
        <v>50</v>
      </c>
      <c r="K530" s="16" t="s">
        <v>51</v>
      </c>
      <c r="L530" s="19" t="n">
        <v>2.5</v>
      </c>
      <c r="M530" s="20" t="n">
        <v>24</v>
      </c>
      <c r="N530" s="20" t="n">
        <v>6</v>
      </c>
      <c r="O530" s="21" t="s">
        <v>52</v>
      </c>
      <c r="P530" s="19" t="n">
        <v>13.36</v>
      </c>
      <c r="Q530" s="22" t="n">
        <v>48.86</v>
      </c>
      <c r="R530" s="19" t="n">
        <v>12.57</v>
      </c>
      <c r="S530" s="22" t="n">
        <v>40.18</v>
      </c>
      <c r="T530" s="22" t="n">
        <v>44.6</v>
      </c>
      <c r="U530" s="23" t="n">
        <v>-0.342039</v>
      </c>
      <c r="V530" s="23" t="n">
        <v>0.045669</v>
      </c>
      <c r="W530" s="23" t="n">
        <v>-0.295007</v>
      </c>
      <c r="X530" s="23"/>
      <c r="Y530" s="23"/>
      <c r="Z530" s="19" t="n">
        <v>2.491419162</v>
      </c>
      <c r="AA530" s="19" t="n">
        <v>39.78607843</v>
      </c>
      <c r="AB530" s="19" t="n">
        <v>9.626964072</v>
      </c>
      <c r="AC530" s="22" t="n">
        <v>37.12710784</v>
      </c>
      <c r="AD530" s="20"/>
      <c r="AE530" s="20"/>
      <c r="AF530" s="23"/>
      <c r="AG530" s="23"/>
      <c r="AH530" s="22"/>
      <c r="AI530" s="24"/>
      <c r="AL530" s="25" t="str">
        <f aca="false">IF(ISNUMBER(SEARCH("*bifacial*", C530)), "Y", "N")</f>
        <v>N</v>
      </c>
    </row>
    <row r="531" customFormat="false" ht="28.35" hidden="false" customHeight="false" outlineLevel="0" collapsed="false">
      <c r="A531" s="15" t="s">
        <v>433</v>
      </c>
      <c r="B531" s="15" t="s">
        <v>997</v>
      </c>
      <c r="C531" s="15" t="s">
        <v>991</v>
      </c>
      <c r="D531" s="16" t="s">
        <v>48</v>
      </c>
      <c r="E531" s="17" t="n">
        <v>505</v>
      </c>
      <c r="F531" s="18" t="n">
        <f aca="false">IF(E531="","",ROUND(E531*(1+(U531/100)*((20+1.389*(T531-20)*(0.9-(E531/1000/L531)))-25)),1))</f>
        <v>462.7</v>
      </c>
      <c r="G531" s="15"/>
      <c r="H531" s="16" t="s">
        <v>49</v>
      </c>
      <c r="I531" s="16" t="s">
        <v>49</v>
      </c>
      <c r="J531" s="16" t="s">
        <v>50</v>
      </c>
      <c r="K531" s="16" t="s">
        <v>51</v>
      </c>
      <c r="L531" s="19" t="n">
        <v>2.46</v>
      </c>
      <c r="M531" s="20" t="n">
        <v>24</v>
      </c>
      <c r="N531" s="20" t="n">
        <v>6</v>
      </c>
      <c r="O531" s="21" t="s">
        <v>52</v>
      </c>
      <c r="P531" s="19" t="n">
        <v>13.36</v>
      </c>
      <c r="Q531" s="22" t="n">
        <v>48.86</v>
      </c>
      <c r="R531" s="19" t="n">
        <v>12.57</v>
      </c>
      <c r="S531" s="22" t="n">
        <v>40.18</v>
      </c>
      <c r="T531" s="22" t="n">
        <v>46.1</v>
      </c>
      <c r="U531" s="23" t="n">
        <v>-0.415</v>
      </c>
      <c r="V531" s="23" t="n">
        <v>0.0472</v>
      </c>
      <c r="W531" s="23" t="n">
        <v>-0.315</v>
      </c>
      <c r="X531" s="23"/>
      <c r="Y531" s="23"/>
      <c r="Z531" s="19" t="n">
        <v>2.43417521</v>
      </c>
      <c r="AA531" s="19" t="n">
        <v>39.81247584</v>
      </c>
      <c r="AB531" s="19" t="n">
        <v>9.765553175</v>
      </c>
      <c r="AC531" s="22" t="n">
        <v>37.48647387</v>
      </c>
      <c r="AD531" s="20"/>
      <c r="AE531" s="20"/>
      <c r="AF531" s="23"/>
      <c r="AG531" s="23"/>
      <c r="AH531" s="22"/>
      <c r="AI531" s="24"/>
      <c r="AL531" s="25" t="str">
        <f aca="false">IF(ISNUMBER(SEARCH("*bifacial*", C531)), "Y", "N")</f>
        <v>N</v>
      </c>
    </row>
    <row r="532" customFormat="false" ht="28.35" hidden="false" customHeight="false" outlineLevel="0" collapsed="false">
      <c r="A532" s="15" t="s">
        <v>433</v>
      </c>
      <c r="B532" s="15" t="s">
        <v>998</v>
      </c>
      <c r="C532" s="15" t="s">
        <v>999</v>
      </c>
      <c r="D532" s="16" t="s">
        <v>48</v>
      </c>
      <c r="E532" s="17" t="n">
        <v>505</v>
      </c>
      <c r="F532" s="18" t="n">
        <f aca="false">IF(E532="","",ROUND(E532*(1+(U532/100)*((20+1.389*(T532-20)*(0.9-(E532/1000/L532)))-25)),1))</f>
        <v>463.5</v>
      </c>
      <c r="G532" s="15"/>
      <c r="H532" s="16" t="s">
        <v>49</v>
      </c>
      <c r="I532" s="16" t="s">
        <v>49</v>
      </c>
      <c r="J532" s="16" t="s">
        <v>50</v>
      </c>
      <c r="K532" s="16" t="s">
        <v>51</v>
      </c>
      <c r="L532" s="19" t="n">
        <v>2.46</v>
      </c>
      <c r="M532" s="20" t="n">
        <v>24</v>
      </c>
      <c r="N532" s="20" t="n">
        <v>6</v>
      </c>
      <c r="O532" s="21" t="s">
        <v>52</v>
      </c>
      <c r="P532" s="19" t="n">
        <v>13.32</v>
      </c>
      <c r="Q532" s="22" t="n">
        <v>48.98</v>
      </c>
      <c r="R532" s="19" t="n">
        <v>12.57</v>
      </c>
      <c r="S532" s="22" t="n">
        <v>40.18</v>
      </c>
      <c r="T532" s="22" t="n">
        <v>45.3</v>
      </c>
      <c r="U532" s="23" t="n">
        <v>-0.423</v>
      </c>
      <c r="V532" s="23" t="n">
        <v>0.0465</v>
      </c>
      <c r="W532" s="23" t="n">
        <v>-0.326</v>
      </c>
      <c r="X532" s="23"/>
      <c r="Y532" s="23"/>
      <c r="Z532" s="19" t="n">
        <v>2.40414617169374</v>
      </c>
      <c r="AA532" s="19" t="n">
        <v>39.2806249692194</v>
      </c>
      <c r="AB532" s="19" t="n">
        <v>9.85670765661253</v>
      </c>
      <c r="AC532" s="22" t="n">
        <v>36.8120433390791</v>
      </c>
      <c r="AD532" s="20"/>
      <c r="AE532" s="20"/>
      <c r="AF532" s="23"/>
      <c r="AG532" s="23"/>
      <c r="AH532" s="22"/>
      <c r="AI532" s="24"/>
      <c r="AL532" s="25" t="str">
        <f aca="false">IF(ISNUMBER(SEARCH("*bifacial*", C532)), "Y", "N")</f>
        <v>Y</v>
      </c>
    </row>
    <row r="533" customFormat="false" ht="28.35" hidden="false" customHeight="false" outlineLevel="0" collapsed="false">
      <c r="A533" s="15" t="s">
        <v>433</v>
      </c>
      <c r="B533" s="15" t="s">
        <v>1000</v>
      </c>
      <c r="C533" s="15" t="s">
        <v>995</v>
      </c>
      <c r="D533" s="16" t="s">
        <v>48</v>
      </c>
      <c r="E533" s="17" t="n">
        <v>505</v>
      </c>
      <c r="F533" s="18" t="n">
        <f aca="false">IF(E533="","",ROUND(E533*(1+(U533/100)*((20+1.389*(T533-20)*(0.9-(E533/1000/L533)))-25)),1))</f>
        <v>462.7</v>
      </c>
      <c r="G533" s="15"/>
      <c r="H533" s="16" t="s">
        <v>49</v>
      </c>
      <c r="I533" s="16" t="s">
        <v>49</v>
      </c>
      <c r="J533" s="16" t="s">
        <v>50</v>
      </c>
      <c r="K533" s="16" t="s">
        <v>51</v>
      </c>
      <c r="L533" s="19" t="n">
        <v>2.46</v>
      </c>
      <c r="M533" s="20" t="n">
        <v>24</v>
      </c>
      <c r="N533" s="20" t="n">
        <v>6</v>
      </c>
      <c r="O533" s="21" t="s">
        <v>52</v>
      </c>
      <c r="P533" s="19" t="n">
        <v>13.36</v>
      </c>
      <c r="Q533" s="22" t="n">
        <v>48.86</v>
      </c>
      <c r="R533" s="19" t="n">
        <v>12.57</v>
      </c>
      <c r="S533" s="22" t="n">
        <v>40.18</v>
      </c>
      <c r="T533" s="22" t="n">
        <v>46.1</v>
      </c>
      <c r="U533" s="23" t="n">
        <v>-0.415</v>
      </c>
      <c r="V533" s="23" t="n">
        <v>0.0472</v>
      </c>
      <c r="W533" s="23" t="n">
        <v>-0.315</v>
      </c>
      <c r="X533" s="23"/>
      <c r="Y533" s="23"/>
      <c r="Z533" s="19" t="n">
        <v>2.43417521</v>
      </c>
      <c r="AA533" s="19" t="n">
        <v>39.81247584</v>
      </c>
      <c r="AB533" s="19" t="n">
        <v>9.765553175</v>
      </c>
      <c r="AC533" s="22" t="n">
        <v>37.48647387</v>
      </c>
      <c r="AD533" s="20"/>
      <c r="AE533" s="20"/>
      <c r="AF533" s="23"/>
      <c r="AG533" s="23"/>
      <c r="AH533" s="22"/>
      <c r="AI533" s="24"/>
      <c r="AL533" s="25" t="str">
        <f aca="false">IF(ISNUMBER(SEARCH("*bifacial*", C533)), "Y", "N")</f>
        <v>N</v>
      </c>
    </row>
    <row r="534" customFormat="false" ht="28.35" hidden="false" customHeight="false" outlineLevel="0" collapsed="false">
      <c r="A534" s="15" t="s">
        <v>433</v>
      </c>
      <c r="B534" s="26" t="s">
        <v>1001</v>
      </c>
      <c r="C534" s="15" t="s">
        <v>1002</v>
      </c>
      <c r="D534" s="16" t="s">
        <v>48</v>
      </c>
      <c r="E534" s="17" t="n">
        <v>505</v>
      </c>
      <c r="F534" s="18" t="n">
        <f aca="false">IF(E534="","",ROUND(E534*(1+(U534/100)*((20+1.389*(T534-20)*(0.9-(E534/1000/L534)))-25)),1))</f>
        <v>472.1</v>
      </c>
      <c r="G534" s="15"/>
      <c r="H534" s="16" t="s">
        <v>49</v>
      </c>
      <c r="I534" s="16" t="s">
        <v>49</v>
      </c>
      <c r="J534" s="21" t="s">
        <v>50</v>
      </c>
      <c r="K534" s="21" t="s">
        <v>51</v>
      </c>
      <c r="L534" s="19" t="n">
        <v>2.583</v>
      </c>
      <c r="M534" s="20" t="n">
        <v>24</v>
      </c>
      <c r="N534" s="20" t="n">
        <v>6</v>
      </c>
      <c r="O534" s="21" t="s">
        <v>52</v>
      </c>
      <c r="P534" s="19" t="n">
        <v>13.29</v>
      </c>
      <c r="Q534" s="22" t="n">
        <v>49.51</v>
      </c>
      <c r="R534" s="19" t="n">
        <v>12.47</v>
      </c>
      <c r="S534" s="22" t="n">
        <v>40.5</v>
      </c>
      <c r="T534" s="22" t="n">
        <v>46.9</v>
      </c>
      <c r="U534" s="23" t="n">
        <v>-0.306</v>
      </c>
      <c r="V534" s="23" t="n">
        <v>0.0463</v>
      </c>
      <c r="W534" s="23" t="n">
        <v>-0.259</v>
      </c>
      <c r="X534" s="23"/>
      <c r="Y534" s="23"/>
      <c r="Z534" s="19" t="n">
        <v>2.44446294881589</v>
      </c>
      <c r="AA534" s="19" t="n">
        <v>39.5477391718229</v>
      </c>
      <c r="AB534" s="19" t="n">
        <v>9.71116730328495</v>
      </c>
      <c r="AC534" s="22" t="n">
        <v>38.4528319847692</v>
      </c>
      <c r="AD534" s="20"/>
      <c r="AE534" s="20"/>
      <c r="AF534" s="23"/>
      <c r="AG534" s="23"/>
      <c r="AH534" s="22"/>
      <c r="AI534" s="24"/>
      <c r="AL534" s="25" t="str">
        <f aca="false">IF(ISNUMBER(SEARCH("*bifacial*", C534)), "Y", "N")</f>
        <v>N</v>
      </c>
    </row>
    <row r="535" customFormat="false" ht="28.35" hidden="false" customHeight="false" outlineLevel="0" collapsed="false">
      <c r="A535" s="15" t="s">
        <v>433</v>
      </c>
      <c r="B535" s="15" t="s">
        <v>1003</v>
      </c>
      <c r="C535" s="15" t="s">
        <v>1004</v>
      </c>
      <c r="D535" s="16" t="s">
        <v>48</v>
      </c>
      <c r="E535" s="17" t="n">
        <v>510</v>
      </c>
      <c r="F535" s="18" t="n">
        <f aca="false">IF(E535="","",ROUND(E535*(1+(U535/100)*((20+1.389*(T535-20)*(0.9-(E535/1000/L535)))-25)),1))</f>
        <v>477.2</v>
      </c>
      <c r="G535" s="15"/>
      <c r="H535" s="16" t="s">
        <v>49</v>
      </c>
      <c r="I535" s="16" t="s">
        <v>49</v>
      </c>
      <c r="J535" s="16" t="s">
        <v>50</v>
      </c>
      <c r="K535" s="16" t="s">
        <v>51</v>
      </c>
      <c r="L535" s="19" t="n">
        <v>2.5</v>
      </c>
      <c r="M535" s="20" t="n">
        <v>24</v>
      </c>
      <c r="N535" s="20" t="n">
        <v>6</v>
      </c>
      <c r="O535" s="21" t="s">
        <v>52</v>
      </c>
      <c r="P535" s="19" t="n">
        <v>13.43</v>
      </c>
      <c r="Q535" s="22" t="n">
        <v>48.94</v>
      </c>
      <c r="R535" s="19" t="n">
        <v>12.67</v>
      </c>
      <c r="S535" s="22" t="n">
        <v>40.26</v>
      </c>
      <c r="T535" s="22" t="n">
        <v>44.6</v>
      </c>
      <c r="U535" s="23" t="n">
        <v>-0.342039</v>
      </c>
      <c r="V535" s="23" t="n">
        <v>0.045669</v>
      </c>
      <c r="W535" s="23" t="n">
        <v>-0.295007</v>
      </c>
      <c r="X535" s="23"/>
      <c r="Y535" s="23"/>
      <c r="Z535" s="19" t="n">
        <v>2.511239521</v>
      </c>
      <c r="AA535" s="19" t="n">
        <v>39.86529412</v>
      </c>
      <c r="AB535" s="19" t="n">
        <v>9.703550898</v>
      </c>
      <c r="AC535" s="22" t="n">
        <v>37.20102941</v>
      </c>
      <c r="AD535" s="20"/>
      <c r="AE535" s="20"/>
      <c r="AF535" s="23"/>
      <c r="AG535" s="23"/>
      <c r="AH535" s="22"/>
      <c r="AI535" s="24"/>
      <c r="AL535" s="25" t="str">
        <f aca="false">IF(ISNUMBER(SEARCH("*bifacial*", C535)), "Y", "N")</f>
        <v>N</v>
      </c>
    </row>
    <row r="536" customFormat="false" ht="28.35" hidden="false" customHeight="false" outlineLevel="0" collapsed="false">
      <c r="A536" s="15" t="s">
        <v>433</v>
      </c>
      <c r="B536" s="15" t="s">
        <v>1005</v>
      </c>
      <c r="C536" s="15" t="s">
        <v>1006</v>
      </c>
      <c r="D536" s="16" t="s">
        <v>48</v>
      </c>
      <c r="E536" s="17" t="n">
        <v>510</v>
      </c>
      <c r="F536" s="18" t="n">
        <f aca="false">IF(E536="","",ROUND(E536*(1+(U536/100)*((20+1.389*(T536-20)*(0.9-(E536/1000/L536)))-25)),1))</f>
        <v>473.8</v>
      </c>
      <c r="G536" s="15"/>
      <c r="H536" s="16" t="s">
        <v>49</v>
      </c>
      <c r="I536" s="16" t="s">
        <v>49</v>
      </c>
      <c r="J536" s="16" t="s">
        <v>50</v>
      </c>
      <c r="K536" s="16" t="s">
        <v>51</v>
      </c>
      <c r="L536" s="19" t="n">
        <v>2.5</v>
      </c>
      <c r="M536" s="20" t="n">
        <v>24</v>
      </c>
      <c r="N536" s="20" t="n">
        <v>6</v>
      </c>
      <c r="O536" s="21" t="s">
        <v>52</v>
      </c>
      <c r="P536" s="19" t="n">
        <v>13.33</v>
      </c>
      <c r="Q536" s="22" t="n">
        <v>49.24</v>
      </c>
      <c r="R536" s="19" t="n">
        <v>12.57</v>
      </c>
      <c r="S536" s="22" t="n">
        <v>40.58</v>
      </c>
      <c r="T536" s="22" t="n">
        <v>46.3</v>
      </c>
      <c r="U536" s="23" t="n">
        <v>-0.3479</v>
      </c>
      <c r="V536" s="23" t="n">
        <v>0.0444</v>
      </c>
      <c r="W536" s="23" t="n">
        <v>-0.2685</v>
      </c>
      <c r="X536" s="23"/>
      <c r="Y536" s="23"/>
      <c r="Z536" s="19" t="n">
        <v>2.465912777</v>
      </c>
      <c r="AA536" s="19" t="n">
        <v>39.59374939</v>
      </c>
      <c r="AB536" s="19" t="n">
        <v>9.88961821</v>
      </c>
      <c r="AC536" s="22" t="n">
        <v>38.02962531</v>
      </c>
      <c r="AD536" s="20"/>
      <c r="AE536" s="20"/>
      <c r="AF536" s="23"/>
      <c r="AG536" s="23"/>
      <c r="AH536" s="22"/>
      <c r="AI536" s="24"/>
      <c r="AL536" s="25" t="str">
        <f aca="false">IF(ISNUMBER(SEARCH("*bifacial*", C536)), "Y", "N")</f>
        <v>N</v>
      </c>
    </row>
    <row r="537" customFormat="false" ht="28.35" hidden="false" customHeight="false" outlineLevel="0" collapsed="false">
      <c r="A537" s="15" t="s">
        <v>433</v>
      </c>
      <c r="B537" s="15" t="s">
        <v>1007</v>
      </c>
      <c r="C537" s="15" t="s">
        <v>1008</v>
      </c>
      <c r="D537" s="16" t="s">
        <v>48</v>
      </c>
      <c r="E537" s="17" t="n">
        <v>510</v>
      </c>
      <c r="F537" s="18" t="n">
        <f aca="false">IF(E537="","",ROUND(E537*(1+(U537/100)*((20+1.389*(T537-20)*(0.9-(E537/1000/L537)))-25)),1))</f>
        <v>478.1</v>
      </c>
      <c r="G537" s="15"/>
      <c r="H537" s="16" t="s">
        <v>49</v>
      </c>
      <c r="I537" s="16" t="s">
        <v>49</v>
      </c>
      <c r="J537" s="16" t="s">
        <v>50</v>
      </c>
      <c r="K537" s="16" t="s">
        <v>51</v>
      </c>
      <c r="L537" s="19" t="n">
        <v>2.5</v>
      </c>
      <c r="M537" s="20" t="n">
        <v>24</v>
      </c>
      <c r="N537" s="20" t="n">
        <v>6</v>
      </c>
      <c r="O537" s="21" t="s">
        <v>52</v>
      </c>
      <c r="P537" s="19" t="n">
        <v>13.4</v>
      </c>
      <c r="Q537" s="22" t="n">
        <v>49.05</v>
      </c>
      <c r="R537" s="19" t="n">
        <v>12.66</v>
      </c>
      <c r="S537" s="22" t="n">
        <v>40.29</v>
      </c>
      <c r="T537" s="22" t="n">
        <v>45.24</v>
      </c>
      <c r="U537" s="23" t="n">
        <v>-0.322076</v>
      </c>
      <c r="V537" s="23" t="n">
        <v>0.037296</v>
      </c>
      <c r="W537" s="23" t="n">
        <v>-0.255757</v>
      </c>
      <c r="X537" s="23"/>
      <c r="Y537" s="23"/>
      <c r="Z537" s="19" t="n">
        <v>2.450477273</v>
      </c>
      <c r="AA537" s="19" t="n">
        <v>40.28015155</v>
      </c>
      <c r="AB537" s="19" t="n">
        <v>9.826845455</v>
      </c>
      <c r="AC537" s="22" t="n">
        <v>37.12864825</v>
      </c>
      <c r="AD537" s="20"/>
      <c r="AE537" s="20"/>
      <c r="AF537" s="23"/>
      <c r="AG537" s="23"/>
      <c r="AH537" s="22"/>
      <c r="AI537" s="24"/>
      <c r="AL537" s="25" t="str">
        <f aca="false">IF(ISNUMBER(SEARCH("*bifacial*", C537)), "Y", "N")</f>
        <v>N</v>
      </c>
    </row>
    <row r="538" customFormat="false" ht="28.35" hidden="false" customHeight="false" outlineLevel="0" collapsed="false">
      <c r="A538" s="15" t="s">
        <v>433</v>
      </c>
      <c r="B538" s="15" t="s">
        <v>1009</v>
      </c>
      <c r="C538" s="15" t="s">
        <v>1008</v>
      </c>
      <c r="D538" s="16" t="s">
        <v>48</v>
      </c>
      <c r="E538" s="17" t="n">
        <v>510</v>
      </c>
      <c r="F538" s="18" t="n">
        <f aca="false">IF(E538="","",ROUND(E538*(1+(U538/100)*((20+1.389*(T538-20)*(0.9-(E538/1000/L538)))-25)),1))</f>
        <v>477.2</v>
      </c>
      <c r="G538" s="15"/>
      <c r="H538" s="16" t="s">
        <v>49</v>
      </c>
      <c r="I538" s="16" t="s">
        <v>49</v>
      </c>
      <c r="J538" s="16" t="s">
        <v>50</v>
      </c>
      <c r="K538" s="16" t="s">
        <v>51</v>
      </c>
      <c r="L538" s="19" t="n">
        <v>2.5</v>
      </c>
      <c r="M538" s="20" t="n">
        <v>24</v>
      </c>
      <c r="N538" s="20" t="n">
        <v>6</v>
      </c>
      <c r="O538" s="21" t="s">
        <v>52</v>
      </c>
      <c r="P538" s="19" t="n">
        <v>13.43</v>
      </c>
      <c r="Q538" s="22" t="n">
        <v>48.94</v>
      </c>
      <c r="R538" s="19" t="n">
        <v>12.67</v>
      </c>
      <c r="S538" s="22" t="n">
        <v>40.26</v>
      </c>
      <c r="T538" s="22" t="n">
        <v>44.6</v>
      </c>
      <c r="U538" s="23" t="n">
        <v>-0.342039</v>
      </c>
      <c r="V538" s="23" t="n">
        <v>0.045669</v>
      </c>
      <c r="W538" s="23" t="n">
        <v>-0.295007</v>
      </c>
      <c r="X538" s="23"/>
      <c r="Y538" s="23"/>
      <c r="Z538" s="19" t="n">
        <v>2.511239521</v>
      </c>
      <c r="AA538" s="19" t="n">
        <v>39.86529412</v>
      </c>
      <c r="AB538" s="19" t="n">
        <v>9.703550898</v>
      </c>
      <c r="AC538" s="22" t="n">
        <v>37.20102941</v>
      </c>
      <c r="AD538" s="20"/>
      <c r="AE538" s="20"/>
      <c r="AF538" s="23"/>
      <c r="AG538" s="23"/>
      <c r="AH538" s="22"/>
      <c r="AI538" s="24"/>
      <c r="AL538" s="25" t="str">
        <f aca="false">IF(ISNUMBER(SEARCH("*bifacial*", C538)), "Y", "N")</f>
        <v>N</v>
      </c>
    </row>
    <row r="539" customFormat="false" ht="28.35" hidden="false" customHeight="false" outlineLevel="0" collapsed="false">
      <c r="A539" s="15" t="s">
        <v>433</v>
      </c>
      <c r="B539" s="15" t="s">
        <v>1010</v>
      </c>
      <c r="C539" s="15" t="s">
        <v>1004</v>
      </c>
      <c r="D539" s="16" t="s">
        <v>48</v>
      </c>
      <c r="E539" s="17" t="n">
        <v>510</v>
      </c>
      <c r="F539" s="18" t="n">
        <f aca="false">IF(E539="","",ROUND(E539*(1+(U539/100)*((20+1.389*(T539-20)*(0.9-(E539/1000/L539)))-25)),1))</f>
        <v>467.4</v>
      </c>
      <c r="G539" s="15"/>
      <c r="H539" s="16" t="s">
        <v>49</v>
      </c>
      <c r="I539" s="16" t="s">
        <v>49</v>
      </c>
      <c r="J539" s="16" t="s">
        <v>50</v>
      </c>
      <c r="K539" s="16" t="s">
        <v>51</v>
      </c>
      <c r="L539" s="19" t="n">
        <v>2.46</v>
      </c>
      <c r="M539" s="20" t="n">
        <v>24</v>
      </c>
      <c r="N539" s="20" t="n">
        <v>6</v>
      </c>
      <c r="O539" s="21" t="s">
        <v>52</v>
      </c>
      <c r="P539" s="19" t="n">
        <v>13.43</v>
      </c>
      <c r="Q539" s="22" t="n">
        <v>48.94</v>
      </c>
      <c r="R539" s="19" t="n">
        <v>12.67</v>
      </c>
      <c r="S539" s="22" t="n">
        <v>40.26</v>
      </c>
      <c r="T539" s="22" t="n">
        <v>46.1</v>
      </c>
      <c r="U539" s="23" t="n">
        <v>-0.415</v>
      </c>
      <c r="V539" s="23" t="n">
        <v>0.0472</v>
      </c>
      <c r="W539" s="23" t="n">
        <v>-0.315</v>
      </c>
      <c r="X539" s="23"/>
      <c r="Y539" s="23"/>
      <c r="Z539" s="19" t="n">
        <v>2.453540168</v>
      </c>
      <c r="AA539" s="19" t="n">
        <v>39.89174408</v>
      </c>
      <c r="AB539" s="19" t="n">
        <v>9.84324254</v>
      </c>
      <c r="AC539" s="22" t="n">
        <v>37.56111095</v>
      </c>
      <c r="AD539" s="20"/>
      <c r="AE539" s="20"/>
      <c r="AF539" s="23"/>
      <c r="AG539" s="23"/>
      <c r="AH539" s="22"/>
      <c r="AI539" s="24"/>
      <c r="AL539" s="25" t="str">
        <f aca="false">IF(ISNUMBER(SEARCH("*bifacial*", C539)), "Y", "N")</f>
        <v>N</v>
      </c>
    </row>
    <row r="540" customFormat="false" ht="28.35" hidden="false" customHeight="false" outlineLevel="0" collapsed="false">
      <c r="A540" s="15" t="s">
        <v>433</v>
      </c>
      <c r="B540" s="15" t="s">
        <v>1011</v>
      </c>
      <c r="C540" s="15" t="s">
        <v>1012</v>
      </c>
      <c r="D540" s="16" t="s">
        <v>48</v>
      </c>
      <c r="E540" s="17" t="n">
        <v>510</v>
      </c>
      <c r="F540" s="18" t="n">
        <f aca="false">IF(E540="","",ROUND(E540*(1+(U540/100)*((20+1.389*(T540-20)*(0.9-(E540/1000/L540)))-25)),1))</f>
        <v>468.3</v>
      </c>
      <c r="G540" s="15"/>
      <c r="H540" s="16" t="s">
        <v>49</v>
      </c>
      <c r="I540" s="16" t="s">
        <v>49</v>
      </c>
      <c r="J540" s="16" t="s">
        <v>50</v>
      </c>
      <c r="K540" s="16" t="s">
        <v>51</v>
      </c>
      <c r="L540" s="19" t="n">
        <v>2.46</v>
      </c>
      <c r="M540" s="20" t="n">
        <v>24</v>
      </c>
      <c r="N540" s="20" t="n">
        <v>6</v>
      </c>
      <c r="O540" s="21" t="s">
        <v>52</v>
      </c>
      <c r="P540" s="19" t="n">
        <v>13.4</v>
      </c>
      <c r="Q540" s="22" t="n">
        <v>49.05</v>
      </c>
      <c r="R540" s="19" t="n">
        <v>12.66</v>
      </c>
      <c r="S540" s="22" t="n">
        <v>40.29</v>
      </c>
      <c r="T540" s="22" t="n">
        <v>45.3</v>
      </c>
      <c r="U540" s="23" t="n">
        <v>-0.423</v>
      </c>
      <c r="V540" s="23" t="n">
        <v>0.0465</v>
      </c>
      <c r="W540" s="23" t="n">
        <v>-0.326</v>
      </c>
      <c r="X540" s="23"/>
      <c r="Y540" s="23"/>
      <c r="Z540" s="19" t="n">
        <v>2.4213596287703</v>
      </c>
      <c r="AA540" s="19" t="n">
        <v>39.3881627677912</v>
      </c>
      <c r="AB540" s="19" t="n">
        <v>9.9272807424594</v>
      </c>
      <c r="AC540" s="22" t="n">
        <v>36.9128229500123</v>
      </c>
      <c r="AD540" s="20"/>
      <c r="AE540" s="20"/>
      <c r="AF540" s="23"/>
      <c r="AG540" s="23"/>
      <c r="AH540" s="22"/>
      <c r="AI540" s="24"/>
      <c r="AL540" s="25" t="str">
        <f aca="false">IF(ISNUMBER(SEARCH("*bifacial*", C540)), "Y", "N")</f>
        <v>Y</v>
      </c>
    </row>
    <row r="541" customFormat="false" ht="28.35" hidden="false" customHeight="false" outlineLevel="0" collapsed="false">
      <c r="A541" s="15" t="s">
        <v>433</v>
      </c>
      <c r="B541" s="15" t="s">
        <v>1013</v>
      </c>
      <c r="C541" s="15" t="s">
        <v>1008</v>
      </c>
      <c r="D541" s="16" t="s">
        <v>48</v>
      </c>
      <c r="E541" s="17" t="n">
        <v>510</v>
      </c>
      <c r="F541" s="18" t="n">
        <f aca="false">IF(E541="","",ROUND(E541*(1+(U541/100)*((20+1.389*(T541-20)*(0.9-(E541/1000/L541)))-25)),1))</f>
        <v>467.4</v>
      </c>
      <c r="G541" s="15"/>
      <c r="H541" s="16" t="s">
        <v>49</v>
      </c>
      <c r="I541" s="16" t="s">
        <v>49</v>
      </c>
      <c r="J541" s="16" t="s">
        <v>50</v>
      </c>
      <c r="K541" s="16" t="s">
        <v>51</v>
      </c>
      <c r="L541" s="19" t="n">
        <v>2.46</v>
      </c>
      <c r="M541" s="20" t="n">
        <v>24</v>
      </c>
      <c r="N541" s="20" t="n">
        <v>6</v>
      </c>
      <c r="O541" s="21" t="s">
        <v>52</v>
      </c>
      <c r="P541" s="19" t="n">
        <v>13.43</v>
      </c>
      <c r="Q541" s="22" t="n">
        <v>48.94</v>
      </c>
      <c r="R541" s="19" t="n">
        <v>12.67</v>
      </c>
      <c r="S541" s="22" t="n">
        <v>40.26</v>
      </c>
      <c r="T541" s="22" t="n">
        <v>46.1</v>
      </c>
      <c r="U541" s="23" t="n">
        <v>-0.415</v>
      </c>
      <c r="V541" s="23" t="n">
        <v>0.0472</v>
      </c>
      <c r="W541" s="23" t="n">
        <v>-0.315</v>
      </c>
      <c r="X541" s="23"/>
      <c r="Y541" s="23"/>
      <c r="Z541" s="19" t="n">
        <v>2.453540168</v>
      </c>
      <c r="AA541" s="19" t="n">
        <v>39.89174408</v>
      </c>
      <c r="AB541" s="19" t="n">
        <v>9.84324254</v>
      </c>
      <c r="AC541" s="22" t="n">
        <v>37.56111095</v>
      </c>
      <c r="AD541" s="20"/>
      <c r="AE541" s="20"/>
      <c r="AF541" s="23"/>
      <c r="AG541" s="23"/>
      <c r="AH541" s="22"/>
      <c r="AI541" s="24"/>
      <c r="AL541" s="25" t="str">
        <f aca="false">IF(ISNUMBER(SEARCH("*bifacial*", C541)), "Y", "N")</f>
        <v>N</v>
      </c>
    </row>
    <row r="542" customFormat="false" ht="28.35" hidden="false" customHeight="false" outlineLevel="0" collapsed="false">
      <c r="A542" s="15" t="s">
        <v>433</v>
      </c>
      <c r="B542" s="26" t="s">
        <v>1014</v>
      </c>
      <c r="C542" s="15" t="s">
        <v>1015</v>
      </c>
      <c r="D542" s="16" t="s">
        <v>48</v>
      </c>
      <c r="E542" s="17" t="n">
        <v>510</v>
      </c>
      <c r="F542" s="18" t="n">
        <f aca="false">IF(E542="","",ROUND(E542*(1+(U542/100)*((20+1.389*(T542-20)*(0.9-(E542/1000/L542)))-25)),1))</f>
        <v>476.8</v>
      </c>
      <c r="G542" s="15"/>
      <c r="H542" s="16" t="s">
        <v>49</v>
      </c>
      <c r="I542" s="16" t="s">
        <v>49</v>
      </c>
      <c r="J542" s="21" t="s">
        <v>50</v>
      </c>
      <c r="K542" s="21" t="s">
        <v>51</v>
      </c>
      <c r="L542" s="19" t="n">
        <v>2.583</v>
      </c>
      <c r="M542" s="20" t="n">
        <v>24</v>
      </c>
      <c r="N542" s="20" t="n">
        <v>6</v>
      </c>
      <c r="O542" s="21" t="s">
        <v>52</v>
      </c>
      <c r="P542" s="19" t="n">
        <v>13.35</v>
      </c>
      <c r="Q542" s="22" t="n">
        <v>49.64</v>
      </c>
      <c r="R542" s="19" t="n">
        <v>12.55</v>
      </c>
      <c r="S542" s="22" t="n">
        <v>40.64</v>
      </c>
      <c r="T542" s="22" t="n">
        <v>46.9</v>
      </c>
      <c r="U542" s="23" t="n">
        <v>-0.306</v>
      </c>
      <c r="V542" s="23" t="n">
        <v>0.0463</v>
      </c>
      <c r="W542" s="23" t="n">
        <v>-0.259</v>
      </c>
      <c r="X542" s="23"/>
      <c r="Y542" s="23"/>
      <c r="Z542" s="19" t="n">
        <v>2.46014514896868</v>
      </c>
      <c r="AA542" s="19" t="n">
        <v>39.6844474059971</v>
      </c>
      <c r="AB542" s="19" t="n">
        <v>9.77346829640947</v>
      </c>
      <c r="AC542" s="22" t="n">
        <v>38.585755354593</v>
      </c>
      <c r="AD542" s="20"/>
      <c r="AE542" s="20"/>
      <c r="AF542" s="23"/>
      <c r="AG542" s="23"/>
      <c r="AH542" s="22"/>
      <c r="AI542" s="24"/>
      <c r="AL542" s="25" t="str">
        <f aca="false">IF(ISNUMBER(SEARCH("*bifacial*", C542)), "Y", "N")</f>
        <v>N</v>
      </c>
    </row>
    <row r="543" customFormat="false" ht="28.35" hidden="false" customHeight="false" outlineLevel="0" collapsed="false">
      <c r="A543" s="15" t="s">
        <v>433</v>
      </c>
      <c r="B543" s="15" t="s">
        <v>1016</v>
      </c>
      <c r="C543" s="15" t="s">
        <v>1017</v>
      </c>
      <c r="D543" s="16" t="s">
        <v>48</v>
      </c>
      <c r="E543" s="17" t="n">
        <v>515</v>
      </c>
      <c r="F543" s="18" t="n">
        <f aca="false">IF(E543="","",ROUND(E543*(1+(U543/100)*((20+1.389*(T543-20)*(0.9-(E543/1000/L543)))-25)),1))</f>
        <v>482</v>
      </c>
      <c r="G543" s="15"/>
      <c r="H543" s="16" t="s">
        <v>49</v>
      </c>
      <c r="I543" s="16" t="s">
        <v>49</v>
      </c>
      <c r="J543" s="16" t="s">
        <v>50</v>
      </c>
      <c r="K543" s="16" t="s">
        <v>51</v>
      </c>
      <c r="L543" s="19" t="n">
        <v>2.5</v>
      </c>
      <c r="M543" s="20" t="n">
        <v>24</v>
      </c>
      <c r="N543" s="20" t="n">
        <v>6</v>
      </c>
      <c r="O543" s="21" t="s">
        <v>52</v>
      </c>
      <c r="P543" s="19" t="n">
        <v>13.5</v>
      </c>
      <c r="Q543" s="22" t="n">
        <v>49.02</v>
      </c>
      <c r="R543" s="19" t="n">
        <v>12.77</v>
      </c>
      <c r="S543" s="22" t="n">
        <v>40.33</v>
      </c>
      <c r="T543" s="22" t="n">
        <v>44.6</v>
      </c>
      <c r="U543" s="23" t="n">
        <v>-0.342039</v>
      </c>
      <c r="V543" s="23" t="n">
        <v>0.045669</v>
      </c>
      <c r="W543" s="23" t="n">
        <v>-0.295007</v>
      </c>
      <c r="X543" s="23"/>
      <c r="Y543" s="23"/>
      <c r="Z543" s="19" t="n">
        <v>2.53105988</v>
      </c>
      <c r="AA543" s="19" t="n">
        <v>39.93460784</v>
      </c>
      <c r="AB543" s="19" t="n">
        <v>9.780137725</v>
      </c>
      <c r="AC543" s="22" t="n">
        <v>37.26571078</v>
      </c>
      <c r="AD543" s="20"/>
      <c r="AE543" s="20"/>
      <c r="AF543" s="23"/>
      <c r="AG543" s="23"/>
      <c r="AH543" s="22"/>
      <c r="AI543" s="24"/>
      <c r="AL543" s="25" t="str">
        <f aca="false">IF(ISNUMBER(SEARCH("*bifacial*", C543)), "Y", "N")</f>
        <v>N</v>
      </c>
    </row>
    <row r="544" customFormat="false" ht="28.35" hidden="false" customHeight="false" outlineLevel="0" collapsed="false">
      <c r="A544" s="15" t="s">
        <v>433</v>
      </c>
      <c r="B544" s="15" t="s">
        <v>1018</v>
      </c>
      <c r="C544" s="15" t="s">
        <v>1019</v>
      </c>
      <c r="D544" s="16" t="s">
        <v>48</v>
      </c>
      <c r="E544" s="17" t="n">
        <v>515</v>
      </c>
      <c r="F544" s="18" t="n">
        <f aca="false">IF(E544="","",ROUND(E544*(1+(U544/100)*((20+1.389*(T544-20)*(0.9-(E544/1000/L544)))-25)),1))</f>
        <v>478.5</v>
      </c>
      <c r="G544" s="15"/>
      <c r="H544" s="16" t="s">
        <v>49</v>
      </c>
      <c r="I544" s="16" t="s">
        <v>49</v>
      </c>
      <c r="J544" s="16" t="s">
        <v>50</v>
      </c>
      <c r="K544" s="16" t="s">
        <v>51</v>
      </c>
      <c r="L544" s="19" t="n">
        <v>2.5</v>
      </c>
      <c r="M544" s="20" t="n">
        <v>24</v>
      </c>
      <c r="N544" s="20" t="n">
        <v>6</v>
      </c>
      <c r="O544" s="21" t="s">
        <v>52</v>
      </c>
      <c r="P544" s="19" t="n">
        <v>13.43</v>
      </c>
      <c r="Q544" s="22" t="n">
        <v>49.3</v>
      </c>
      <c r="R544" s="19" t="n">
        <v>12.67</v>
      </c>
      <c r="S544" s="22" t="n">
        <v>40.65</v>
      </c>
      <c r="T544" s="22" t="n">
        <v>46.3</v>
      </c>
      <c r="U544" s="23" t="n">
        <v>-0.3479</v>
      </c>
      <c r="V544" s="23" t="n">
        <v>0.0444</v>
      </c>
      <c r="W544" s="23" t="n">
        <v>-0.2685</v>
      </c>
      <c r="X544" s="23"/>
      <c r="Y544" s="23"/>
      <c r="Z544" s="19" t="n">
        <v>2.485530222</v>
      </c>
      <c r="AA544" s="19" t="n">
        <v>39.66204812</v>
      </c>
      <c r="AB544" s="19" t="n">
        <v>9.968294568</v>
      </c>
      <c r="AC544" s="22" t="n">
        <v>38.09522594</v>
      </c>
      <c r="AD544" s="20"/>
      <c r="AE544" s="20"/>
      <c r="AF544" s="23"/>
      <c r="AG544" s="23"/>
      <c r="AH544" s="22"/>
      <c r="AI544" s="24"/>
      <c r="AL544" s="25" t="str">
        <f aca="false">IF(ISNUMBER(SEARCH("*bifacial*", C544)), "Y", "N")</f>
        <v>N</v>
      </c>
    </row>
    <row r="545" customFormat="false" ht="28.35" hidden="false" customHeight="false" outlineLevel="0" collapsed="false">
      <c r="A545" s="15" t="s">
        <v>433</v>
      </c>
      <c r="B545" s="15" t="s">
        <v>1020</v>
      </c>
      <c r="C545" s="15" t="s">
        <v>1021</v>
      </c>
      <c r="D545" s="16" t="s">
        <v>48</v>
      </c>
      <c r="E545" s="17" t="n">
        <v>515</v>
      </c>
      <c r="F545" s="18" t="n">
        <f aca="false">IF(E545="","",ROUND(E545*(1+(U545/100)*((20+1.389*(T545-20)*(0.9-(E545/1000/L545)))-25)),1))</f>
        <v>482.9</v>
      </c>
      <c r="G545" s="15"/>
      <c r="H545" s="16" t="s">
        <v>49</v>
      </c>
      <c r="I545" s="16" t="s">
        <v>49</v>
      </c>
      <c r="J545" s="16" t="s">
        <v>50</v>
      </c>
      <c r="K545" s="16" t="s">
        <v>51</v>
      </c>
      <c r="L545" s="19" t="n">
        <v>2.5</v>
      </c>
      <c r="M545" s="20" t="n">
        <v>24</v>
      </c>
      <c r="N545" s="20" t="n">
        <v>6</v>
      </c>
      <c r="O545" s="21" t="s">
        <v>52</v>
      </c>
      <c r="P545" s="19" t="n">
        <v>13.47</v>
      </c>
      <c r="Q545" s="22" t="n">
        <v>49.12</v>
      </c>
      <c r="R545" s="19" t="n">
        <v>12.75</v>
      </c>
      <c r="S545" s="22" t="n">
        <v>40.4</v>
      </c>
      <c r="T545" s="22" t="n">
        <v>45.24</v>
      </c>
      <c r="U545" s="23" t="n">
        <v>-0.322076</v>
      </c>
      <c r="V545" s="23" t="n">
        <v>0.037296</v>
      </c>
      <c r="W545" s="23" t="n">
        <v>-0.255757</v>
      </c>
      <c r="X545" s="23"/>
      <c r="Y545" s="23"/>
      <c r="Z545" s="19" t="n">
        <v>2.467897727</v>
      </c>
      <c r="AA545" s="19" t="n">
        <v>40.39012466</v>
      </c>
      <c r="AB545" s="19" t="n">
        <v>9.896704545</v>
      </c>
      <c r="AC545" s="22" t="n">
        <v>37.23001711</v>
      </c>
      <c r="AD545" s="20"/>
      <c r="AE545" s="20"/>
      <c r="AF545" s="23"/>
      <c r="AG545" s="23"/>
      <c r="AH545" s="22"/>
      <c r="AI545" s="24"/>
      <c r="AL545" s="25" t="str">
        <f aca="false">IF(ISNUMBER(SEARCH("*bifacial*", C545)), "Y", "N")</f>
        <v>N</v>
      </c>
    </row>
    <row r="546" customFormat="false" ht="28.35" hidden="false" customHeight="false" outlineLevel="0" collapsed="false">
      <c r="A546" s="15" t="s">
        <v>433</v>
      </c>
      <c r="B546" s="15" t="s">
        <v>1022</v>
      </c>
      <c r="C546" s="15" t="s">
        <v>1021</v>
      </c>
      <c r="D546" s="16" t="s">
        <v>48</v>
      </c>
      <c r="E546" s="17" t="n">
        <v>515</v>
      </c>
      <c r="F546" s="18" t="n">
        <f aca="false">IF(E546="","",ROUND(E546*(1+(U546/100)*((20+1.389*(T546-20)*(0.9-(E546/1000/L546)))-25)),1))</f>
        <v>482</v>
      </c>
      <c r="G546" s="15"/>
      <c r="H546" s="16" t="s">
        <v>49</v>
      </c>
      <c r="I546" s="16" t="s">
        <v>49</v>
      </c>
      <c r="J546" s="16" t="s">
        <v>50</v>
      </c>
      <c r="K546" s="16" t="s">
        <v>51</v>
      </c>
      <c r="L546" s="19" t="n">
        <v>2.5</v>
      </c>
      <c r="M546" s="20" t="n">
        <v>24</v>
      </c>
      <c r="N546" s="20" t="n">
        <v>6</v>
      </c>
      <c r="O546" s="21" t="s">
        <v>52</v>
      </c>
      <c r="P546" s="19" t="n">
        <v>13.5</v>
      </c>
      <c r="Q546" s="22" t="n">
        <v>49.02</v>
      </c>
      <c r="R546" s="19" t="n">
        <v>12.77</v>
      </c>
      <c r="S546" s="22" t="n">
        <v>40.33</v>
      </c>
      <c r="T546" s="22" t="n">
        <v>44.6</v>
      </c>
      <c r="U546" s="23" t="n">
        <v>-0.342039</v>
      </c>
      <c r="V546" s="23" t="n">
        <v>0.045669</v>
      </c>
      <c r="W546" s="23" t="n">
        <v>-0.295007</v>
      </c>
      <c r="X546" s="23"/>
      <c r="Y546" s="23"/>
      <c r="Z546" s="19" t="n">
        <v>2.53105988</v>
      </c>
      <c r="AA546" s="19" t="n">
        <v>39.93460784</v>
      </c>
      <c r="AB546" s="19" t="n">
        <v>9.780137725</v>
      </c>
      <c r="AC546" s="22" t="n">
        <v>37.26571078</v>
      </c>
      <c r="AD546" s="20"/>
      <c r="AE546" s="20"/>
      <c r="AF546" s="23"/>
      <c r="AG546" s="23"/>
      <c r="AH546" s="22"/>
      <c r="AI546" s="24"/>
      <c r="AL546" s="25" t="str">
        <f aca="false">IF(ISNUMBER(SEARCH("*bifacial*", C546)), "Y", "N")</f>
        <v>N</v>
      </c>
    </row>
    <row r="547" customFormat="false" ht="28.35" hidden="false" customHeight="false" outlineLevel="0" collapsed="false">
      <c r="A547" s="15" t="s">
        <v>433</v>
      </c>
      <c r="B547" s="15" t="s">
        <v>1023</v>
      </c>
      <c r="C547" s="15" t="s">
        <v>1017</v>
      </c>
      <c r="D547" s="16" t="s">
        <v>48</v>
      </c>
      <c r="E547" s="17" t="n">
        <v>515</v>
      </c>
      <c r="F547" s="18" t="n">
        <f aca="false">IF(E547="","",ROUND(E547*(1+(U547/100)*((20+1.389*(T547-20)*(0.9-(E547/1000/L547)))-25)),1))</f>
        <v>472.2</v>
      </c>
      <c r="G547" s="15"/>
      <c r="H547" s="16" t="s">
        <v>49</v>
      </c>
      <c r="I547" s="16" t="s">
        <v>49</v>
      </c>
      <c r="J547" s="16" t="s">
        <v>50</v>
      </c>
      <c r="K547" s="16" t="s">
        <v>51</v>
      </c>
      <c r="L547" s="19" t="n">
        <v>2.46</v>
      </c>
      <c r="M547" s="20" t="n">
        <v>24</v>
      </c>
      <c r="N547" s="20" t="n">
        <v>6</v>
      </c>
      <c r="O547" s="21" t="s">
        <v>52</v>
      </c>
      <c r="P547" s="19" t="n">
        <v>13.5</v>
      </c>
      <c r="Q547" s="22" t="n">
        <v>49.02</v>
      </c>
      <c r="R547" s="19" t="n">
        <v>12.77</v>
      </c>
      <c r="S547" s="22" t="n">
        <v>40.33</v>
      </c>
      <c r="T547" s="22" t="n">
        <v>46.1</v>
      </c>
      <c r="U547" s="23" t="n">
        <v>-0.415</v>
      </c>
      <c r="V547" s="23" t="n">
        <v>0.0472</v>
      </c>
      <c r="W547" s="23" t="n">
        <v>-0.315</v>
      </c>
      <c r="X547" s="23"/>
      <c r="Y547" s="23"/>
      <c r="Z547" s="19" t="n">
        <v>2.472905126</v>
      </c>
      <c r="AA547" s="19" t="n">
        <v>39.9611038</v>
      </c>
      <c r="AB547" s="19" t="n">
        <v>9.920931905</v>
      </c>
      <c r="AC547" s="22" t="n">
        <v>37.62641839</v>
      </c>
      <c r="AD547" s="20"/>
      <c r="AE547" s="20"/>
      <c r="AF547" s="23"/>
      <c r="AG547" s="23"/>
      <c r="AH547" s="22"/>
      <c r="AI547" s="24"/>
      <c r="AL547" s="25" t="str">
        <f aca="false">IF(ISNUMBER(SEARCH("*bifacial*", C547)), "Y", "N")</f>
        <v>N</v>
      </c>
    </row>
    <row r="548" customFormat="false" ht="28.35" hidden="false" customHeight="false" outlineLevel="0" collapsed="false">
      <c r="A548" s="15" t="s">
        <v>433</v>
      </c>
      <c r="B548" s="15" t="s">
        <v>1024</v>
      </c>
      <c r="C548" s="15" t="s">
        <v>1025</v>
      </c>
      <c r="D548" s="16" t="s">
        <v>48</v>
      </c>
      <c r="E548" s="17" t="n">
        <v>515</v>
      </c>
      <c r="F548" s="18" t="n">
        <f aca="false">IF(E548="","",ROUND(E548*(1+(U548/100)*((20+1.389*(T548-20)*(0.9-(E548/1000/L548)))-25)),1))</f>
        <v>473</v>
      </c>
      <c r="G548" s="15"/>
      <c r="H548" s="16" t="s">
        <v>49</v>
      </c>
      <c r="I548" s="16" t="s">
        <v>49</v>
      </c>
      <c r="J548" s="16" t="s">
        <v>50</v>
      </c>
      <c r="K548" s="16" t="s">
        <v>51</v>
      </c>
      <c r="L548" s="19" t="n">
        <v>2.46</v>
      </c>
      <c r="M548" s="20" t="n">
        <v>24</v>
      </c>
      <c r="N548" s="20" t="n">
        <v>6</v>
      </c>
      <c r="O548" s="21" t="s">
        <v>52</v>
      </c>
      <c r="P548" s="19" t="n">
        <v>13.47</v>
      </c>
      <c r="Q548" s="22" t="n">
        <v>49.12</v>
      </c>
      <c r="R548" s="19" t="n">
        <v>12.75</v>
      </c>
      <c r="S548" s="22" t="n">
        <v>40.4</v>
      </c>
      <c r="T548" s="22" t="n">
        <v>45.3</v>
      </c>
      <c r="U548" s="23" t="n">
        <v>-0.423</v>
      </c>
      <c r="V548" s="23" t="n">
        <v>0.0465</v>
      </c>
      <c r="W548" s="23" t="n">
        <v>-0.326</v>
      </c>
      <c r="X548" s="23"/>
      <c r="Y548" s="23"/>
      <c r="Z548" s="19" t="n">
        <v>2.43857308584687</v>
      </c>
      <c r="AA548" s="19" t="n">
        <v>39.495700566363</v>
      </c>
      <c r="AB548" s="19" t="n">
        <v>9.99785382830626</v>
      </c>
      <c r="AC548" s="22" t="n">
        <v>37.0136025609456</v>
      </c>
      <c r="AD548" s="20"/>
      <c r="AE548" s="20"/>
      <c r="AF548" s="23"/>
      <c r="AG548" s="23"/>
      <c r="AH548" s="22"/>
      <c r="AI548" s="24"/>
      <c r="AL548" s="25" t="str">
        <f aca="false">IF(ISNUMBER(SEARCH("*bifacial*", C548)), "Y", "N")</f>
        <v>Y</v>
      </c>
    </row>
    <row r="549" customFormat="false" ht="28.35" hidden="false" customHeight="false" outlineLevel="0" collapsed="false">
      <c r="A549" s="15" t="s">
        <v>433</v>
      </c>
      <c r="B549" s="15" t="s">
        <v>1026</v>
      </c>
      <c r="C549" s="15" t="s">
        <v>1021</v>
      </c>
      <c r="D549" s="16" t="s">
        <v>48</v>
      </c>
      <c r="E549" s="17" t="n">
        <v>515</v>
      </c>
      <c r="F549" s="18" t="n">
        <f aca="false">IF(E549="","",ROUND(E549*(1+(U549/100)*((20+1.389*(T549-20)*(0.9-(E549/1000/L549)))-25)),1))</f>
        <v>472.2</v>
      </c>
      <c r="G549" s="15"/>
      <c r="H549" s="16" t="s">
        <v>49</v>
      </c>
      <c r="I549" s="16" t="s">
        <v>49</v>
      </c>
      <c r="J549" s="16" t="s">
        <v>50</v>
      </c>
      <c r="K549" s="16" t="s">
        <v>51</v>
      </c>
      <c r="L549" s="19" t="n">
        <v>2.46</v>
      </c>
      <c r="M549" s="20" t="n">
        <v>24</v>
      </c>
      <c r="N549" s="20" t="n">
        <v>6</v>
      </c>
      <c r="O549" s="21" t="s">
        <v>52</v>
      </c>
      <c r="P549" s="19" t="n">
        <v>13.5</v>
      </c>
      <c r="Q549" s="22" t="n">
        <v>49.02</v>
      </c>
      <c r="R549" s="19" t="n">
        <v>12.77</v>
      </c>
      <c r="S549" s="22" t="n">
        <v>40.33</v>
      </c>
      <c r="T549" s="22" t="n">
        <v>46.1</v>
      </c>
      <c r="U549" s="23" t="n">
        <v>-0.415</v>
      </c>
      <c r="V549" s="23" t="n">
        <v>0.0472</v>
      </c>
      <c r="W549" s="23" t="n">
        <v>-0.315</v>
      </c>
      <c r="X549" s="23"/>
      <c r="Y549" s="23"/>
      <c r="Z549" s="19" t="n">
        <v>2.472905126</v>
      </c>
      <c r="AA549" s="19" t="n">
        <v>39.9611038</v>
      </c>
      <c r="AB549" s="19" t="n">
        <v>9.920931905</v>
      </c>
      <c r="AC549" s="22" t="n">
        <v>37.62641839</v>
      </c>
      <c r="AD549" s="20"/>
      <c r="AE549" s="20"/>
      <c r="AF549" s="23"/>
      <c r="AG549" s="23"/>
      <c r="AH549" s="22"/>
      <c r="AI549" s="24"/>
      <c r="AL549" s="25" t="str">
        <f aca="false">IF(ISNUMBER(SEARCH("*bifacial*", C549)), "Y", "N")</f>
        <v>N</v>
      </c>
    </row>
    <row r="550" customFormat="false" ht="28.35" hidden="false" customHeight="false" outlineLevel="0" collapsed="false">
      <c r="A550" s="15" t="s">
        <v>433</v>
      </c>
      <c r="B550" s="26" t="s">
        <v>1027</v>
      </c>
      <c r="C550" s="15" t="s">
        <v>1028</v>
      </c>
      <c r="D550" s="16" t="s">
        <v>48</v>
      </c>
      <c r="E550" s="17" t="n">
        <v>515</v>
      </c>
      <c r="F550" s="18" t="n">
        <f aca="false">IF(E550="","",ROUND(E550*(1+(U550/100)*((20+1.389*(T550-20)*(0.9-(E550/1000/L550)))-25)),1))</f>
        <v>481.6</v>
      </c>
      <c r="G550" s="15"/>
      <c r="H550" s="16" t="s">
        <v>49</v>
      </c>
      <c r="I550" s="16" t="s">
        <v>49</v>
      </c>
      <c r="J550" s="21" t="s">
        <v>50</v>
      </c>
      <c r="K550" s="21" t="s">
        <v>51</v>
      </c>
      <c r="L550" s="19" t="n">
        <v>2.583</v>
      </c>
      <c r="M550" s="20" t="n">
        <v>24</v>
      </c>
      <c r="N550" s="20" t="n">
        <v>6</v>
      </c>
      <c r="O550" s="21" t="s">
        <v>52</v>
      </c>
      <c r="P550" s="19" t="n">
        <v>13.41</v>
      </c>
      <c r="Q550" s="22" t="n">
        <v>49.77</v>
      </c>
      <c r="R550" s="19" t="n">
        <v>12.63</v>
      </c>
      <c r="S550" s="22" t="n">
        <v>40.78</v>
      </c>
      <c r="T550" s="22" t="n">
        <v>46.9</v>
      </c>
      <c r="U550" s="23" t="n">
        <v>-0.306</v>
      </c>
      <c r="V550" s="23" t="n">
        <v>0.0463</v>
      </c>
      <c r="W550" s="23" t="n">
        <v>-0.259</v>
      </c>
      <c r="X550" s="23"/>
      <c r="Y550" s="23"/>
      <c r="Z550" s="19" t="n">
        <v>2.47582734912147</v>
      </c>
      <c r="AA550" s="19" t="n">
        <v>39.8211556401713</v>
      </c>
      <c r="AB550" s="19" t="n">
        <v>9.835769289534</v>
      </c>
      <c r="AC550" s="22" t="n">
        <v>38.7186787244169</v>
      </c>
      <c r="AD550" s="20"/>
      <c r="AE550" s="20"/>
      <c r="AF550" s="23"/>
      <c r="AG550" s="23"/>
      <c r="AH550" s="22"/>
      <c r="AI550" s="24"/>
      <c r="AL550" s="25" t="str">
        <f aca="false">IF(ISNUMBER(SEARCH("*bifacial*", C550)), "Y", "N")</f>
        <v>N</v>
      </c>
    </row>
    <row r="551" customFormat="false" ht="28.35" hidden="false" customHeight="false" outlineLevel="0" collapsed="false">
      <c r="A551" s="15" t="s">
        <v>433</v>
      </c>
      <c r="B551" s="15" t="s">
        <v>1029</v>
      </c>
      <c r="C551" s="15" t="s">
        <v>1030</v>
      </c>
      <c r="D551" s="16" t="s">
        <v>48</v>
      </c>
      <c r="E551" s="17" t="n">
        <v>520</v>
      </c>
      <c r="F551" s="18" t="n">
        <f aca="false">IF(E551="","",ROUND(E551*(1+(U551/100)*((20+1.389*(T551-20)*(0.9-(E551/1000/L551)))-25)),1))</f>
        <v>486.8</v>
      </c>
      <c r="G551" s="15"/>
      <c r="H551" s="16" t="s">
        <v>49</v>
      </c>
      <c r="I551" s="16" t="s">
        <v>49</v>
      </c>
      <c r="J551" s="16" t="s">
        <v>50</v>
      </c>
      <c r="K551" s="16" t="s">
        <v>51</v>
      </c>
      <c r="L551" s="19" t="n">
        <v>2.5</v>
      </c>
      <c r="M551" s="20" t="n">
        <v>24</v>
      </c>
      <c r="N551" s="20" t="n">
        <v>6</v>
      </c>
      <c r="O551" s="21" t="s">
        <v>52</v>
      </c>
      <c r="P551" s="19" t="n">
        <v>13.57</v>
      </c>
      <c r="Q551" s="22" t="n">
        <v>49.1</v>
      </c>
      <c r="R551" s="19" t="n">
        <v>12.87</v>
      </c>
      <c r="S551" s="22" t="n">
        <v>40.41</v>
      </c>
      <c r="T551" s="22" t="n">
        <v>44.6</v>
      </c>
      <c r="U551" s="23" t="n">
        <v>-0.342039</v>
      </c>
      <c r="V551" s="23" t="n">
        <v>0.045669</v>
      </c>
      <c r="W551" s="23" t="n">
        <v>-0.295007</v>
      </c>
      <c r="X551" s="23"/>
      <c r="Y551" s="23"/>
      <c r="Z551" s="19" t="n">
        <v>2.55088024</v>
      </c>
      <c r="AA551" s="19" t="n">
        <v>40.01382353</v>
      </c>
      <c r="AB551" s="19" t="n">
        <v>9.856724551</v>
      </c>
      <c r="AC551" s="22" t="n">
        <v>37.33963235</v>
      </c>
      <c r="AD551" s="20"/>
      <c r="AE551" s="20"/>
      <c r="AF551" s="23"/>
      <c r="AG551" s="23"/>
      <c r="AH551" s="22"/>
      <c r="AI551" s="24"/>
      <c r="AL551" s="25" t="str">
        <f aca="false">IF(ISNUMBER(SEARCH("*bifacial*", C551)), "Y", "N")</f>
        <v>N</v>
      </c>
    </row>
    <row r="552" customFormat="false" ht="28.35" hidden="false" customHeight="false" outlineLevel="0" collapsed="false">
      <c r="A552" s="15" t="s">
        <v>433</v>
      </c>
      <c r="B552" s="15" t="s">
        <v>1031</v>
      </c>
      <c r="C552" s="15" t="s">
        <v>1032</v>
      </c>
      <c r="D552" s="16" t="s">
        <v>48</v>
      </c>
      <c r="E552" s="17" t="n">
        <v>520</v>
      </c>
      <c r="F552" s="18" t="n">
        <f aca="false">IF(E552="","",ROUND(E552*(1+(U552/100)*((20+1.389*(T552-20)*(0.9-(E552/1000/L552)))-25)),1))</f>
        <v>483.3</v>
      </c>
      <c r="G552" s="15"/>
      <c r="H552" s="16" t="s">
        <v>49</v>
      </c>
      <c r="I552" s="16" t="s">
        <v>49</v>
      </c>
      <c r="J552" s="16" t="s">
        <v>50</v>
      </c>
      <c r="K552" s="16" t="s">
        <v>51</v>
      </c>
      <c r="L552" s="19" t="n">
        <v>2.5</v>
      </c>
      <c r="M552" s="20" t="n">
        <v>24</v>
      </c>
      <c r="N552" s="20" t="n">
        <v>6</v>
      </c>
      <c r="O552" s="21" t="s">
        <v>52</v>
      </c>
      <c r="P552" s="19" t="n">
        <v>13.53</v>
      </c>
      <c r="Q552" s="22" t="n">
        <v>49.36</v>
      </c>
      <c r="R552" s="19" t="n">
        <v>12.77</v>
      </c>
      <c r="S552" s="22" t="n">
        <v>40.73</v>
      </c>
      <c r="T552" s="22" t="n">
        <v>46.3</v>
      </c>
      <c r="U552" s="23" t="n">
        <v>-0.3479</v>
      </c>
      <c r="V552" s="23" t="n">
        <v>0.0444</v>
      </c>
      <c r="W552" s="23" t="n">
        <v>-0.2685</v>
      </c>
      <c r="X552" s="23"/>
      <c r="Y552" s="23"/>
      <c r="Z552" s="19" t="n">
        <v>2.505147666</v>
      </c>
      <c r="AA552" s="19" t="n">
        <v>39.74010381</v>
      </c>
      <c r="AB552" s="19" t="n">
        <v>10.04697093</v>
      </c>
      <c r="AC552" s="22" t="n">
        <v>38.17019809</v>
      </c>
      <c r="AD552" s="20"/>
      <c r="AE552" s="20"/>
      <c r="AF552" s="23"/>
      <c r="AG552" s="23"/>
      <c r="AH552" s="22"/>
      <c r="AI552" s="24"/>
      <c r="AL552" s="25" t="str">
        <f aca="false">IF(ISNUMBER(SEARCH("*bifacial*", C552)), "Y", "N")</f>
        <v>N</v>
      </c>
    </row>
    <row r="553" customFormat="false" ht="28.35" hidden="false" customHeight="false" outlineLevel="0" collapsed="false">
      <c r="A553" s="15" t="s">
        <v>433</v>
      </c>
      <c r="B553" s="15" t="s">
        <v>1033</v>
      </c>
      <c r="C553" s="15" t="s">
        <v>1034</v>
      </c>
      <c r="D553" s="16" t="s">
        <v>48</v>
      </c>
      <c r="E553" s="17" t="n">
        <v>520</v>
      </c>
      <c r="F553" s="18" t="n">
        <f aca="false">IF(E553="","",ROUND(E553*(1+(U553/100)*((20+1.389*(T553-20)*(0.9-(E553/1000/L553)))-25)),1))</f>
        <v>487.7</v>
      </c>
      <c r="G553" s="15"/>
      <c r="H553" s="16" t="s">
        <v>49</v>
      </c>
      <c r="I553" s="16" t="s">
        <v>49</v>
      </c>
      <c r="J553" s="16" t="s">
        <v>50</v>
      </c>
      <c r="K553" s="16" t="s">
        <v>51</v>
      </c>
      <c r="L553" s="19" t="n">
        <v>2.5</v>
      </c>
      <c r="M553" s="20" t="n">
        <v>24</v>
      </c>
      <c r="N553" s="20" t="n">
        <v>6</v>
      </c>
      <c r="O553" s="21" t="s">
        <v>52</v>
      </c>
      <c r="P553" s="19" t="n">
        <v>13.54</v>
      </c>
      <c r="Q553" s="22" t="n">
        <v>49.2</v>
      </c>
      <c r="R553" s="19" t="n">
        <v>12.84</v>
      </c>
      <c r="S553" s="22" t="n">
        <v>40.5</v>
      </c>
      <c r="T553" s="22" t="n">
        <v>45.24</v>
      </c>
      <c r="U553" s="23" t="n">
        <v>-0.322076</v>
      </c>
      <c r="V553" s="23" t="n">
        <v>0.037296</v>
      </c>
      <c r="W553" s="23" t="n">
        <v>-0.255757</v>
      </c>
      <c r="X553" s="23"/>
      <c r="Y553" s="23"/>
      <c r="Z553" s="19" t="n">
        <v>2.485318182</v>
      </c>
      <c r="AA553" s="19" t="n">
        <v>40.49010022</v>
      </c>
      <c r="AB553" s="19" t="n">
        <v>9.966563636</v>
      </c>
      <c r="AC553" s="22" t="n">
        <v>37.32217062</v>
      </c>
      <c r="AD553" s="20"/>
      <c r="AE553" s="20"/>
      <c r="AF553" s="23"/>
      <c r="AG553" s="23"/>
      <c r="AH553" s="22"/>
      <c r="AI553" s="24"/>
      <c r="AL553" s="25" t="str">
        <f aca="false">IF(ISNUMBER(SEARCH("*bifacial*", C553)), "Y", "N")</f>
        <v>N</v>
      </c>
    </row>
    <row r="554" customFormat="false" ht="28.35" hidden="false" customHeight="false" outlineLevel="0" collapsed="false">
      <c r="A554" s="15" t="s">
        <v>433</v>
      </c>
      <c r="B554" s="15" t="s">
        <v>1035</v>
      </c>
      <c r="C554" s="15" t="s">
        <v>1034</v>
      </c>
      <c r="D554" s="16" t="s">
        <v>48</v>
      </c>
      <c r="E554" s="17" t="n">
        <v>520</v>
      </c>
      <c r="F554" s="18" t="n">
        <f aca="false">IF(E554="","",ROUND(E554*(1+(U554/100)*((20+1.389*(T554-20)*(0.9-(E554/1000/L554)))-25)),1))</f>
        <v>486.8</v>
      </c>
      <c r="G554" s="15"/>
      <c r="H554" s="16" t="s">
        <v>49</v>
      </c>
      <c r="I554" s="16" t="s">
        <v>49</v>
      </c>
      <c r="J554" s="16" t="s">
        <v>50</v>
      </c>
      <c r="K554" s="16" t="s">
        <v>51</v>
      </c>
      <c r="L554" s="19" t="n">
        <v>2.5</v>
      </c>
      <c r="M554" s="20" t="n">
        <v>24</v>
      </c>
      <c r="N554" s="20" t="n">
        <v>6</v>
      </c>
      <c r="O554" s="21" t="s">
        <v>52</v>
      </c>
      <c r="P554" s="19" t="n">
        <v>13.57</v>
      </c>
      <c r="Q554" s="22" t="n">
        <v>49.1</v>
      </c>
      <c r="R554" s="19" t="n">
        <v>12.87</v>
      </c>
      <c r="S554" s="22" t="n">
        <v>40.41</v>
      </c>
      <c r="T554" s="22" t="n">
        <v>44.6</v>
      </c>
      <c r="U554" s="23" t="n">
        <v>-0.342039</v>
      </c>
      <c r="V554" s="23" t="n">
        <v>0.045669</v>
      </c>
      <c r="W554" s="23" t="n">
        <v>-0.295007</v>
      </c>
      <c r="X554" s="23"/>
      <c r="Y554" s="23"/>
      <c r="Z554" s="19" t="n">
        <v>2.55088024</v>
      </c>
      <c r="AA554" s="19" t="n">
        <v>40.01382353</v>
      </c>
      <c r="AB554" s="19" t="n">
        <v>9.856724551</v>
      </c>
      <c r="AC554" s="22" t="n">
        <v>37.33963235</v>
      </c>
      <c r="AD554" s="20"/>
      <c r="AE554" s="20"/>
      <c r="AF554" s="23"/>
      <c r="AG554" s="23"/>
      <c r="AH554" s="22"/>
      <c r="AI554" s="24"/>
      <c r="AL554" s="25" t="str">
        <f aca="false">IF(ISNUMBER(SEARCH("*bifacial*", C554)), "Y", "N")</f>
        <v>N</v>
      </c>
    </row>
    <row r="555" customFormat="false" ht="28.35" hidden="false" customHeight="false" outlineLevel="0" collapsed="false">
      <c r="A555" s="15" t="s">
        <v>433</v>
      </c>
      <c r="B555" s="15" t="s">
        <v>1036</v>
      </c>
      <c r="C555" s="15" t="s">
        <v>1030</v>
      </c>
      <c r="D555" s="16" t="s">
        <v>48</v>
      </c>
      <c r="E555" s="17" t="n">
        <v>520</v>
      </c>
      <c r="F555" s="18" t="n">
        <f aca="false">IF(E555="","",ROUND(E555*(1+(U555/100)*((20+1.389*(T555-20)*(0.9-(E555/1000/L555)))-25)),1))</f>
        <v>476.9</v>
      </c>
      <c r="G555" s="15"/>
      <c r="H555" s="16" t="s">
        <v>49</v>
      </c>
      <c r="I555" s="16" t="s">
        <v>49</v>
      </c>
      <c r="J555" s="16" t="s">
        <v>50</v>
      </c>
      <c r="K555" s="16" t="s">
        <v>51</v>
      </c>
      <c r="L555" s="19" t="n">
        <v>2.46</v>
      </c>
      <c r="M555" s="20" t="n">
        <v>24</v>
      </c>
      <c r="N555" s="20" t="n">
        <v>6</v>
      </c>
      <c r="O555" s="21" t="s">
        <v>52</v>
      </c>
      <c r="P555" s="19" t="n">
        <v>13.57</v>
      </c>
      <c r="Q555" s="22" t="n">
        <v>49.1</v>
      </c>
      <c r="R555" s="19" t="n">
        <v>12.87</v>
      </c>
      <c r="S555" s="22" t="n">
        <v>40.41</v>
      </c>
      <c r="T555" s="22" t="n">
        <v>46.1</v>
      </c>
      <c r="U555" s="23" t="n">
        <v>-0.415</v>
      </c>
      <c r="V555" s="23" t="n">
        <v>0.0472</v>
      </c>
      <c r="W555" s="23" t="n">
        <v>-0.315</v>
      </c>
      <c r="X555" s="23"/>
      <c r="Y555" s="23"/>
      <c r="Z555" s="19" t="n">
        <v>2.492270084</v>
      </c>
      <c r="AA555" s="19" t="n">
        <v>40.04037204</v>
      </c>
      <c r="AB555" s="19" t="n">
        <v>9.99862127</v>
      </c>
      <c r="AC555" s="22" t="n">
        <v>37.70105547</v>
      </c>
      <c r="AD555" s="20"/>
      <c r="AE555" s="20"/>
      <c r="AF555" s="23"/>
      <c r="AG555" s="23"/>
      <c r="AH555" s="22"/>
      <c r="AI555" s="24"/>
      <c r="AL555" s="25" t="str">
        <f aca="false">IF(ISNUMBER(SEARCH("*bifacial*", C555)), "Y", "N")</f>
        <v>N</v>
      </c>
    </row>
    <row r="556" customFormat="false" ht="28.35" hidden="false" customHeight="false" outlineLevel="0" collapsed="false">
      <c r="A556" s="15" t="s">
        <v>433</v>
      </c>
      <c r="B556" s="15" t="s">
        <v>1037</v>
      </c>
      <c r="C556" s="15" t="s">
        <v>1038</v>
      </c>
      <c r="D556" s="16" t="s">
        <v>48</v>
      </c>
      <c r="E556" s="17" t="n">
        <v>520</v>
      </c>
      <c r="F556" s="18" t="n">
        <f aca="false">IF(E556="","",ROUND(E556*(1+(U556/100)*((20+1.389*(T556-20)*(0.9-(E556/1000/L556)))-25)),1))</f>
        <v>477.8</v>
      </c>
      <c r="G556" s="15"/>
      <c r="H556" s="16" t="s">
        <v>49</v>
      </c>
      <c r="I556" s="16" t="s">
        <v>49</v>
      </c>
      <c r="J556" s="16" t="s">
        <v>50</v>
      </c>
      <c r="K556" s="16" t="s">
        <v>51</v>
      </c>
      <c r="L556" s="19" t="n">
        <v>2.46</v>
      </c>
      <c r="M556" s="20" t="n">
        <v>24</v>
      </c>
      <c r="N556" s="20" t="n">
        <v>6</v>
      </c>
      <c r="O556" s="21" t="s">
        <v>52</v>
      </c>
      <c r="P556" s="19" t="n">
        <v>13.54</v>
      </c>
      <c r="Q556" s="22" t="n">
        <v>49.2</v>
      </c>
      <c r="R556" s="19" t="n">
        <v>12.84</v>
      </c>
      <c r="S556" s="22" t="n">
        <v>40.5</v>
      </c>
      <c r="T556" s="22" t="n">
        <v>45.3</v>
      </c>
      <c r="U556" s="23" t="n">
        <v>-0.423</v>
      </c>
      <c r="V556" s="23" t="n">
        <v>0.0465</v>
      </c>
      <c r="W556" s="23" t="n">
        <v>-0.326</v>
      </c>
      <c r="X556" s="23"/>
      <c r="Y556" s="23"/>
      <c r="Z556" s="19" t="n">
        <v>2.45578654292343</v>
      </c>
      <c r="AA556" s="19" t="n">
        <v>39.5934622014282</v>
      </c>
      <c r="AB556" s="19" t="n">
        <v>10.0684269141531</v>
      </c>
      <c r="AC556" s="22" t="n">
        <v>37.1052203890667</v>
      </c>
      <c r="AD556" s="20"/>
      <c r="AE556" s="20"/>
      <c r="AF556" s="23"/>
      <c r="AG556" s="23"/>
      <c r="AH556" s="22"/>
      <c r="AI556" s="24"/>
      <c r="AL556" s="25" t="str">
        <f aca="false">IF(ISNUMBER(SEARCH("*bifacial*", C556)), "Y", "N")</f>
        <v>Y</v>
      </c>
    </row>
    <row r="557" customFormat="false" ht="28.35" hidden="false" customHeight="false" outlineLevel="0" collapsed="false">
      <c r="A557" s="15" t="s">
        <v>433</v>
      </c>
      <c r="B557" s="15" t="s">
        <v>1039</v>
      </c>
      <c r="C557" s="15" t="s">
        <v>1034</v>
      </c>
      <c r="D557" s="16" t="s">
        <v>48</v>
      </c>
      <c r="E557" s="17" t="n">
        <v>520</v>
      </c>
      <c r="F557" s="18" t="n">
        <f aca="false">IF(E557="","",ROUND(E557*(1+(U557/100)*((20+1.389*(T557-20)*(0.9-(E557/1000/L557)))-25)),1))</f>
        <v>476.9</v>
      </c>
      <c r="G557" s="15"/>
      <c r="H557" s="16" t="s">
        <v>49</v>
      </c>
      <c r="I557" s="16" t="s">
        <v>49</v>
      </c>
      <c r="J557" s="16" t="s">
        <v>50</v>
      </c>
      <c r="K557" s="16" t="s">
        <v>51</v>
      </c>
      <c r="L557" s="19" t="n">
        <v>2.46</v>
      </c>
      <c r="M557" s="20" t="n">
        <v>24</v>
      </c>
      <c r="N557" s="20" t="n">
        <v>6</v>
      </c>
      <c r="O557" s="21" t="s">
        <v>52</v>
      </c>
      <c r="P557" s="19" t="n">
        <v>13.57</v>
      </c>
      <c r="Q557" s="22" t="n">
        <v>49.1</v>
      </c>
      <c r="R557" s="19" t="n">
        <v>12.87</v>
      </c>
      <c r="S557" s="22" t="n">
        <v>40.41</v>
      </c>
      <c r="T557" s="22" t="n">
        <v>46.1</v>
      </c>
      <c r="U557" s="23" t="n">
        <v>-0.415</v>
      </c>
      <c r="V557" s="23" t="n">
        <v>0.0472</v>
      </c>
      <c r="W557" s="23" t="n">
        <v>-0.315</v>
      </c>
      <c r="X557" s="23"/>
      <c r="Y557" s="23"/>
      <c r="Z557" s="19" t="n">
        <v>2.492270084</v>
      </c>
      <c r="AA557" s="19" t="n">
        <v>40.04037204</v>
      </c>
      <c r="AB557" s="19" t="n">
        <v>9.99862127</v>
      </c>
      <c r="AC557" s="22" t="n">
        <v>37.70105547</v>
      </c>
      <c r="AD557" s="20"/>
      <c r="AE557" s="20"/>
      <c r="AF557" s="23"/>
      <c r="AG557" s="23"/>
      <c r="AH557" s="22"/>
      <c r="AI557" s="24"/>
      <c r="AL557" s="25" t="str">
        <f aca="false">IF(ISNUMBER(SEARCH("*bifacial*", C557)), "Y", "N")</f>
        <v>N</v>
      </c>
    </row>
    <row r="558" customFormat="false" ht="28.35" hidden="false" customHeight="false" outlineLevel="0" collapsed="false">
      <c r="A558" s="15" t="s">
        <v>433</v>
      </c>
      <c r="B558" s="26" t="s">
        <v>1040</v>
      </c>
      <c r="C558" s="15" t="s">
        <v>1041</v>
      </c>
      <c r="D558" s="16" t="s">
        <v>48</v>
      </c>
      <c r="E558" s="17" t="n">
        <v>520</v>
      </c>
      <c r="F558" s="18" t="n">
        <f aca="false">IF(E558="","",ROUND(E558*(1+(U558/100)*((20+1.389*(T558-20)*(0.9-(E558/1000/L558)))-25)),1))</f>
        <v>486.4</v>
      </c>
      <c r="G558" s="15"/>
      <c r="H558" s="16" t="s">
        <v>49</v>
      </c>
      <c r="I558" s="16" t="s">
        <v>49</v>
      </c>
      <c r="J558" s="21" t="s">
        <v>50</v>
      </c>
      <c r="K558" s="21" t="s">
        <v>51</v>
      </c>
      <c r="L558" s="19" t="n">
        <v>2.583</v>
      </c>
      <c r="M558" s="20" t="n">
        <v>24</v>
      </c>
      <c r="N558" s="20" t="n">
        <v>6</v>
      </c>
      <c r="O558" s="21" t="s">
        <v>52</v>
      </c>
      <c r="P558" s="19" t="n">
        <v>13.47</v>
      </c>
      <c r="Q558" s="22" t="n">
        <v>49.9</v>
      </c>
      <c r="R558" s="19" t="n">
        <v>12.7</v>
      </c>
      <c r="S558" s="22" t="n">
        <v>40.95</v>
      </c>
      <c r="T558" s="22" t="n">
        <v>46.9</v>
      </c>
      <c r="U558" s="23" t="n">
        <v>-0.306</v>
      </c>
      <c r="V558" s="23" t="n">
        <v>0.0463</v>
      </c>
      <c r="W558" s="23" t="n">
        <v>-0.259</v>
      </c>
      <c r="X558" s="23"/>
      <c r="Y558" s="23"/>
      <c r="Z558" s="19" t="n">
        <v>2.48954927425516</v>
      </c>
      <c r="AA558" s="19" t="n">
        <v>39.9871584959543</v>
      </c>
      <c r="AB558" s="19" t="n">
        <v>9.89028265851795</v>
      </c>
      <c r="AC558" s="22" t="n">
        <v>38.8800856734888</v>
      </c>
      <c r="AD558" s="20"/>
      <c r="AE558" s="20"/>
      <c r="AF558" s="23"/>
      <c r="AG558" s="23"/>
      <c r="AH558" s="22"/>
      <c r="AI558" s="24"/>
      <c r="AL558" s="25" t="str">
        <f aca="false">IF(ISNUMBER(SEARCH("*bifacial*", C558)), "Y", "N")</f>
        <v>N</v>
      </c>
    </row>
    <row r="559" customFormat="false" ht="28.35" hidden="false" customHeight="false" outlineLevel="0" collapsed="false">
      <c r="A559" s="15" t="s">
        <v>433</v>
      </c>
      <c r="B559" s="15" t="s">
        <v>1042</v>
      </c>
      <c r="C559" s="15" t="s">
        <v>1043</v>
      </c>
      <c r="D559" s="16" t="s">
        <v>48</v>
      </c>
      <c r="E559" s="17" t="n">
        <v>525</v>
      </c>
      <c r="F559" s="18" t="n">
        <f aca="false">IF(E559="","",ROUND(E559*(1+(U559/100)*((20+1.389*(T559-20)*(0.9-(E559/1000/L559)))-25)),1))</f>
        <v>491.6</v>
      </c>
      <c r="G559" s="15"/>
      <c r="H559" s="16" t="s">
        <v>49</v>
      </c>
      <c r="I559" s="16" t="s">
        <v>49</v>
      </c>
      <c r="J559" s="16" t="s">
        <v>50</v>
      </c>
      <c r="K559" s="16" t="s">
        <v>51</v>
      </c>
      <c r="L559" s="19" t="n">
        <v>2.5</v>
      </c>
      <c r="M559" s="20" t="n">
        <v>24</v>
      </c>
      <c r="N559" s="20" t="n">
        <v>6</v>
      </c>
      <c r="O559" s="21" t="s">
        <v>52</v>
      </c>
      <c r="P559" s="19" t="n">
        <v>13.64</v>
      </c>
      <c r="Q559" s="22" t="n">
        <v>49.18</v>
      </c>
      <c r="R559" s="19" t="n">
        <v>12.97</v>
      </c>
      <c r="S559" s="22" t="n">
        <v>40.48</v>
      </c>
      <c r="T559" s="22" t="n">
        <v>44.6</v>
      </c>
      <c r="U559" s="23" t="n">
        <v>-0.342039</v>
      </c>
      <c r="V559" s="23" t="n">
        <v>0.045669</v>
      </c>
      <c r="W559" s="23" t="n">
        <v>-0.295007</v>
      </c>
      <c r="X559" s="23"/>
      <c r="Y559" s="23"/>
      <c r="Z559" s="19" t="n">
        <v>2.570700599</v>
      </c>
      <c r="AA559" s="19" t="n">
        <v>40.08313725</v>
      </c>
      <c r="AB559" s="19" t="n">
        <v>9.933311377</v>
      </c>
      <c r="AC559" s="22" t="n">
        <v>37.40431373</v>
      </c>
      <c r="AD559" s="20"/>
      <c r="AE559" s="20"/>
      <c r="AF559" s="23"/>
      <c r="AG559" s="23"/>
      <c r="AH559" s="22"/>
      <c r="AI559" s="24"/>
      <c r="AL559" s="25" t="str">
        <f aca="false">IF(ISNUMBER(SEARCH("*bifacial*", C559)), "Y", "N")</f>
        <v>N</v>
      </c>
    </row>
    <row r="560" customFormat="false" ht="28.35" hidden="false" customHeight="false" outlineLevel="0" collapsed="false">
      <c r="A560" s="15" t="s">
        <v>433</v>
      </c>
      <c r="B560" s="15" t="s">
        <v>1044</v>
      </c>
      <c r="C560" s="15" t="s">
        <v>1045</v>
      </c>
      <c r="D560" s="16" t="s">
        <v>48</v>
      </c>
      <c r="E560" s="17" t="n">
        <v>525</v>
      </c>
      <c r="F560" s="18" t="n">
        <f aca="false">IF(E560="","",ROUND(E560*(1+(U560/100)*((20+1.389*(T560-20)*(0.9-(E560/1000/L560)))-25)),1))</f>
        <v>488.1</v>
      </c>
      <c r="G560" s="15"/>
      <c r="H560" s="16" t="s">
        <v>49</v>
      </c>
      <c r="I560" s="16" t="s">
        <v>49</v>
      </c>
      <c r="J560" s="16" t="s">
        <v>50</v>
      </c>
      <c r="K560" s="16" t="s">
        <v>51</v>
      </c>
      <c r="L560" s="19" t="n">
        <v>2.5</v>
      </c>
      <c r="M560" s="20" t="n">
        <v>24</v>
      </c>
      <c r="N560" s="20" t="n">
        <v>6</v>
      </c>
      <c r="O560" s="21" t="s">
        <v>52</v>
      </c>
      <c r="P560" s="19" t="n">
        <v>13.63</v>
      </c>
      <c r="Q560" s="22" t="n">
        <v>49.42</v>
      </c>
      <c r="R560" s="19" t="n">
        <v>12.87</v>
      </c>
      <c r="S560" s="22" t="n">
        <v>40.8</v>
      </c>
      <c r="T560" s="22" t="n">
        <v>46.3</v>
      </c>
      <c r="U560" s="23" t="n">
        <v>-0.3479</v>
      </c>
      <c r="V560" s="23" t="n">
        <v>0.0444</v>
      </c>
      <c r="W560" s="23" t="n">
        <v>-0.2685</v>
      </c>
      <c r="X560" s="23"/>
      <c r="Y560" s="23"/>
      <c r="Z560" s="19" t="n">
        <v>2.524765111</v>
      </c>
      <c r="AA560" s="19" t="n">
        <v>39.80840254</v>
      </c>
      <c r="AB560" s="19" t="n">
        <v>10.12564728</v>
      </c>
      <c r="AC560" s="22" t="n">
        <v>38.23579873</v>
      </c>
      <c r="AD560" s="20"/>
      <c r="AE560" s="20"/>
      <c r="AF560" s="23"/>
      <c r="AG560" s="23"/>
      <c r="AH560" s="22"/>
      <c r="AI560" s="24"/>
      <c r="AL560" s="25" t="str">
        <f aca="false">IF(ISNUMBER(SEARCH("*bifacial*", C560)), "Y", "N")</f>
        <v>N</v>
      </c>
    </row>
    <row r="561" customFormat="false" ht="28.35" hidden="false" customHeight="false" outlineLevel="0" collapsed="false">
      <c r="A561" s="15" t="s">
        <v>433</v>
      </c>
      <c r="B561" s="15" t="s">
        <v>1046</v>
      </c>
      <c r="C561" s="15" t="s">
        <v>1047</v>
      </c>
      <c r="D561" s="16" t="s">
        <v>48</v>
      </c>
      <c r="E561" s="17" t="n">
        <v>525</v>
      </c>
      <c r="F561" s="18" t="n">
        <f aca="false">IF(E561="","",ROUND(E561*(1+(U561/100)*((20+1.389*(T561-20)*(0.9-(E561/1000/L561)))-25)),1))</f>
        <v>492.6</v>
      </c>
      <c r="G561" s="15"/>
      <c r="H561" s="16" t="s">
        <v>49</v>
      </c>
      <c r="I561" s="16" t="s">
        <v>49</v>
      </c>
      <c r="J561" s="16" t="s">
        <v>50</v>
      </c>
      <c r="K561" s="16" t="s">
        <v>51</v>
      </c>
      <c r="L561" s="19" t="n">
        <v>2.5</v>
      </c>
      <c r="M561" s="20" t="n">
        <v>24</v>
      </c>
      <c r="N561" s="20" t="n">
        <v>6</v>
      </c>
      <c r="O561" s="21" t="s">
        <v>52</v>
      </c>
      <c r="P561" s="19" t="n">
        <v>13.64</v>
      </c>
      <c r="Q561" s="22" t="n">
        <v>49.27</v>
      </c>
      <c r="R561" s="19" t="n">
        <v>12.93</v>
      </c>
      <c r="S561" s="22" t="n">
        <v>40.61</v>
      </c>
      <c r="T561" s="22" t="n">
        <v>45.24</v>
      </c>
      <c r="U561" s="23" t="n">
        <v>-0.322076</v>
      </c>
      <c r="V561" s="23" t="n">
        <v>0.037296</v>
      </c>
      <c r="W561" s="23" t="n">
        <v>-0.255757</v>
      </c>
      <c r="X561" s="23"/>
      <c r="Y561" s="23"/>
      <c r="Z561" s="19" t="n">
        <v>2.502738636</v>
      </c>
      <c r="AA561" s="19" t="n">
        <v>40.60007333</v>
      </c>
      <c r="AB561" s="19" t="n">
        <v>10.03642273</v>
      </c>
      <c r="AC561" s="22" t="n">
        <v>37.42353948</v>
      </c>
      <c r="AD561" s="20"/>
      <c r="AE561" s="20"/>
      <c r="AF561" s="23"/>
      <c r="AG561" s="23"/>
      <c r="AH561" s="22"/>
      <c r="AI561" s="24"/>
      <c r="AL561" s="25" t="str">
        <f aca="false">IF(ISNUMBER(SEARCH("*bifacial*", C561)), "Y", "N")</f>
        <v>N</v>
      </c>
    </row>
    <row r="562" customFormat="false" ht="28.35" hidden="false" customHeight="false" outlineLevel="0" collapsed="false">
      <c r="A562" s="15" t="s">
        <v>433</v>
      </c>
      <c r="B562" s="15" t="s">
        <v>1048</v>
      </c>
      <c r="C562" s="15" t="s">
        <v>1047</v>
      </c>
      <c r="D562" s="16" t="s">
        <v>48</v>
      </c>
      <c r="E562" s="17" t="n">
        <v>525</v>
      </c>
      <c r="F562" s="18" t="n">
        <f aca="false">IF(E562="","",ROUND(E562*(1+(U562/100)*((20+1.389*(T562-20)*(0.9-(E562/1000/L562)))-25)),1))</f>
        <v>491.6</v>
      </c>
      <c r="G562" s="15"/>
      <c r="H562" s="16" t="s">
        <v>49</v>
      </c>
      <c r="I562" s="16" t="s">
        <v>49</v>
      </c>
      <c r="J562" s="16" t="s">
        <v>50</v>
      </c>
      <c r="K562" s="16" t="s">
        <v>51</v>
      </c>
      <c r="L562" s="19" t="n">
        <v>2.5</v>
      </c>
      <c r="M562" s="20" t="n">
        <v>24</v>
      </c>
      <c r="N562" s="20" t="n">
        <v>6</v>
      </c>
      <c r="O562" s="21" t="s">
        <v>52</v>
      </c>
      <c r="P562" s="19" t="n">
        <v>13.64</v>
      </c>
      <c r="Q562" s="22" t="n">
        <v>49.18</v>
      </c>
      <c r="R562" s="19" t="n">
        <v>12.97</v>
      </c>
      <c r="S562" s="22" t="n">
        <v>40.48</v>
      </c>
      <c r="T562" s="22" t="n">
        <v>44.6</v>
      </c>
      <c r="U562" s="23" t="n">
        <v>-0.342039</v>
      </c>
      <c r="V562" s="23" t="n">
        <v>0.045669</v>
      </c>
      <c r="W562" s="23" t="n">
        <v>-0.295007</v>
      </c>
      <c r="X562" s="23"/>
      <c r="Y562" s="23"/>
      <c r="Z562" s="19" t="n">
        <v>2.570700599</v>
      </c>
      <c r="AA562" s="19" t="n">
        <v>40.08313725</v>
      </c>
      <c r="AB562" s="19" t="n">
        <v>9.933311377</v>
      </c>
      <c r="AC562" s="22" t="n">
        <v>37.40431373</v>
      </c>
      <c r="AD562" s="20"/>
      <c r="AE562" s="20"/>
      <c r="AF562" s="23"/>
      <c r="AG562" s="23"/>
      <c r="AH562" s="22"/>
      <c r="AI562" s="24"/>
      <c r="AL562" s="25" t="str">
        <f aca="false">IF(ISNUMBER(SEARCH("*bifacial*", C562)), "Y", "N")</f>
        <v>N</v>
      </c>
    </row>
    <row r="563" customFormat="false" ht="28.35" hidden="false" customHeight="false" outlineLevel="0" collapsed="false">
      <c r="A563" s="15" t="s">
        <v>433</v>
      </c>
      <c r="B563" s="15" t="s">
        <v>1049</v>
      </c>
      <c r="C563" s="15" t="s">
        <v>1043</v>
      </c>
      <c r="D563" s="16" t="s">
        <v>48</v>
      </c>
      <c r="E563" s="17" t="n">
        <v>525</v>
      </c>
      <c r="F563" s="18" t="n">
        <f aca="false">IF(E563="","",ROUND(E563*(1+(U563/100)*((20+1.389*(T563-20)*(0.9-(E563/1000/L563)))-25)),1))</f>
        <v>481.7</v>
      </c>
      <c r="G563" s="15"/>
      <c r="H563" s="16" t="s">
        <v>49</v>
      </c>
      <c r="I563" s="16" t="s">
        <v>49</v>
      </c>
      <c r="J563" s="16" t="s">
        <v>50</v>
      </c>
      <c r="K563" s="16" t="s">
        <v>51</v>
      </c>
      <c r="L563" s="19" t="n">
        <v>2.46</v>
      </c>
      <c r="M563" s="20" t="n">
        <v>24</v>
      </c>
      <c r="N563" s="20" t="n">
        <v>6</v>
      </c>
      <c r="O563" s="21" t="s">
        <v>52</v>
      </c>
      <c r="P563" s="19" t="n">
        <v>13.64</v>
      </c>
      <c r="Q563" s="22" t="n">
        <v>49.18</v>
      </c>
      <c r="R563" s="19" t="n">
        <v>12.97</v>
      </c>
      <c r="S563" s="22" t="n">
        <v>40.48</v>
      </c>
      <c r="T563" s="22" t="n">
        <v>46.1</v>
      </c>
      <c r="U563" s="23" t="n">
        <v>-0.415</v>
      </c>
      <c r="V563" s="23" t="n">
        <v>0.0472</v>
      </c>
      <c r="W563" s="23" t="n">
        <v>-0.315</v>
      </c>
      <c r="X563" s="23"/>
      <c r="Y563" s="23"/>
      <c r="Z563" s="19" t="n">
        <v>2.511635042</v>
      </c>
      <c r="AA563" s="19" t="n">
        <v>40.10973176</v>
      </c>
      <c r="AB563" s="19" t="n">
        <v>10.07631064</v>
      </c>
      <c r="AC563" s="22" t="n">
        <v>37.76636292</v>
      </c>
      <c r="AD563" s="20"/>
      <c r="AE563" s="20"/>
      <c r="AF563" s="23"/>
      <c r="AG563" s="23"/>
      <c r="AH563" s="22"/>
      <c r="AI563" s="24"/>
      <c r="AL563" s="25" t="str">
        <f aca="false">IF(ISNUMBER(SEARCH("*bifacial*", C563)), "Y", "N")</f>
        <v>N</v>
      </c>
    </row>
    <row r="564" customFormat="false" ht="28.35" hidden="false" customHeight="false" outlineLevel="0" collapsed="false">
      <c r="A564" s="15" t="s">
        <v>433</v>
      </c>
      <c r="B564" s="15" t="s">
        <v>1050</v>
      </c>
      <c r="C564" s="15" t="s">
        <v>1051</v>
      </c>
      <c r="D564" s="16" t="s">
        <v>48</v>
      </c>
      <c r="E564" s="17" t="n">
        <v>525</v>
      </c>
      <c r="F564" s="18" t="n">
        <f aca="false">IF(E564="","",ROUND(E564*(1+(U564/100)*((20+1.389*(T564-20)*(0.9-(E564/1000/L564)))-25)),1))</f>
        <v>482.5</v>
      </c>
      <c r="G564" s="15"/>
      <c r="H564" s="16" t="s">
        <v>49</v>
      </c>
      <c r="I564" s="16" t="s">
        <v>49</v>
      </c>
      <c r="J564" s="16" t="s">
        <v>50</v>
      </c>
      <c r="K564" s="16" t="s">
        <v>51</v>
      </c>
      <c r="L564" s="19" t="n">
        <v>2.46</v>
      </c>
      <c r="M564" s="20" t="n">
        <v>24</v>
      </c>
      <c r="N564" s="20" t="n">
        <v>6</v>
      </c>
      <c r="O564" s="21" t="s">
        <v>52</v>
      </c>
      <c r="P564" s="19" t="n">
        <v>13.64</v>
      </c>
      <c r="Q564" s="22" t="n">
        <v>49.27</v>
      </c>
      <c r="R564" s="19" t="n">
        <v>12.93</v>
      </c>
      <c r="S564" s="22" t="n">
        <v>40.61</v>
      </c>
      <c r="T564" s="22" t="n">
        <v>45.3</v>
      </c>
      <c r="U564" s="23" t="n">
        <v>-0.423</v>
      </c>
      <c r="V564" s="23" t="n">
        <v>0.0465</v>
      </c>
      <c r="W564" s="23" t="n">
        <v>-0.326</v>
      </c>
      <c r="X564" s="23"/>
      <c r="Y564" s="23"/>
      <c r="Z564" s="19" t="n">
        <v>2.473</v>
      </c>
      <c r="AA564" s="19" t="n">
        <v>39.701</v>
      </c>
      <c r="AB564" s="19" t="n">
        <v>10.139</v>
      </c>
      <c r="AC564" s="22" t="n">
        <v>37.206</v>
      </c>
      <c r="AD564" s="20"/>
      <c r="AE564" s="20"/>
      <c r="AF564" s="23"/>
      <c r="AG564" s="23"/>
      <c r="AH564" s="22"/>
      <c r="AI564" s="24"/>
      <c r="AL564" s="25" t="str">
        <f aca="false">IF(ISNUMBER(SEARCH("*bifacial*", C564)), "Y", "N")</f>
        <v>Y</v>
      </c>
    </row>
    <row r="565" customFormat="false" ht="28.35" hidden="false" customHeight="false" outlineLevel="0" collapsed="false">
      <c r="A565" s="15" t="s">
        <v>433</v>
      </c>
      <c r="B565" s="15" t="s">
        <v>1052</v>
      </c>
      <c r="C565" s="15" t="s">
        <v>1047</v>
      </c>
      <c r="D565" s="16" t="s">
        <v>48</v>
      </c>
      <c r="E565" s="17" t="n">
        <v>525</v>
      </c>
      <c r="F565" s="18" t="n">
        <f aca="false">IF(E565="","",ROUND(E565*(1+(U565/100)*((20+1.389*(T565-20)*(0.9-(E565/1000/L565)))-25)),1))</f>
        <v>481.7</v>
      </c>
      <c r="G565" s="15"/>
      <c r="H565" s="16" t="s">
        <v>49</v>
      </c>
      <c r="I565" s="16" t="s">
        <v>49</v>
      </c>
      <c r="J565" s="16" t="s">
        <v>50</v>
      </c>
      <c r="K565" s="16" t="s">
        <v>51</v>
      </c>
      <c r="L565" s="19" t="n">
        <v>2.46</v>
      </c>
      <c r="M565" s="20" t="n">
        <v>24</v>
      </c>
      <c r="N565" s="20" t="n">
        <v>6</v>
      </c>
      <c r="O565" s="21" t="s">
        <v>52</v>
      </c>
      <c r="P565" s="19" t="n">
        <v>13.64</v>
      </c>
      <c r="Q565" s="22" t="n">
        <v>49.18</v>
      </c>
      <c r="R565" s="19" t="n">
        <v>12.97</v>
      </c>
      <c r="S565" s="22" t="n">
        <v>40.48</v>
      </c>
      <c r="T565" s="22" t="n">
        <v>46.1</v>
      </c>
      <c r="U565" s="23" t="n">
        <v>-0.415</v>
      </c>
      <c r="V565" s="23" t="n">
        <v>0.0472</v>
      </c>
      <c r="W565" s="23" t="n">
        <v>-0.315</v>
      </c>
      <c r="X565" s="23"/>
      <c r="Y565" s="23"/>
      <c r="Z565" s="19" t="n">
        <v>2.511635042</v>
      </c>
      <c r="AA565" s="19" t="n">
        <v>40.10973176</v>
      </c>
      <c r="AB565" s="19" t="n">
        <v>10.07631064</v>
      </c>
      <c r="AC565" s="22" t="n">
        <v>37.76636292</v>
      </c>
      <c r="AD565" s="20"/>
      <c r="AE565" s="20"/>
      <c r="AF565" s="23"/>
      <c r="AG565" s="23"/>
      <c r="AH565" s="22"/>
      <c r="AI565" s="24"/>
      <c r="AL565" s="25" t="str">
        <f aca="false">IF(ISNUMBER(SEARCH("*bifacial*", C565)), "Y", "N")</f>
        <v>N</v>
      </c>
    </row>
    <row r="566" customFormat="false" ht="28.35" hidden="false" customHeight="false" outlineLevel="0" collapsed="false">
      <c r="A566" s="15" t="s">
        <v>433</v>
      </c>
      <c r="B566" s="26" t="s">
        <v>1053</v>
      </c>
      <c r="C566" s="15" t="s">
        <v>1054</v>
      </c>
      <c r="D566" s="16" t="s">
        <v>48</v>
      </c>
      <c r="E566" s="17" t="n">
        <v>525</v>
      </c>
      <c r="F566" s="18" t="n">
        <f aca="false">IF(E566="","",ROUND(E566*(1+(U566/100)*((20+1.389*(T566-20)*(0.9-(E566/1000/L566)))-25)),1))</f>
        <v>491.2</v>
      </c>
      <c r="G566" s="15"/>
      <c r="H566" s="16" t="s">
        <v>49</v>
      </c>
      <c r="I566" s="16" t="s">
        <v>49</v>
      </c>
      <c r="J566" s="21" t="s">
        <v>50</v>
      </c>
      <c r="K566" s="21" t="s">
        <v>51</v>
      </c>
      <c r="L566" s="19" t="n">
        <v>2.583</v>
      </c>
      <c r="M566" s="20" t="n">
        <v>24</v>
      </c>
      <c r="N566" s="20" t="n">
        <v>6</v>
      </c>
      <c r="O566" s="21" t="s">
        <v>52</v>
      </c>
      <c r="P566" s="19" t="n">
        <v>13.53</v>
      </c>
      <c r="Q566" s="22" t="n">
        <v>50.03</v>
      </c>
      <c r="R566" s="19" t="n">
        <v>12.77</v>
      </c>
      <c r="S566" s="22" t="n">
        <v>41.12</v>
      </c>
      <c r="T566" s="22" t="n">
        <v>46.9</v>
      </c>
      <c r="U566" s="23" t="n">
        <v>-0.306</v>
      </c>
      <c r="V566" s="23" t="n">
        <v>0.0463</v>
      </c>
      <c r="W566" s="23" t="n">
        <v>-0.259</v>
      </c>
      <c r="X566" s="23"/>
      <c r="Y566" s="23"/>
      <c r="Z566" s="19" t="n">
        <v>2.50327119938885</v>
      </c>
      <c r="AA566" s="19" t="n">
        <v>40.1531613517373</v>
      </c>
      <c r="AB566" s="19" t="n">
        <v>9.94479602750191</v>
      </c>
      <c r="AC566" s="22" t="n">
        <v>39.0414926225607</v>
      </c>
      <c r="AD566" s="20"/>
      <c r="AE566" s="20"/>
      <c r="AF566" s="23"/>
      <c r="AG566" s="23"/>
      <c r="AH566" s="22"/>
      <c r="AI566" s="24"/>
      <c r="AL566" s="25" t="str">
        <f aca="false">IF(ISNUMBER(SEARCH("*bifacial*", C566)), "Y", "N")</f>
        <v>N</v>
      </c>
    </row>
    <row r="567" customFormat="false" ht="28.35" hidden="false" customHeight="false" outlineLevel="0" collapsed="false">
      <c r="A567" s="15" t="s">
        <v>433</v>
      </c>
      <c r="B567" s="15" t="s">
        <v>1055</v>
      </c>
      <c r="C567" s="15" t="s">
        <v>1056</v>
      </c>
      <c r="D567" s="16" t="s">
        <v>48</v>
      </c>
      <c r="E567" s="17" t="n">
        <v>530</v>
      </c>
      <c r="F567" s="18" t="n">
        <f aca="false">IF(E567="","",ROUND(E567*(1+(U567/100)*((20+1.389*(T567-20)*(0.9-(E567/1000/L567)))-25)),1))</f>
        <v>496.4</v>
      </c>
      <c r="G567" s="15"/>
      <c r="H567" s="16" t="s">
        <v>49</v>
      </c>
      <c r="I567" s="16" t="s">
        <v>49</v>
      </c>
      <c r="J567" s="16" t="s">
        <v>50</v>
      </c>
      <c r="K567" s="16" t="s">
        <v>51</v>
      </c>
      <c r="L567" s="19" t="n">
        <v>2.5</v>
      </c>
      <c r="M567" s="20" t="n">
        <v>24</v>
      </c>
      <c r="N567" s="20" t="n">
        <v>6</v>
      </c>
      <c r="O567" s="21" t="s">
        <v>52</v>
      </c>
      <c r="P567" s="19" t="n">
        <v>13.71</v>
      </c>
      <c r="Q567" s="22" t="n">
        <v>49.26</v>
      </c>
      <c r="R567" s="19" t="n">
        <v>13.07</v>
      </c>
      <c r="S567" s="22" t="n">
        <v>40.56</v>
      </c>
      <c r="T567" s="22" t="n">
        <v>44.6</v>
      </c>
      <c r="U567" s="23" t="n">
        <v>-0.342039</v>
      </c>
      <c r="V567" s="23" t="n">
        <v>0.045669</v>
      </c>
      <c r="W567" s="23" t="n">
        <v>-0.295007</v>
      </c>
      <c r="X567" s="23"/>
      <c r="Y567" s="23"/>
      <c r="Z567" s="19" t="n">
        <v>2.590520958</v>
      </c>
      <c r="AA567" s="19" t="n">
        <v>40.16235294</v>
      </c>
      <c r="AB567" s="19" t="n">
        <v>10.0098982</v>
      </c>
      <c r="AC567" s="22" t="n">
        <v>37.47823529</v>
      </c>
      <c r="AD567" s="20"/>
      <c r="AE567" s="20"/>
      <c r="AF567" s="23"/>
      <c r="AG567" s="23"/>
      <c r="AH567" s="22"/>
      <c r="AI567" s="24"/>
      <c r="AL567" s="25" t="str">
        <f aca="false">IF(ISNUMBER(SEARCH("*bifacial*", C567)), "Y", "N")</f>
        <v>N</v>
      </c>
    </row>
    <row r="568" customFormat="false" ht="28.35" hidden="false" customHeight="false" outlineLevel="0" collapsed="false">
      <c r="A568" s="15" t="s">
        <v>433</v>
      </c>
      <c r="B568" s="15" t="s">
        <v>1057</v>
      </c>
      <c r="C568" s="15" t="s">
        <v>1058</v>
      </c>
      <c r="D568" s="16" t="s">
        <v>48</v>
      </c>
      <c r="E568" s="17" t="n">
        <v>530</v>
      </c>
      <c r="F568" s="18" t="n">
        <f aca="false">IF(E568="","",ROUND(E568*(1+(U568/100)*((20+1.389*(T568-20)*(0.9-(E568/1000/L568)))-25)),1))</f>
        <v>492.9</v>
      </c>
      <c r="G568" s="15"/>
      <c r="H568" s="16" t="s">
        <v>49</v>
      </c>
      <c r="I568" s="16" t="s">
        <v>49</v>
      </c>
      <c r="J568" s="16" t="s">
        <v>50</v>
      </c>
      <c r="K568" s="16" t="s">
        <v>51</v>
      </c>
      <c r="L568" s="19" t="n">
        <v>2.5</v>
      </c>
      <c r="M568" s="20" t="n">
        <v>24</v>
      </c>
      <c r="N568" s="20" t="n">
        <v>6</v>
      </c>
      <c r="O568" s="21" t="s">
        <v>52</v>
      </c>
      <c r="P568" s="19" t="n">
        <v>13.73</v>
      </c>
      <c r="Q568" s="22" t="n">
        <v>49.48</v>
      </c>
      <c r="R568" s="19" t="n">
        <v>12.97</v>
      </c>
      <c r="S568" s="22" t="n">
        <v>40.87</v>
      </c>
      <c r="T568" s="22" t="n">
        <v>46.3</v>
      </c>
      <c r="U568" s="23" t="n">
        <v>-0.3479</v>
      </c>
      <c r="V568" s="23" t="n">
        <v>0.0444</v>
      </c>
      <c r="W568" s="23" t="n">
        <v>-0.2685</v>
      </c>
      <c r="X568" s="23"/>
      <c r="Y568" s="23"/>
      <c r="Z568" s="19" t="n">
        <v>2.544382555</v>
      </c>
      <c r="AA568" s="19" t="n">
        <v>39.87670127</v>
      </c>
      <c r="AB568" s="19" t="n">
        <v>10.20432364</v>
      </c>
      <c r="AC568" s="22" t="n">
        <v>38.30139936</v>
      </c>
      <c r="AD568" s="20"/>
      <c r="AE568" s="20"/>
      <c r="AF568" s="23"/>
      <c r="AG568" s="23"/>
      <c r="AH568" s="22"/>
      <c r="AI568" s="24"/>
      <c r="AL568" s="25" t="str">
        <f aca="false">IF(ISNUMBER(SEARCH("*bifacial*", C568)), "Y", "N")</f>
        <v>N</v>
      </c>
    </row>
    <row r="569" customFormat="false" ht="28.35" hidden="false" customHeight="false" outlineLevel="0" collapsed="false">
      <c r="A569" s="15" t="s">
        <v>433</v>
      </c>
      <c r="B569" s="15" t="s">
        <v>1059</v>
      </c>
      <c r="C569" s="15" t="s">
        <v>1060</v>
      </c>
      <c r="D569" s="16" t="s">
        <v>48</v>
      </c>
      <c r="E569" s="17" t="n">
        <v>530</v>
      </c>
      <c r="F569" s="18" t="n">
        <f aca="false">IF(E569="","",ROUND(E569*(1+(U569/100)*((20+1.389*(T569-20)*(0.9-(E569/1000/L569)))-25)),1))</f>
        <v>497.4</v>
      </c>
      <c r="G569" s="15"/>
      <c r="H569" s="16" t="s">
        <v>49</v>
      </c>
      <c r="I569" s="16" t="s">
        <v>49</v>
      </c>
      <c r="J569" s="16" t="s">
        <v>50</v>
      </c>
      <c r="K569" s="16" t="s">
        <v>51</v>
      </c>
      <c r="L569" s="19" t="n">
        <v>2.5</v>
      </c>
      <c r="M569" s="20" t="n">
        <v>24</v>
      </c>
      <c r="N569" s="20" t="n">
        <v>6</v>
      </c>
      <c r="O569" s="21" t="s">
        <v>52</v>
      </c>
      <c r="P569" s="19" t="n">
        <v>13.71</v>
      </c>
      <c r="Q569" s="22" t="n">
        <v>49.35</v>
      </c>
      <c r="R569" s="19" t="n">
        <v>13.02</v>
      </c>
      <c r="S569" s="22" t="n">
        <v>40.71</v>
      </c>
      <c r="T569" s="22" t="n">
        <v>45.24</v>
      </c>
      <c r="U569" s="23" t="n">
        <v>-0.322076</v>
      </c>
      <c r="V569" s="23" t="n">
        <v>0.037296</v>
      </c>
      <c r="W569" s="23" t="n">
        <v>-0.255757</v>
      </c>
      <c r="X569" s="23"/>
      <c r="Y569" s="23"/>
      <c r="Z569" s="19" t="n">
        <v>2.520159091</v>
      </c>
      <c r="AA569" s="19" t="n">
        <v>40.70004889</v>
      </c>
      <c r="AB569" s="19" t="n">
        <v>10.10628182</v>
      </c>
      <c r="AC569" s="22" t="n">
        <v>37.51569298</v>
      </c>
      <c r="AD569" s="20"/>
      <c r="AE569" s="20"/>
      <c r="AF569" s="23"/>
      <c r="AG569" s="23"/>
      <c r="AH569" s="22"/>
      <c r="AI569" s="24"/>
      <c r="AL569" s="25" t="str">
        <f aca="false">IF(ISNUMBER(SEARCH("*bifacial*", C569)), "Y", "N")</f>
        <v>N</v>
      </c>
    </row>
    <row r="570" customFormat="false" ht="28.35" hidden="false" customHeight="false" outlineLevel="0" collapsed="false">
      <c r="A570" s="15" t="s">
        <v>433</v>
      </c>
      <c r="B570" s="15" t="s">
        <v>1061</v>
      </c>
      <c r="C570" s="15" t="s">
        <v>1060</v>
      </c>
      <c r="D570" s="16" t="s">
        <v>48</v>
      </c>
      <c r="E570" s="17" t="n">
        <v>530</v>
      </c>
      <c r="F570" s="18" t="n">
        <f aca="false">IF(E570="","",ROUND(E570*(1+(U570/100)*((20+1.389*(T570-20)*(0.9-(E570/1000/L570)))-25)),1))</f>
        <v>496.4</v>
      </c>
      <c r="G570" s="15"/>
      <c r="H570" s="16" t="s">
        <v>49</v>
      </c>
      <c r="I570" s="16" t="s">
        <v>49</v>
      </c>
      <c r="J570" s="16" t="s">
        <v>50</v>
      </c>
      <c r="K570" s="16" t="s">
        <v>51</v>
      </c>
      <c r="L570" s="19" t="n">
        <v>2.5</v>
      </c>
      <c r="M570" s="20" t="n">
        <v>24</v>
      </c>
      <c r="N570" s="20" t="n">
        <v>6</v>
      </c>
      <c r="O570" s="21" t="s">
        <v>52</v>
      </c>
      <c r="P570" s="19" t="n">
        <v>13.71</v>
      </c>
      <c r="Q570" s="22" t="n">
        <v>49.26</v>
      </c>
      <c r="R570" s="19" t="n">
        <v>13.07</v>
      </c>
      <c r="S570" s="22" t="n">
        <v>40.56</v>
      </c>
      <c r="T570" s="22" t="n">
        <v>44.6</v>
      </c>
      <c r="U570" s="23" t="n">
        <v>-0.342039</v>
      </c>
      <c r="V570" s="23" t="n">
        <v>0.045669</v>
      </c>
      <c r="W570" s="23" t="n">
        <v>-0.295007</v>
      </c>
      <c r="X570" s="23"/>
      <c r="Y570" s="23"/>
      <c r="Z570" s="19" t="n">
        <v>2.590520958</v>
      </c>
      <c r="AA570" s="19" t="n">
        <v>40.16235294</v>
      </c>
      <c r="AB570" s="19" t="n">
        <v>10.0098982</v>
      </c>
      <c r="AC570" s="22" t="n">
        <v>37.47823529</v>
      </c>
      <c r="AD570" s="20"/>
      <c r="AE570" s="20"/>
      <c r="AF570" s="23"/>
      <c r="AG570" s="23"/>
      <c r="AH570" s="22"/>
      <c r="AI570" s="24"/>
      <c r="AL570" s="25" t="str">
        <f aca="false">IF(ISNUMBER(SEARCH("*bifacial*", C570)), "Y", "N")</f>
        <v>N</v>
      </c>
    </row>
    <row r="571" customFormat="false" ht="28.35" hidden="false" customHeight="false" outlineLevel="0" collapsed="false">
      <c r="A571" s="15" t="s">
        <v>433</v>
      </c>
      <c r="B571" s="15" t="s">
        <v>1062</v>
      </c>
      <c r="C571" s="15" t="s">
        <v>1056</v>
      </c>
      <c r="D571" s="16" t="s">
        <v>48</v>
      </c>
      <c r="E571" s="17" t="n">
        <v>530</v>
      </c>
      <c r="F571" s="18" t="n">
        <f aca="false">IF(E571="","",ROUND(E571*(1+(U571/100)*((20+1.389*(T571-20)*(0.9-(E571/1000/L571)))-25)),1))</f>
        <v>486.4</v>
      </c>
      <c r="G571" s="15"/>
      <c r="H571" s="16" t="s">
        <v>49</v>
      </c>
      <c r="I571" s="16" t="s">
        <v>49</v>
      </c>
      <c r="J571" s="16" t="s">
        <v>50</v>
      </c>
      <c r="K571" s="16" t="s">
        <v>51</v>
      </c>
      <c r="L571" s="19" t="n">
        <v>2.46</v>
      </c>
      <c r="M571" s="20" t="n">
        <v>24</v>
      </c>
      <c r="N571" s="20" t="n">
        <v>6</v>
      </c>
      <c r="O571" s="21" t="s">
        <v>52</v>
      </c>
      <c r="P571" s="19" t="n">
        <v>13.71</v>
      </c>
      <c r="Q571" s="22" t="n">
        <v>49.26</v>
      </c>
      <c r="R571" s="19" t="n">
        <v>13.07</v>
      </c>
      <c r="S571" s="22" t="n">
        <v>40.56</v>
      </c>
      <c r="T571" s="22" t="n">
        <v>46.1</v>
      </c>
      <c r="U571" s="23" t="n">
        <v>-0.415</v>
      </c>
      <c r="V571" s="23" t="n">
        <v>0.0472</v>
      </c>
      <c r="W571" s="23" t="n">
        <v>-0.315</v>
      </c>
      <c r="X571" s="23"/>
      <c r="Y571" s="23"/>
      <c r="Z571" s="19" t="n">
        <v>2.531</v>
      </c>
      <c r="AA571" s="19" t="n">
        <v>40.189</v>
      </c>
      <c r="AB571" s="19" t="n">
        <v>10.154</v>
      </c>
      <c r="AC571" s="22" t="n">
        <v>37.841</v>
      </c>
      <c r="AD571" s="20"/>
      <c r="AE571" s="20"/>
      <c r="AF571" s="23"/>
      <c r="AG571" s="23"/>
      <c r="AH571" s="22"/>
      <c r="AI571" s="24"/>
      <c r="AL571" s="25" t="str">
        <f aca="false">IF(ISNUMBER(SEARCH("*bifacial*", C571)), "Y", "N")</f>
        <v>N</v>
      </c>
    </row>
    <row r="572" customFormat="false" ht="28.35" hidden="false" customHeight="false" outlineLevel="0" collapsed="false">
      <c r="A572" s="15" t="s">
        <v>433</v>
      </c>
      <c r="B572" s="15" t="s">
        <v>1063</v>
      </c>
      <c r="C572" s="15" t="s">
        <v>400</v>
      </c>
      <c r="D572" s="16" t="s">
        <v>48</v>
      </c>
      <c r="E572" s="17" t="n">
        <v>530</v>
      </c>
      <c r="F572" s="18" t="n">
        <f aca="false">IF(E572="","",ROUND(E572*(1+(U572/100)*((20+1.389*(T572-20)*(0.9-(E572/1000/L572)))-25)),1))</f>
        <v>487.3</v>
      </c>
      <c r="G572" s="15"/>
      <c r="H572" s="16" t="s">
        <v>49</v>
      </c>
      <c r="I572" s="16" t="s">
        <v>49</v>
      </c>
      <c r="J572" s="16" t="s">
        <v>50</v>
      </c>
      <c r="K572" s="16" t="s">
        <v>51</v>
      </c>
      <c r="L572" s="19" t="n">
        <v>2.46</v>
      </c>
      <c r="M572" s="20" t="n">
        <v>24</v>
      </c>
      <c r="N572" s="20" t="n">
        <v>6</v>
      </c>
      <c r="O572" s="21" t="s">
        <v>52</v>
      </c>
      <c r="P572" s="19" t="n">
        <v>13.71</v>
      </c>
      <c r="Q572" s="22" t="n">
        <v>49.35</v>
      </c>
      <c r="R572" s="19" t="n">
        <v>13.02</v>
      </c>
      <c r="S572" s="22" t="n">
        <v>40.71</v>
      </c>
      <c r="T572" s="22" t="n">
        <v>45.3</v>
      </c>
      <c r="U572" s="23" t="n">
        <v>-0.423</v>
      </c>
      <c r="V572" s="23" t="n">
        <v>0.0465</v>
      </c>
      <c r="W572" s="23" t="n">
        <v>-0.326</v>
      </c>
      <c r="X572" s="23"/>
      <c r="Y572" s="23"/>
      <c r="Z572" s="19" t="n">
        <v>2.49021345707657</v>
      </c>
      <c r="AA572" s="19" t="n">
        <v>39.7987616350653</v>
      </c>
      <c r="AB572" s="19" t="n">
        <v>10.2095730858469</v>
      </c>
      <c r="AC572" s="22" t="n">
        <v>37.2976178281212</v>
      </c>
      <c r="AD572" s="20"/>
      <c r="AE572" s="20"/>
      <c r="AF572" s="23"/>
      <c r="AG572" s="23"/>
      <c r="AH572" s="22"/>
      <c r="AI572" s="24"/>
      <c r="AL572" s="25" t="str">
        <f aca="false">IF(ISNUMBER(SEARCH("*bifacial*", C572)), "Y", "N")</f>
        <v>Y</v>
      </c>
    </row>
    <row r="573" customFormat="false" ht="28.35" hidden="false" customHeight="false" outlineLevel="0" collapsed="false">
      <c r="A573" s="15" t="s">
        <v>433</v>
      </c>
      <c r="B573" s="15" t="s">
        <v>1064</v>
      </c>
      <c r="C573" s="15" t="s">
        <v>1060</v>
      </c>
      <c r="D573" s="16" t="s">
        <v>48</v>
      </c>
      <c r="E573" s="17" t="n">
        <v>530</v>
      </c>
      <c r="F573" s="18" t="n">
        <f aca="false">IF(E573="","",ROUND(E573*(1+(U573/100)*((20+1.389*(T573-20)*(0.9-(E573/1000/L573)))-25)),1))</f>
        <v>486.4</v>
      </c>
      <c r="G573" s="15"/>
      <c r="H573" s="16" t="s">
        <v>49</v>
      </c>
      <c r="I573" s="16" t="s">
        <v>49</v>
      </c>
      <c r="J573" s="16" t="s">
        <v>50</v>
      </c>
      <c r="K573" s="16" t="s">
        <v>51</v>
      </c>
      <c r="L573" s="19" t="n">
        <v>2.46</v>
      </c>
      <c r="M573" s="20" t="n">
        <v>24</v>
      </c>
      <c r="N573" s="20" t="n">
        <v>6</v>
      </c>
      <c r="O573" s="21" t="s">
        <v>52</v>
      </c>
      <c r="P573" s="19" t="n">
        <v>13.71</v>
      </c>
      <c r="Q573" s="22" t="n">
        <v>49.26</v>
      </c>
      <c r="R573" s="19" t="n">
        <v>13.07</v>
      </c>
      <c r="S573" s="22" t="n">
        <v>40.56</v>
      </c>
      <c r="T573" s="22" t="n">
        <v>46.1</v>
      </c>
      <c r="U573" s="23" t="n">
        <v>-0.415</v>
      </c>
      <c r="V573" s="23" t="n">
        <v>0.0472</v>
      </c>
      <c r="W573" s="23" t="n">
        <v>-0.315</v>
      </c>
      <c r="X573" s="23"/>
      <c r="Y573" s="23"/>
      <c r="Z573" s="19" t="n">
        <v>2.531</v>
      </c>
      <c r="AA573" s="19" t="n">
        <v>40.189</v>
      </c>
      <c r="AB573" s="19" t="n">
        <v>10.154</v>
      </c>
      <c r="AC573" s="22" t="n">
        <v>37.841</v>
      </c>
      <c r="AD573" s="20"/>
      <c r="AE573" s="20"/>
      <c r="AF573" s="23"/>
      <c r="AG573" s="23"/>
      <c r="AH573" s="22"/>
      <c r="AI573" s="24"/>
      <c r="AL573" s="25" t="str">
        <f aca="false">IF(ISNUMBER(SEARCH("*bifacial*", C573)), "Y", "N")</f>
        <v>N</v>
      </c>
    </row>
    <row r="574" customFormat="false" ht="28.35" hidden="false" customHeight="false" outlineLevel="0" collapsed="false">
      <c r="A574" s="15" t="s">
        <v>433</v>
      </c>
      <c r="B574" s="26" t="s">
        <v>1065</v>
      </c>
      <c r="C574" s="15" t="s">
        <v>1066</v>
      </c>
      <c r="D574" s="16" t="s">
        <v>48</v>
      </c>
      <c r="E574" s="17" t="n">
        <v>530</v>
      </c>
      <c r="F574" s="18" t="n">
        <f aca="false">IF(E574="","",ROUND(E574*(1+(U574/100)*((20+1.389*(T574-20)*(0.9-(E574/1000/L574)))-25)),1))</f>
        <v>499.9</v>
      </c>
      <c r="G574" s="15"/>
      <c r="H574" s="16" t="s">
        <v>49</v>
      </c>
      <c r="I574" s="16" t="s">
        <v>49</v>
      </c>
      <c r="J574" s="21" t="s">
        <v>50</v>
      </c>
      <c r="K574" s="21" t="s">
        <v>51</v>
      </c>
      <c r="L574" s="19" t="n">
        <v>2.58</v>
      </c>
      <c r="M574" s="20" t="n">
        <v>24</v>
      </c>
      <c r="N574" s="20" t="n">
        <v>6</v>
      </c>
      <c r="O574" s="21" t="s">
        <v>52</v>
      </c>
      <c r="P574" s="19" t="n">
        <v>13.78</v>
      </c>
      <c r="Q574" s="22" t="n">
        <v>49.74</v>
      </c>
      <c r="R574" s="19" t="n">
        <v>12.94</v>
      </c>
      <c r="S574" s="22" t="n">
        <v>40.96</v>
      </c>
      <c r="T574" s="22" t="n">
        <v>45.17</v>
      </c>
      <c r="U574" s="23" t="n">
        <v>-0.295</v>
      </c>
      <c r="V574" s="23" t="n">
        <v>0.045</v>
      </c>
      <c r="W574" s="23" t="n">
        <v>-0.257</v>
      </c>
      <c r="X574" s="23"/>
      <c r="Y574" s="23"/>
      <c r="Z574" s="19" t="n">
        <v>2.495368882</v>
      </c>
      <c r="AA574" s="19" t="n">
        <v>40.50957417</v>
      </c>
      <c r="AB574" s="19" t="n">
        <v>9.94366691</v>
      </c>
      <c r="AC574" s="22" t="n">
        <v>39.52247075</v>
      </c>
      <c r="AD574" s="20"/>
      <c r="AE574" s="20"/>
      <c r="AF574" s="23"/>
      <c r="AG574" s="23"/>
      <c r="AH574" s="22"/>
      <c r="AI574" s="24"/>
      <c r="AL574" s="25" t="str">
        <f aca="false">IF(ISNUMBER(SEARCH("*bifacial*", C574)), "Y", "N")</f>
        <v>N</v>
      </c>
    </row>
    <row r="575" customFormat="false" ht="28.35" hidden="false" customHeight="false" outlineLevel="0" collapsed="false">
      <c r="A575" s="15" t="s">
        <v>433</v>
      </c>
      <c r="B575" s="26" t="s">
        <v>1067</v>
      </c>
      <c r="C575" s="15" t="s">
        <v>1066</v>
      </c>
      <c r="D575" s="16" t="s">
        <v>48</v>
      </c>
      <c r="E575" s="17" t="n">
        <v>530</v>
      </c>
      <c r="F575" s="18" t="n">
        <f aca="false">IF(E575="","",ROUND(E575*(1+(U575/100)*((20+1.389*(T575-20)*(0.9-(E575/1000/L575)))-25)),1))</f>
        <v>496</v>
      </c>
      <c r="G575" s="15"/>
      <c r="H575" s="16" t="s">
        <v>49</v>
      </c>
      <c r="I575" s="16" t="s">
        <v>49</v>
      </c>
      <c r="J575" s="21" t="s">
        <v>50</v>
      </c>
      <c r="K575" s="21" t="s">
        <v>51</v>
      </c>
      <c r="L575" s="19" t="n">
        <v>2.583</v>
      </c>
      <c r="M575" s="20" t="n">
        <v>24</v>
      </c>
      <c r="N575" s="20" t="n">
        <v>6</v>
      </c>
      <c r="O575" s="21" t="s">
        <v>52</v>
      </c>
      <c r="P575" s="19" t="n">
        <v>13.59</v>
      </c>
      <c r="Q575" s="22" t="n">
        <v>50.16</v>
      </c>
      <c r="R575" s="19" t="n">
        <v>12.84</v>
      </c>
      <c r="S575" s="22" t="n">
        <v>41.28</v>
      </c>
      <c r="T575" s="22" t="n">
        <v>46.9</v>
      </c>
      <c r="U575" s="23" t="n">
        <v>-0.306</v>
      </c>
      <c r="V575" s="23" t="n">
        <v>0.0463</v>
      </c>
      <c r="W575" s="23" t="n">
        <v>-0.259</v>
      </c>
      <c r="X575" s="23"/>
      <c r="Y575" s="23"/>
      <c r="Z575" s="19" t="n">
        <v>2.51699312452254</v>
      </c>
      <c r="AA575" s="19" t="n">
        <v>40.3093993336506</v>
      </c>
      <c r="AB575" s="19" t="n">
        <v>9.99930939648587</v>
      </c>
      <c r="AC575" s="22" t="n">
        <v>39.1934050452166</v>
      </c>
      <c r="AD575" s="20"/>
      <c r="AE575" s="20"/>
      <c r="AF575" s="23"/>
      <c r="AG575" s="23"/>
      <c r="AH575" s="22"/>
      <c r="AI575" s="24"/>
      <c r="AL575" s="25" t="str">
        <f aca="false">IF(ISNUMBER(SEARCH("*bifacial*", C575)), "Y", "N")</f>
        <v>N</v>
      </c>
    </row>
    <row r="576" customFormat="false" ht="28.35" hidden="false" customHeight="false" outlineLevel="0" collapsed="false">
      <c r="A576" s="15" t="s">
        <v>433</v>
      </c>
      <c r="B576" s="15" t="s">
        <v>1068</v>
      </c>
      <c r="C576" s="15" t="s">
        <v>1069</v>
      </c>
      <c r="D576" s="16" t="s">
        <v>48</v>
      </c>
      <c r="E576" s="17" t="n">
        <v>535</v>
      </c>
      <c r="F576" s="18" t="n">
        <f aca="false">IF(E576="","",ROUND(E576*(1+(U576/100)*((20+1.389*(T576-20)*(0.9-(E576/1000/L576)))-25)),1))</f>
        <v>501.3</v>
      </c>
      <c r="G576" s="15"/>
      <c r="H576" s="16" t="s">
        <v>49</v>
      </c>
      <c r="I576" s="16" t="s">
        <v>49</v>
      </c>
      <c r="J576" s="16" t="s">
        <v>50</v>
      </c>
      <c r="K576" s="16" t="s">
        <v>51</v>
      </c>
      <c r="L576" s="19" t="n">
        <v>2.5</v>
      </c>
      <c r="M576" s="20" t="n">
        <v>24</v>
      </c>
      <c r="N576" s="20" t="n">
        <v>6</v>
      </c>
      <c r="O576" s="21" t="s">
        <v>52</v>
      </c>
      <c r="P576" s="19" t="n">
        <v>13.79</v>
      </c>
      <c r="Q576" s="22" t="n">
        <v>49.34</v>
      </c>
      <c r="R576" s="19" t="n">
        <v>13.17</v>
      </c>
      <c r="S576" s="22" t="n">
        <v>40.63</v>
      </c>
      <c r="T576" s="22" t="n">
        <v>44.6</v>
      </c>
      <c r="U576" s="23" t="n">
        <v>-0.342039</v>
      </c>
      <c r="V576" s="23" t="n">
        <v>0.045669</v>
      </c>
      <c r="W576" s="23" t="n">
        <v>-0.295007</v>
      </c>
      <c r="X576" s="23"/>
      <c r="Y576" s="23"/>
      <c r="Z576" s="19" t="n">
        <v>2.610341317</v>
      </c>
      <c r="AA576" s="19" t="n">
        <v>40.23166667</v>
      </c>
      <c r="AB576" s="19" t="n">
        <v>10.08648503</v>
      </c>
      <c r="AC576" s="22" t="n">
        <v>37.54291667</v>
      </c>
      <c r="AD576" s="20"/>
      <c r="AE576" s="20"/>
      <c r="AF576" s="23"/>
      <c r="AG576" s="23"/>
      <c r="AH576" s="22"/>
      <c r="AI576" s="24"/>
      <c r="AL576" s="25" t="str">
        <f aca="false">IF(ISNUMBER(SEARCH("*bifacial*", C576)), "Y", "N")</f>
        <v>N</v>
      </c>
    </row>
    <row r="577" customFormat="false" ht="28.35" hidden="false" customHeight="false" outlineLevel="0" collapsed="false">
      <c r="A577" s="15" t="s">
        <v>433</v>
      </c>
      <c r="B577" s="15" t="s">
        <v>1070</v>
      </c>
      <c r="C577" s="15" t="s">
        <v>1071</v>
      </c>
      <c r="D577" s="16" t="s">
        <v>48</v>
      </c>
      <c r="E577" s="17" t="n">
        <v>535</v>
      </c>
      <c r="F577" s="18" t="n">
        <f aca="false">IF(E577="","",ROUND(E577*(1+(U577/100)*((20+1.389*(T577-20)*(0.9-(E577/1000/L577)))-25)),1))</f>
        <v>497.7</v>
      </c>
      <c r="G577" s="15"/>
      <c r="H577" s="16" t="s">
        <v>49</v>
      </c>
      <c r="I577" s="16" t="s">
        <v>49</v>
      </c>
      <c r="J577" s="16" t="s">
        <v>50</v>
      </c>
      <c r="K577" s="16" t="s">
        <v>51</v>
      </c>
      <c r="L577" s="19" t="n">
        <v>2.5</v>
      </c>
      <c r="M577" s="20" t="n">
        <v>24</v>
      </c>
      <c r="N577" s="20" t="n">
        <v>6</v>
      </c>
      <c r="O577" s="21" t="s">
        <v>52</v>
      </c>
      <c r="P577" s="19" t="n">
        <v>13.83</v>
      </c>
      <c r="Q577" s="22" t="n">
        <v>49.54</v>
      </c>
      <c r="R577" s="19" t="n">
        <v>13.07</v>
      </c>
      <c r="S577" s="22" t="n">
        <v>40.94</v>
      </c>
      <c r="T577" s="22" t="n">
        <v>46.3</v>
      </c>
      <c r="U577" s="23" t="n">
        <v>-0.3479</v>
      </c>
      <c r="V577" s="23" t="n">
        <v>0.0444</v>
      </c>
      <c r="W577" s="23" t="n">
        <v>-0.2685</v>
      </c>
      <c r="X577" s="23"/>
      <c r="Y577" s="23"/>
      <c r="Z577" s="19" t="n">
        <v>2.564</v>
      </c>
      <c r="AA577" s="19" t="n">
        <v>39.945</v>
      </c>
      <c r="AB577" s="19" t="n">
        <v>10.283</v>
      </c>
      <c r="AC577" s="22" t="n">
        <v>38.367</v>
      </c>
      <c r="AD577" s="20"/>
      <c r="AE577" s="20"/>
      <c r="AF577" s="23"/>
      <c r="AG577" s="23"/>
      <c r="AH577" s="22"/>
      <c r="AI577" s="24"/>
      <c r="AL577" s="25" t="str">
        <f aca="false">IF(ISNUMBER(SEARCH("*bifacial*", C577)), "Y", "N")</f>
        <v>N</v>
      </c>
    </row>
    <row r="578" customFormat="false" ht="28.35" hidden="false" customHeight="false" outlineLevel="0" collapsed="false">
      <c r="A578" s="15" t="s">
        <v>433</v>
      </c>
      <c r="B578" s="15" t="s">
        <v>1072</v>
      </c>
      <c r="C578" s="15" t="s">
        <v>1073</v>
      </c>
      <c r="D578" s="16" t="s">
        <v>48</v>
      </c>
      <c r="E578" s="17" t="n">
        <v>535</v>
      </c>
      <c r="F578" s="18" t="n">
        <f aca="false">IF(E578="","",ROUND(E578*(1+(U578/100)*((20+1.389*(T578-20)*(0.9-(E578/1000/L578)))-25)),1))</f>
        <v>502.2</v>
      </c>
      <c r="G578" s="15"/>
      <c r="H578" s="16" t="s">
        <v>49</v>
      </c>
      <c r="I578" s="16" t="s">
        <v>49</v>
      </c>
      <c r="J578" s="16" t="s">
        <v>50</v>
      </c>
      <c r="K578" s="16" t="s">
        <v>51</v>
      </c>
      <c r="L578" s="19" t="n">
        <v>2.5</v>
      </c>
      <c r="M578" s="20" t="n">
        <v>24</v>
      </c>
      <c r="N578" s="20" t="n">
        <v>6</v>
      </c>
      <c r="O578" s="21" t="s">
        <v>52</v>
      </c>
      <c r="P578" s="19" t="n">
        <v>13.79</v>
      </c>
      <c r="Q578" s="22" t="n">
        <v>49.42</v>
      </c>
      <c r="R578" s="19" t="n">
        <v>13.11</v>
      </c>
      <c r="S578" s="22" t="n">
        <v>40.81</v>
      </c>
      <c r="T578" s="22" t="n">
        <v>45.24</v>
      </c>
      <c r="U578" s="23" t="n">
        <v>-0.322076</v>
      </c>
      <c r="V578" s="23" t="n">
        <v>0.037296</v>
      </c>
      <c r="W578" s="23" t="n">
        <v>-0.255757</v>
      </c>
      <c r="X578" s="23"/>
      <c r="Y578" s="23"/>
      <c r="Z578" s="19" t="n">
        <v>2.537579545</v>
      </c>
      <c r="AA578" s="19" t="n">
        <v>40.80002444</v>
      </c>
      <c r="AB578" s="19" t="n">
        <v>10.17614091</v>
      </c>
      <c r="AC578" s="22" t="n">
        <v>37.60784649</v>
      </c>
      <c r="AD578" s="20"/>
      <c r="AE578" s="20"/>
      <c r="AF578" s="23"/>
      <c r="AG578" s="23"/>
      <c r="AH578" s="22"/>
      <c r="AI578" s="24"/>
      <c r="AL578" s="25" t="str">
        <f aca="false">IF(ISNUMBER(SEARCH("*bifacial*", C578)), "Y", "N")</f>
        <v>N</v>
      </c>
    </row>
    <row r="579" customFormat="false" ht="28.35" hidden="false" customHeight="false" outlineLevel="0" collapsed="false">
      <c r="A579" s="15" t="s">
        <v>433</v>
      </c>
      <c r="B579" s="15" t="s">
        <v>1074</v>
      </c>
      <c r="C579" s="15" t="s">
        <v>1073</v>
      </c>
      <c r="D579" s="16" t="s">
        <v>48</v>
      </c>
      <c r="E579" s="17" t="n">
        <v>535</v>
      </c>
      <c r="F579" s="18" t="n">
        <f aca="false">IF(E579="","",ROUND(E579*(1+(U579/100)*((20+1.389*(T579-20)*(0.9-(E579/1000/L579)))-25)),1))</f>
        <v>501.3</v>
      </c>
      <c r="G579" s="15"/>
      <c r="H579" s="16" t="s">
        <v>49</v>
      </c>
      <c r="I579" s="16" t="s">
        <v>49</v>
      </c>
      <c r="J579" s="16" t="s">
        <v>50</v>
      </c>
      <c r="K579" s="16" t="s">
        <v>51</v>
      </c>
      <c r="L579" s="19" t="n">
        <v>2.5</v>
      </c>
      <c r="M579" s="20" t="n">
        <v>24</v>
      </c>
      <c r="N579" s="20" t="n">
        <v>6</v>
      </c>
      <c r="O579" s="21" t="s">
        <v>52</v>
      </c>
      <c r="P579" s="19" t="n">
        <v>13.79</v>
      </c>
      <c r="Q579" s="22" t="n">
        <v>49.34</v>
      </c>
      <c r="R579" s="19" t="n">
        <v>13.17</v>
      </c>
      <c r="S579" s="22" t="n">
        <v>40.63</v>
      </c>
      <c r="T579" s="22" t="n">
        <v>44.6</v>
      </c>
      <c r="U579" s="23" t="n">
        <v>-0.342039</v>
      </c>
      <c r="V579" s="23" t="n">
        <v>0.045669</v>
      </c>
      <c r="W579" s="23" t="n">
        <v>-0.295007</v>
      </c>
      <c r="X579" s="23"/>
      <c r="Y579" s="23"/>
      <c r="Z579" s="19" t="n">
        <v>2.610341317</v>
      </c>
      <c r="AA579" s="19" t="n">
        <v>40.23166667</v>
      </c>
      <c r="AB579" s="19" t="n">
        <v>10.08648503</v>
      </c>
      <c r="AC579" s="22" t="n">
        <v>37.54291667</v>
      </c>
      <c r="AD579" s="20"/>
      <c r="AE579" s="20"/>
      <c r="AF579" s="23"/>
      <c r="AG579" s="23"/>
      <c r="AH579" s="22"/>
      <c r="AI579" s="24"/>
      <c r="AL579" s="25" t="str">
        <f aca="false">IF(ISNUMBER(SEARCH("*bifacial*", C579)), "Y", "N")</f>
        <v>N</v>
      </c>
    </row>
    <row r="580" customFormat="false" ht="28.35" hidden="false" customHeight="false" outlineLevel="0" collapsed="false">
      <c r="A580" s="15" t="s">
        <v>433</v>
      </c>
      <c r="B580" s="15" t="s">
        <v>1075</v>
      </c>
      <c r="C580" s="15" t="s">
        <v>1076</v>
      </c>
      <c r="D580" s="16" t="s">
        <v>48</v>
      </c>
      <c r="E580" s="17" t="n">
        <v>535</v>
      </c>
      <c r="F580" s="18" t="n">
        <f aca="false">IF(E580="","",ROUND(E580*(1+(U580/100)*((20+1.389*(T580-20)*(0.9-(E580/1000/L580)))-25)),1))</f>
        <v>495.6</v>
      </c>
      <c r="G580" s="15"/>
      <c r="H580" s="16" t="s">
        <v>49</v>
      </c>
      <c r="I580" s="16" t="s">
        <v>49</v>
      </c>
      <c r="J580" s="16" t="s">
        <v>50</v>
      </c>
      <c r="K580" s="16" t="s">
        <v>51</v>
      </c>
      <c r="L580" s="19" t="n">
        <v>2.66</v>
      </c>
      <c r="M580" s="20" t="n">
        <v>26</v>
      </c>
      <c r="N580" s="20" t="n">
        <v>6</v>
      </c>
      <c r="O580" s="21" t="s">
        <v>52</v>
      </c>
      <c r="P580" s="19" t="n">
        <v>12.92</v>
      </c>
      <c r="Q580" s="22" t="n">
        <v>53.04</v>
      </c>
      <c r="R580" s="19" t="n">
        <v>12.31</v>
      </c>
      <c r="S580" s="22" t="n">
        <v>43.46</v>
      </c>
      <c r="T580" s="22" t="n">
        <v>45.7</v>
      </c>
      <c r="U580" s="23" t="n">
        <v>-0.36887</v>
      </c>
      <c r="V580" s="23" t="n">
        <v>0.06687</v>
      </c>
      <c r="W580" s="23" t="n">
        <v>-0.26551</v>
      </c>
      <c r="X580" s="23"/>
      <c r="Y580" s="23"/>
      <c r="Z580" s="19" t="n">
        <v>2.373596139</v>
      </c>
      <c r="AA580" s="19" t="n">
        <v>42.97058559</v>
      </c>
      <c r="AB580" s="19" t="n">
        <v>9.637922008</v>
      </c>
      <c r="AC580" s="22" t="n">
        <v>40.28957342</v>
      </c>
      <c r="AD580" s="20"/>
      <c r="AE580" s="20"/>
      <c r="AF580" s="23"/>
      <c r="AG580" s="23"/>
      <c r="AH580" s="22"/>
      <c r="AI580" s="24"/>
      <c r="AL580" s="25" t="str">
        <f aca="false">IF(ISNUMBER(SEARCH("*bifacial*", C580)), "Y", "N")</f>
        <v>N</v>
      </c>
    </row>
    <row r="581" customFormat="false" ht="28.35" hidden="false" customHeight="false" outlineLevel="0" collapsed="false">
      <c r="A581" s="15" t="s">
        <v>433</v>
      </c>
      <c r="B581" s="15" t="s">
        <v>1077</v>
      </c>
      <c r="C581" s="15" t="s">
        <v>1078</v>
      </c>
      <c r="D581" s="16" t="s">
        <v>48</v>
      </c>
      <c r="E581" s="17" t="n">
        <v>535</v>
      </c>
      <c r="F581" s="18" t="n">
        <f aca="false">IF(E581="","",ROUND(E581*(1+(U581/100)*((20+1.389*(T581-20)*(0.9-(E581/1000/L581)))-25)),1))</f>
        <v>495.8</v>
      </c>
      <c r="G581" s="15"/>
      <c r="H581" s="16" t="s">
        <v>49</v>
      </c>
      <c r="I581" s="16" t="s">
        <v>49</v>
      </c>
      <c r="J581" s="16" t="s">
        <v>50</v>
      </c>
      <c r="K581" s="16" t="s">
        <v>51</v>
      </c>
      <c r="L581" s="19" t="n">
        <v>2.66</v>
      </c>
      <c r="M581" s="20" t="n">
        <v>26</v>
      </c>
      <c r="N581" s="20" t="n">
        <v>6</v>
      </c>
      <c r="O581" s="21" t="s">
        <v>52</v>
      </c>
      <c r="P581" s="19" t="n">
        <v>13.06</v>
      </c>
      <c r="Q581" s="22" t="n">
        <v>53.02</v>
      </c>
      <c r="R581" s="19" t="n">
        <v>12.34</v>
      </c>
      <c r="S581" s="22" t="n">
        <v>43.36</v>
      </c>
      <c r="T581" s="22" t="n">
        <v>45.5</v>
      </c>
      <c r="U581" s="23" t="n">
        <v>-0.37122</v>
      </c>
      <c r="V581" s="23" t="n">
        <v>0.062194</v>
      </c>
      <c r="W581" s="23" t="n">
        <v>-0.27053</v>
      </c>
      <c r="X581" s="23"/>
      <c r="Y581" s="23"/>
      <c r="Z581" s="19" t="n">
        <v>2.42331741140216</v>
      </c>
      <c r="AA581" s="19" t="n">
        <v>41.9613218961625</v>
      </c>
      <c r="AB581" s="19" t="n">
        <v>9.59724961479199</v>
      </c>
      <c r="AC581" s="22" t="n">
        <v>40.5264288939052</v>
      </c>
      <c r="AD581" s="20"/>
      <c r="AE581" s="20"/>
      <c r="AF581" s="23"/>
      <c r="AG581" s="23"/>
      <c r="AH581" s="22"/>
      <c r="AI581" s="24"/>
      <c r="AL581" s="25" t="str">
        <f aca="false">IF(ISNUMBER(SEARCH("*bifacial*", C581)), "Y", "N")</f>
        <v>Y</v>
      </c>
    </row>
    <row r="582" customFormat="false" ht="28.35" hidden="false" customHeight="false" outlineLevel="0" collapsed="false">
      <c r="A582" s="15" t="s">
        <v>433</v>
      </c>
      <c r="B582" s="15" t="s">
        <v>1079</v>
      </c>
      <c r="C582" s="15" t="s">
        <v>1080</v>
      </c>
      <c r="D582" s="16" t="s">
        <v>48</v>
      </c>
      <c r="E582" s="17" t="n">
        <v>535</v>
      </c>
      <c r="F582" s="18" t="n">
        <f aca="false">IF(E582="","",ROUND(E582*(1+(U582/100)*((20+1.389*(T582-20)*(0.9-(E582/1000/L582)))-25)),1))</f>
        <v>495.6</v>
      </c>
      <c r="G582" s="15"/>
      <c r="H582" s="16" t="s">
        <v>49</v>
      </c>
      <c r="I582" s="16" t="s">
        <v>49</v>
      </c>
      <c r="J582" s="16" t="s">
        <v>50</v>
      </c>
      <c r="K582" s="16" t="s">
        <v>51</v>
      </c>
      <c r="L582" s="19" t="n">
        <v>2.66</v>
      </c>
      <c r="M582" s="20" t="n">
        <v>26</v>
      </c>
      <c r="N582" s="20" t="n">
        <v>6</v>
      </c>
      <c r="O582" s="21" t="s">
        <v>52</v>
      </c>
      <c r="P582" s="19" t="n">
        <v>12.92</v>
      </c>
      <c r="Q582" s="22" t="n">
        <v>53.04</v>
      </c>
      <c r="R582" s="19" t="n">
        <v>12.31</v>
      </c>
      <c r="S582" s="22" t="n">
        <v>43.46</v>
      </c>
      <c r="T582" s="22" t="n">
        <v>45.7</v>
      </c>
      <c r="U582" s="23" t="n">
        <v>-0.36887</v>
      </c>
      <c r="V582" s="23" t="n">
        <v>0.06687</v>
      </c>
      <c r="W582" s="23" t="n">
        <v>-0.26551</v>
      </c>
      <c r="X582" s="23"/>
      <c r="Y582" s="23"/>
      <c r="Z582" s="19" t="n">
        <v>2.373596139</v>
      </c>
      <c r="AA582" s="19" t="n">
        <v>42.97058559</v>
      </c>
      <c r="AB582" s="19" t="n">
        <v>9.637922008</v>
      </c>
      <c r="AC582" s="22" t="n">
        <v>40.28957342</v>
      </c>
      <c r="AD582" s="20"/>
      <c r="AE582" s="20"/>
      <c r="AF582" s="23"/>
      <c r="AG582" s="23"/>
      <c r="AH582" s="22"/>
      <c r="AI582" s="24"/>
      <c r="AL582" s="25" t="str">
        <f aca="false">IF(ISNUMBER(SEARCH("*bifacial*", C582)), "Y", "N")</f>
        <v>N</v>
      </c>
    </row>
    <row r="583" customFormat="false" ht="28.35" hidden="false" customHeight="false" outlineLevel="0" collapsed="false">
      <c r="A583" s="15" t="s">
        <v>433</v>
      </c>
      <c r="B583" s="15" t="s">
        <v>1081</v>
      </c>
      <c r="C583" s="15" t="s">
        <v>1069</v>
      </c>
      <c r="D583" s="16" t="s">
        <v>48</v>
      </c>
      <c r="E583" s="17" t="n">
        <v>535</v>
      </c>
      <c r="F583" s="18" t="n">
        <f aca="false">IF(E583="","",ROUND(E583*(1+(U583/100)*((20+1.389*(T583-20)*(0.9-(E583/1000/L583)))-25)),1))</f>
        <v>491.2</v>
      </c>
      <c r="G583" s="15"/>
      <c r="H583" s="16" t="s">
        <v>49</v>
      </c>
      <c r="I583" s="16" t="s">
        <v>49</v>
      </c>
      <c r="J583" s="16" t="s">
        <v>50</v>
      </c>
      <c r="K583" s="16" t="s">
        <v>51</v>
      </c>
      <c r="L583" s="19" t="n">
        <v>2.46</v>
      </c>
      <c r="M583" s="20" t="n">
        <v>24</v>
      </c>
      <c r="N583" s="20" t="n">
        <v>6</v>
      </c>
      <c r="O583" s="21" t="s">
        <v>52</v>
      </c>
      <c r="P583" s="19" t="n">
        <v>13.79</v>
      </c>
      <c r="Q583" s="22" t="n">
        <v>49.34</v>
      </c>
      <c r="R583" s="19" t="n">
        <v>13.17</v>
      </c>
      <c r="S583" s="22" t="n">
        <v>40.63</v>
      </c>
      <c r="T583" s="22" t="n">
        <v>46.1</v>
      </c>
      <c r="U583" s="23" t="n">
        <v>-0.415</v>
      </c>
      <c r="V583" s="23" t="n">
        <v>0.0472</v>
      </c>
      <c r="W583" s="23" t="n">
        <v>-0.315</v>
      </c>
      <c r="X583" s="23"/>
      <c r="Y583" s="23"/>
      <c r="Z583" s="19" t="n">
        <v>2.550364958</v>
      </c>
      <c r="AA583" s="19" t="n">
        <v>40.25835971</v>
      </c>
      <c r="AB583" s="19" t="n">
        <v>10.23168936</v>
      </c>
      <c r="AC583" s="22" t="n">
        <v>37.90630745</v>
      </c>
      <c r="AD583" s="20"/>
      <c r="AE583" s="20"/>
      <c r="AF583" s="23"/>
      <c r="AG583" s="23"/>
      <c r="AH583" s="22"/>
      <c r="AI583" s="24"/>
      <c r="AL583" s="25" t="str">
        <f aca="false">IF(ISNUMBER(SEARCH("*bifacial*", C583)), "Y", "N")</f>
        <v>N</v>
      </c>
    </row>
    <row r="584" customFormat="false" ht="28.35" hidden="false" customHeight="false" outlineLevel="0" collapsed="false">
      <c r="A584" s="15" t="s">
        <v>433</v>
      </c>
      <c r="B584" s="15" t="s">
        <v>1082</v>
      </c>
      <c r="C584" s="15" t="s">
        <v>404</v>
      </c>
      <c r="D584" s="16" t="s">
        <v>48</v>
      </c>
      <c r="E584" s="17" t="n">
        <v>535</v>
      </c>
      <c r="F584" s="18" t="n">
        <f aca="false">IF(E584="","",ROUND(E584*(1+(U584/100)*((20+1.389*(T584-20)*(0.9-(E584/1000/L584)))-25)),1))</f>
        <v>492</v>
      </c>
      <c r="G584" s="15"/>
      <c r="H584" s="16" t="s">
        <v>49</v>
      </c>
      <c r="I584" s="16" t="s">
        <v>49</v>
      </c>
      <c r="J584" s="16" t="s">
        <v>50</v>
      </c>
      <c r="K584" s="16" t="s">
        <v>51</v>
      </c>
      <c r="L584" s="19" t="n">
        <v>2.46</v>
      </c>
      <c r="M584" s="20" t="n">
        <v>24</v>
      </c>
      <c r="N584" s="20" t="n">
        <v>6</v>
      </c>
      <c r="O584" s="21" t="s">
        <v>52</v>
      </c>
      <c r="P584" s="19" t="n">
        <v>13.79</v>
      </c>
      <c r="Q584" s="22" t="n">
        <v>49.42</v>
      </c>
      <c r="R584" s="19" t="n">
        <v>13.11</v>
      </c>
      <c r="S584" s="22" t="n">
        <v>40.81</v>
      </c>
      <c r="T584" s="22" t="n">
        <v>45.3</v>
      </c>
      <c r="U584" s="23" t="n">
        <v>-0.423</v>
      </c>
      <c r="V584" s="23" t="n">
        <v>0.0465</v>
      </c>
      <c r="W584" s="23" t="n">
        <v>-0.326</v>
      </c>
      <c r="X584" s="23"/>
      <c r="Y584" s="23"/>
      <c r="Z584" s="19" t="n">
        <v>2.50742691415313</v>
      </c>
      <c r="AA584" s="19" t="n">
        <v>39.8965232701305</v>
      </c>
      <c r="AB584" s="19" t="n">
        <v>10.2801461716937</v>
      </c>
      <c r="AC584" s="22" t="n">
        <v>37.3892356562423</v>
      </c>
      <c r="AD584" s="20"/>
      <c r="AE584" s="20"/>
      <c r="AF584" s="23"/>
      <c r="AG584" s="23"/>
      <c r="AH584" s="22"/>
      <c r="AI584" s="24"/>
      <c r="AL584" s="25" t="str">
        <f aca="false">IF(ISNUMBER(SEARCH("*bifacial*", C584)), "Y", "N")</f>
        <v>Y</v>
      </c>
    </row>
    <row r="585" customFormat="false" ht="28.35" hidden="false" customHeight="false" outlineLevel="0" collapsed="false">
      <c r="A585" s="15" t="s">
        <v>433</v>
      </c>
      <c r="B585" s="15" t="s">
        <v>1083</v>
      </c>
      <c r="C585" s="15" t="s">
        <v>1073</v>
      </c>
      <c r="D585" s="16" t="s">
        <v>48</v>
      </c>
      <c r="E585" s="17" t="n">
        <v>535</v>
      </c>
      <c r="F585" s="18" t="n">
        <f aca="false">IF(E585="","",ROUND(E585*(1+(U585/100)*((20+1.389*(T585-20)*(0.9-(E585/1000/L585)))-25)),1))</f>
        <v>491.2</v>
      </c>
      <c r="G585" s="15"/>
      <c r="H585" s="16" t="s">
        <v>49</v>
      </c>
      <c r="I585" s="16" t="s">
        <v>49</v>
      </c>
      <c r="J585" s="16" t="s">
        <v>50</v>
      </c>
      <c r="K585" s="16" t="s">
        <v>51</v>
      </c>
      <c r="L585" s="19" t="n">
        <v>2.46</v>
      </c>
      <c r="M585" s="20" t="n">
        <v>24</v>
      </c>
      <c r="N585" s="20" t="n">
        <v>6</v>
      </c>
      <c r="O585" s="21" t="s">
        <v>52</v>
      </c>
      <c r="P585" s="19" t="n">
        <v>13.79</v>
      </c>
      <c r="Q585" s="22" t="n">
        <v>49.34</v>
      </c>
      <c r="R585" s="19" t="n">
        <v>13.17</v>
      </c>
      <c r="S585" s="22" t="n">
        <v>40.63</v>
      </c>
      <c r="T585" s="22" t="n">
        <v>46.1</v>
      </c>
      <c r="U585" s="23" t="n">
        <v>-0.415</v>
      </c>
      <c r="V585" s="23" t="n">
        <v>0.0472</v>
      </c>
      <c r="W585" s="23" t="n">
        <v>-0.315</v>
      </c>
      <c r="X585" s="23"/>
      <c r="Y585" s="23"/>
      <c r="Z585" s="19" t="n">
        <v>2.550364958</v>
      </c>
      <c r="AA585" s="19" t="n">
        <v>40.25835971</v>
      </c>
      <c r="AB585" s="19" t="n">
        <v>10.23168936</v>
      </c>
      <c r="AC585" s="22" t="n">
        <v>37.90630745</v>
      </c>
      <c r="AD585" s="20"/>
      <c r="AE585" s="20"/>
      <c r="AF585" s="23"/>
      <c r="AG585" s="23"/>
      <c r="AH585" s="22"/>
      <c r="AI585" s="24"/>
      <c r="AL585" s="25" t="str">
        <f aca="false">IF(ISNUMBER(SEARCH("*bifacial*", C585)), "Y", "N")</f>
        <v>N</v>
      </c>
    </row>
    <row r="586" customFormat="false" ht="28.35" hidden="false" customHeight="false" outlineLevel="0" collapsed="false">
      <c r="A586" s="15" t="s">
        <v>433</v>
      </c>
      <c r="B586" s="26" t="s">
        <v>1084</v>
      </c>
      <c r="C586" s="15" t="s">
        <v>1085</v>
      </c>
      <c r="D586" s="16" t="s">
        <v>48</v>
      </c>
      <c r="E586" s="17" t="n">
        <v>535</v>
      </c>
      <c r="F586" s="18" t="n">
        <f aca="false">IF(E586="","",ROUND(E586*(1+(U586/100)*((20+1.389*(T586-20)*(0.9-(E586/1000/L586)))-25)),1))</f>
        <v>504.7</v>
      </c>
      <c r="G586" s="15"/>
      <c r="H586" s="16" t="s">
        <v>49</v>
      </c>
      <c r="I586" s="16" t="s">
        <v>49</v>
      </c>
      <c r="J586" s="21" t="s">
        <v>50</v>
      </c>
      <c r="K586" s="21" t="s">
        <v>51</v>
      </c>
      <c r="L586" s="19" t="n">
        <v>2.58</v>
      </c>
      <c r="M586" s="20" t="n">
        <v>24</v>
      </c>
      <c r="N586" s="20" t="n">
        <v>6</v>
      </c>
      <c r="O586" s="21" t="s">
        <v>52</v>
      </c>
      <c r="P586" s="19" t="n">
        <v>13.83</v>
      </c>
      <c r="Q586" s="22" t="n">
        <v>49.79</v>
      </c>
      <c r="R586" s="19" t="n">
        <v>13.02</v>
      </c>
      <c r="S586" s="22" t="n">
        <v>41.1</v>
      </c>
      <c r="T586" s="22" t="n">
        <v>45.17</v>
      </c>
      <c r="U586" s="23" t="n">
        <v>-0.295</v>
      </c>
      <c r="V586" s="23" t="n">
        <v>0.045</v>
      </c>
      <c r="W586" s="23" t="n">
        <v>-0.257</v>
      </c>
      <c r="X586" s="23"/>
      <c r="Y586" s="23"/>
      <c r="Z586" s="19" t="n">
        <v>2.510796202</v>
      </c>
      <c r="AA586" s="19" t="n">
        <v>40.64803463</v>
      </c>
      <c r="AB586" s="19" t="n">
        <v>10.00514244</v>
      </c>
      <c r="AC586" s="22" t="n">
        <v>39.65755732</v>
      </c>
      <c r="AD586" s="20"/>
      <c r="AE586" s="20"/>
      <c r="AF586" s="23"/>
      <c r="AG586" s="23"/>
      <c r="AH586" s="22"/>
      <c r="AI586" s="24"/>
      <c r="AL586" s="25" t="str">
        <f aca="false">IF(ISNUMBER(SEARCH("*bifacial*", C586)), "Y", "N")</f>
        <v>N</v>
      </c>
    </row>
    <row r="587" customFormat="false" ht="28.35" hidden="false" customHeight="false" outlineLevel="0" collapsed="false">
      <c r="A587" s="15" t="s">
        <v>433</v>
      </c>
      <c r="B587" s="26" t="s">
        <v>1086</v>
      </c>
      <c r="C587" s="15" t="s">
        <v>1085</v>
      </c>
      <c r="D587" s="16" t="s">
        <v>48</v>
      </c>
      <c r="E587" s="17" t="n">
        <v>535</v>
      </c>
      <c r="F587" s="18" t="n">
        <f aca="false">IF(E587="","",ROUND(E587*(1+(U587/100)*((20+1.389*(T587-20)*(0.9-(E587/1000/L587)))-25)),1))</f>
        <v>500.8</v>
      </c>
      <c r="G587" s="15"/>
      <c r="H587" s="16" t="s">
        <v>49</v>
      </c>
      <c r="I587" s="16" t="s">
        <v>49</v>
      </c>
      <c r="J587" s="21" t="s">
        <v>50</v>
      </c>
      <c r="K587" s="21" t="s">
        <v>51</v>
      </c>
      <c r="L587" s="19" t="n">
        <v>2.583</v>
      </c>
      <c r="M587" s="20" t="n">
        <v>24</v>
      </c>
      <c r="N587" s="20" t="n">
        <v>6</v>
      </c>
      <c r="O587" s="21" t="s">
        <v>52</v>
      </c>
      <c r="P587" s="19" t="n">
        <v>13.65</v>
      </c>
      <c r="Q587" s="22" t="n">
        <v>50.29</v>
      </c>
      <c r="R587" s="19" t="n">
        <v>12.9</v>
      </c>
      <c r="S587" s="22" t="n">
        <v>41.48</v>
      </c>
      <c r="T587" s="22" t="n">
        <v>46.9</v>
      </c>
      <c r="U587" s="23" t="n">
        <v>-0.306</v>
      </c>
      <c r="V587" s="23" t="n">
        <v>0.0463</v>
      </c>
      <c r="W587" s="23" t="n">
        <v>-0.259</v>
      </c>
      <c r="X587" s="23"/>
      <c r="Y587" s="23"/>
      <c r="Z587" s="19" t="n">
        <v>2.52875477463713</v>
      </c>
      <c r="AA587" s="19" t="n">
        <v>40.5046968110424</v>
      </c>
      <c r="AB587" s="19" t="n">
        <v>10.0460351413293</v>
      </c>
      <c r="AC587" s="22" t="n">
        <v>39.3832955735364</v>
      </c>
      <c r="AD587" s="20"/>
      <c r="AE587" s="20"/>
      <c r="AF587" s="23"/>
      <c r="AG587" s="23"/>
      <c r="AH587" s="22"/>
      <c r="AI587" s="24"/>
      <c r="AL587" s="25" t="str">
        <f aca="false">IF(ISNUMBER(SEARCH("*bifacial*", C587)), "Y", "N")</f>
        <v>N</v>
      </c>
    </row>
    <row r="588" customFormat="false" ht="28.35" hidden="false" customHeight="false" outlineLevel="0" collapsed="false">
      <c r="A588" s="15" t="s">
        <v>433</v>
      </c>
      <c r="B588" s="15" t="s">
        <v>1087</v>
      </c>
      <c r="C588" s="15" t="s">
        <v>1088</v>
      </c>
      <c r="D588" s="16" t="s">
        <v>48</v>
      </c>
      <c r="E588" s="17" t="n">
        <v>540</v>
      </c>
      <c r="F588" s="18" t="n">
        <f aca="false">IF(E588="","",ROUND(E588*(1+(U588/100)*((20+1.389*(T588-20)*(0.9-(E588/1000/L588)))-25)),1))</f>
        <v>506.1</v>
      </c>
      <c r="G588" s="15"/>
      <c r="H588" s="16" t="s">
        <v>49</v>
      </c>
      <c r="I588" s="16" t="s">
        <v>49</v>
      </c>
      <c r="J588" s="16" t="s">
        <v>50</v>
      </c>
      <c r="K588" s="16" t="s">
        <v>51</v>
      </c>
      <c r="L588" s="19" t="n">
        <v>2.5</v>
      </c>
      <c r="M588" s="20" t="n">
        <v>24</v>
      </c>
      <c r="N588" s="20" t="n">
        <v>6</v>
      </c>
      <c r="O588" s="21" t="s">
        <v>52</v>
      </c>
      <c r="P588" s="19" t="n">
        <v>13.85</v>
      </c>
      <c r="Q588" s="22" t="n">
        <v>49.42</v>
      </c>
      <c r="R588" s="19" t="n">
        <v>13.27</v>
      </c>
      <c r="S588" s="22" t="n">
        <v>40.7</v>
      </c>
      <c r="T588" s="22" t="n">
        <v>44.6</v>
      </c>
      <c r="U588" s="23" t="n">
        <v>-0.342039</v>
      </c>
      <c r="V588" s="23" t="n">
        <v>0.045669</v>
      </c>
      <c r="W588" s="23" t="n">
        <v>-0.295007</v>
      </c>
      <c r="X588" s="23"/>
      <c r="Y588" s="23"/>
      <c r="Z588" s="19" t="n">
        <v>2.630161677</v>
      </c>
      <c r="AA588" s="19" t="n">
        <v>40.30098039</v>
      </c>
      <c r="AB588" s="19" t="n">
        <v>10.16307186</v>
      </c>
      <c r="AC588" s="22" t="n">
        <v>37.60759804</v>
      </c>
      <c r="AD588" s="20"/>
      <c r="AE588" s="20"/>
      <c r="AF588" s="23"/>
      <c r="AG588" s="23"/>
      <c r="AH588" s="22"/>
      <c r="AI588" s="24"/>
      <c r="AL588" s="25" t="str">
        <f aca="false">IF(ISNUMBER(SEARCH("*bifacial*", C588)), "Y", "N")</f>
        <v>N</v>
      </c>
    </row>
    <row r="589" customFormat="false" ht="28.35" hidden="false" customHeight="false" outlineLevel="0" collapsed="false">
      <c r="A589" s="15" t="s">
        <v>433</v>
      </c>
      <c r="B589" s="15" t="s">
        <v>1089</v>
      </c>
      <c r="C589" s="15" t="s">
        <v>1090</v>
      </c>
      <c r="D589" s="16" t="s">
        <v>48</v>
      </c>
      <c r="E589" s="17" t="n">
        <v>540</v>
      </c>
      <c r="F589" s="18" t="n">
        <f aca="false">IF(E589="","",ROUND(E589*(1+(U589/100)*((20+1.389*(T589-20)*(0.9-(E589/1000/L589)))-25)),1))</f>
        <v>502.5</v>
      </c>
      <c r="G589" s="15"/>
      <c r="H589" s="16" t="s">
        <v>49</v>
      </c>
      <c r="I589" s="16" t="s">
        <v>49</v>
      </c>
      <c r="J589" s="16" t="s">
        <v>50</v>
      </c>
      <c r="K589" s="16" t="s">
        <v>51</v>
      </c>
      <c r="L589" s="19" t="n">
        <v>2.5</v>
      </c>
      <c r="M589" s="20" t="n">
        <v>24</v>
      </c>
      <c r="N589" s="20" t="n">
        <v>6</v>
      </c>
      <c r="O589" s="21" t="s">
        <v>52</v>
      </c>
      <c r="P589" s="19" t="n">
        <v>13.89</v>
      </c>
      <c r="Q589" s="22" t="n">
        <v>49.73</v>
      </c>
      <c r="R589" s="19" t="n">
        <v>13.13</v>
      </c>
      <c r="S589" s="22" t="n">
        <v>41.13</v>
      </c>
      <c r="T589" s="22" t="n">
        <v>46.3</v>
      </c>
      <c r="U589" s="23" t="n">
        <v>-0.3479</v>
      </c>
      <c r="V589" s="23" t="n">
        <v>0.0444</v>
      </c>
      <c r="W589" s="23" t="n">
        <v>-0.2685</v>
      </c>
      <c r="X589" s="23"/>
      <c r="Y589" s="23"/>
      <c r="Z589" s="19" t="n">
        <v>2.575770467</v>
      </c>
      <c r="AA589" s="19" t="n">
        <v>40.13038227</v>
      </c>
      <c r="AB589" s="19" t="n">
        <v>10.33020581</v>
      </c>
      <c r="AC589" s="22" t="n">
        <v>38.54505887</v>
      </c>
      <c r="AD589" s="20"/>
      <c r="AE589" s="20"/>
      <c r="AF589" s="23"/>
      <c r="AG589" s="23"/>
      <c r="AH589" s="22"/>
      <c r="AI589" s="24"/>
      <c r="AL589" s="25" t="str">
        <f aca="false">IF(ISNUMBER(SEARCH("*bifacial*", C589)), "Y", "N")</f>
        <v>N</v>
      </c>
    </row>
    <row r="590" customFormat="false" ht="28.35" hidden="false" customHeight="false" outlineLevel="0" collapsed="false">
      <c r="A590" s="15" t="s">
        <v>433</v>
      </c>
      <c r="B590" s="15" t="s">
        <v>1091</v>
      </c>
      <c r="C590" s="15" t="s">
        <v>1092</v>
      </c>
      <c r="D590" s="16" t="s">
        <v>48</v>
      </c>
      <c r="E590" s="17" t="n">
        <v>540</v>
      </c>
      <c r="F590" s="18" t="n">
        <f aca="false">IF(E590="","",ROUND(E590*(1+(U590/100)*((20+1.389*(T590-20)*(0.9-(E590/1000/L590)))-25)),1))</f>
        <v>507</v>
      </c>
      <c r="G590" s="15"/>
      <c r="H590" s="16" t="s">
        <v>49</v>
      </c>
      <c r="I590" s="16" t="s">
        <v>49</v>
      </c>
      <c r="J590" s="16" t="s">
        <v>50</v>
      </c>
      <c r="K590" s="16" t="s">
        <v>51</v>
      </c>
      <c r="L590" s="19" t="n">
        <v>2.5</v>
      </c>
      <c r="M590" s="20" t="n">
        <v>24</v>
      </c>
      <c r="N590" s="20" t="n">
        <v>6</v>
      </c>
      <c r="O590" s="21" t="s">
        <v>52</v>
      </c>
      <c r="P590" s="19" t="n">
        <v>13.87</v>
      </c>
      <c r="Q590" s="22" t="n">
        <v>49.49</v>
      </c>
      <c r="R590" s="19" t="n">
        <v>13.2</v>
      </c>
      <c r="S590" s="22" t="n">
        <v>40.91</v>
      </c>
      <c r="T590" s="22" t="n">
        <v>45.24</v>
      </c>
      <c r="U590" s="23" t="n">
        <v>-0.322076</v>
      </c>
      <c r="V590" s="23" t="n">
        <v>0.037296</v>
      </c>
      <c r="W590" s="23" t="n">
        <v>-0.255757</v>
      </c>
      <c r="X590" s="23"/>
      <c r="Y590" s="23"/>
      <c r="Z590" s="19" t="n">
        <v>2.555</v>
      </c>
      <c r="AA590" s="19" t="n">
        <v>40.9</v>
      </c>
      <c r="AB590" s="19" t="n">
        <v>10.246</v>
      </c>
      <c r="AC590" s="22" t="n">
        <v>37.7</v>
      </c>
      <c r="AD590" s="20"/>
      <c r="AE590" s="20"/>
      <c r="AF590" s="23"/>
      <c r="AG590" s="23"/>
      <c r="AH590" s="22"/>
      <c r="AI590" s="24"/>
      <c r="AL590" s="25" t="str">
        <f aca="false">IF(ISNUMBER(SEARCH("*bifacial*", C590)), "Y", "N")</f>
        <v>N</v>
      </c>
    </row>
    <row r="591" customFormat="false" ht="28.35" hidden="false" customHeight="false" outlineLevel="0" collapsed="false">
      <c r="A591" s="15" t="s">
        <v>433</v>
      </c>
      <c r="B591" s="15" t="s">
        <v>1093</v>
      </c>
      <c r="C591" s="15" t="s">
        <v>1092</v>
      </c>
      <c r="D591" s="16" t="s">
        <v>48</v>
      </c>
      <c r="E591" s="17" t="n">
        <v>540</v>
      </c>
      <c r="F591" s="18" t="n">
        <f aca="false">IF(E591="","",ROUND(E591*(1+(U591/100)*((20+1.389*(T591-20)*(0.9-(E591/1000/L591)))-25)),1))</f>
        <v>506.1</v>
      </c>
      <c r="G591" s="15"/>
      <c r="H591" s="16" t="s">
        <v>49</v>
      </c>
      <c r="I591" s="16" t="s">
        <v>49</v>
      </c>
      <c r="J591" s="16" t="s">
        <v>50</v>
      </c>
      <c r="K591" s="16" t="s">
        <v>51</v>
      </c>
      <c r="L591" s="19" t="n">
        <v>2.5</v>
      </c>
      <c r="M591" s="20" t="n">
        <v>24</v>
      </c>
      <c r="N591" s="20" t="n">
        <v>6</v>
      </c>
      <c r="O591" s="21" t="s">
        <v>52</v>
      </c>
      <c r="P591" s="19" t="n">
        <v>13.85</v>
      </c>
      <c r="Q591" s="22" t="n">
        <v>49.42</v>
      </c>
      <c r="R591" s="19" t="n">
        <v>13.27</v>
      </c>
      <c r="S591" s="22" t="n">
        <v>40.7</v>
      </c>
      <c r="T591" s="22" t="n">
        <v>44.6</v>
      </c>
      <c r="U591" s="23" t="n">
        <v>-0.342039</v>
      </c>
      <c r="V591" s="23" t="n">
        <v>0.045669</v>
      </c>
      <c r="W591" s="23" t="n">
        <v>-0.295007</v>
      </c>
      <c r="X591" s="23"/>
      <c r="Y591" s="23"/>
      <c r="Z591" s="19" t="n">
        <v>2.630161677</v>
      </c>
      <c r="AA591" s="19" t="n">
        <v>40.30098039</v>
      </c>
      <c r="AB591" s="19" t="n">
        <v>10.16307186</v>
      </c>
      <c r="AC591" s="22" t="n">
        <v>37.60759804</v>
      </c>
      <c r="AD591" s="20"/>
      <c r="AE591" s="20"/>
      <c r="AF591" s="23"/>
      <c r="AG591" s="23"/>
      <c r="AH591" s="22"/>
      <c r="AI591" s="24"/>
      <c r="AL591" s="25" t="str">
        <f aca="false">IF(ISNUMBER(SEARCH("*bifacial*", C591)), "Y", "N")</f>
        <v>N</v>
      </c>
    </row>
    <row r="592" customFormat="false" ht="28.35" hidden="false" customHeight="false" outlineLevel="0" collapsed="false">
      <c r="A592" s="15" t="s">
        <v>433</v>
      </c>
      <c r="B592" s="15" t="s">
        <v>1094</v>
      </c>
      <c r="C592" s="15" t="s">
        <v>1095</v>
      </c>
      <c r="D592" s="16" t="s">
        <v>48</v>
      </c>
      <c r="E592" s="17" t="n">
        <v>540</v>
      </c>
      <c r="F592" s="18" t="n">
        <f aca="false">IF(E592="","",ROUND(E592*(1+(U592/100)*((20+1.389*(T592-20)*(0.9-(E592/1000/L592)))-25)),1))</f>
        <v>500.4</v>
      </c>
      <c r="G592" s="15"/>
      <c r="H592" s="16" t="s">
        <v>49</v>
      </c>
      <c r="I592" s="16" t="s">
        <v>49</v>
      </c>
      <c r="J592" s="16" t="s">
        <v>50</v>
      </c>
      <c r="K592" s="16" t="s">
        <v>51</v>
      </c>
      <c r="L592" s="19" t="n">
        <v>2.66</v>
      </c>
      <c r="M592" s="20" t="n">
        <v>26</v>
      </c>
      <c r="N592" s="20" t="n">
        <v>6</v>
      </c>
      <c r="O592" s="21" t="s">
        <v>52</v>
      </c>
      <c r="P592" s="19" t="n">
        <v>13</v>
      </c>
      <c r="Q592" s="22" t="n">
        <v>53.14</v>
      </c>
      <c r="R592" s="19" t="n">
        <v>12.39</v>
      </c>
      <c r="S592" s="22" t="n">
        <v>43.59</v>
      </c>
      <c r="T592" s="22" t="n">
        <v>45.7</v>
      </c>
      <c r="U592" s="23" t="n">
        <v>-0.36887</v>
      </c>
      <c r="V592" s="23" t="n">
        <v>0.06687</v>
      </c>
      <c r="W592" s="23" t="n">
        <v>-0.26551</v>
      </c>
      <c r="X592" s="23"/>
      <c r="Y592" s="23"/>
      <c r="Z592" s="19" t="n">
        <v>2.389021622</v>
      </c>
      <c r="AA592" s="19" t="n">
        <v>43.09912162</v>
      </c>
      <c r="AB592" s="19" t="n">
        <v>9.700556757</v>
      </c>
      <c r="AC592" s="22" t="n">
        <v>40.41008986</v>
      </c>
      <c r="AD592" s="20"/>
      <c r="AE592" s="20"/>
      <c r="AF592" s="23"/>
      <c r="AG592" s="23"/>
      <c r="AH592" s="22"/>
      <c r="AI592" s="24"/>
      <c r="AL592" s="25" t="str">
        <f aca="false">IF(ISNUMBER(SEARCH("*bifacial*", C592)), "Y", "N")</f>
        <v>N</v>
      </c>
    </row>
    <row r="593" customFormat="false" ht="28.35" hidden="false" customHeight="false" outlineLevel="0" collapsed="false">
      <c r="A593" s="15" t="s">
        <v>433</v>
      </c>
      <c r="B593" s="15" t="s">
        <v>1096</v>
      </c>
      <c r="C593" s="15" t="s">
        <v>1097</v>
      </c>
      <c r="D593" s="16" t="s">
        <v>48</v>
      </c>
      <c r="E593" s="17" t="n">
        <v>540</v>
      </c>
      <c r="F593" s="18" t="n">
        <f aca="false">IF(E593="","",ROUND(E593*(1+(U593/100)*((20+1.389*(T593-20)*(0.9-(E593/1000/L593)))-25)),1))</f>
        <v>500.5</v>
      </c>
      <c r="G593" s="15"/>
      <c r="H593" s="16" t="s">
        <v>49</v>
      </c>
      <c r="I593" s="16" t="s">
        <v>49</v>
      </c>
      <c r="J593" s="16" t="s">
        <v>50</v>
      </c>
      <c r="K593" s="16" t="s">
        <v>51</v>
      </c>
      <c r="L593" s="19" t="n">
        <v>2.66</v>
      </c>
      <c r="M593" s="20" t="n">
        <v>26</v>
      </c>
      <c r="N593" s="20" t="n">
        <v>6</v>
      </c>
      <c r="O593" s="21" t="s">
        <v>52</v>
      </c>
      <c r="P593" s="19" t="n">
        <v>13.13</v>
      </c>
      <c r="Q593" s="22" t="n">
        <v>53.1</v>
      </c>
      <c r="R593" s="19" t="n">
        <v>12.42</v>
      </c>
      <c r="S593" s="22" t="n">
        <v>43.48</v>
      </c>
      <c r="T593" s="22" t="n">
        <v>45.5</v>
      </c>
      <c r="U593" s="23" t="n">
        <v>-0.37122</v>
      </c>
      <c r="V593" s="23" t="n">
        <v>0.062194</v>
      </c>
      <c r="W593" s="23" t="n">
        <v>-0.27053</v>
      </c>
      <c r="X593" s="23"/>
      <c r="Y593" s="23"/>
      <c r="Z593" s="19" t="n">
        <v>2.43902773497689</v>
      </c>
      <c r="AA593" s="19" t="n">
        <v>42.0774510158014</v>
      </c>
      <c r="AB593" s="19" t="n">
        <v>9.65946841294299</v>
      </c>
      <c r="AC593" s="22" t="n">
        <v>40.6385869074492</v>
      </c>
      <c r="AD593" s="20"/>
      <c r="AE593" s="20"/>
      <c r="AF593" s="23"/>
      <c r="AG593" s="23"/>
      <c r="AH593" s="22"/>
      <c r="AI593" s="24"/>
      <c r="AL593" s="25" t="str">
        <f aca="false">IF(ISNUMBER(SEARCH("*bifacial*", C593)), "Y", "N")</f>
        <v>Y</v>
      </c>
    </row>
    <row r="594" customFormat="false" ht="28.35" hidden="false" customHeight="false" outlineLevel="0" collapsed="false">
      <c r="A594" s="15" t="s">
        <v>433</v>
      </c>
      <c r="B594" s="15" t="s">
        <v>1098</v>
      </c>
      <c r="C594" s="15" t="s">
        <v>1099</v>
      </c>
      <c r="D594" s="16" t="s">
        <v>48</v>
      </c>
      <c r="E594" s="17" t="n">
        <v>540</v>
      </c>
      <c r="F594" s="18" t="n">
        <f aca="false">IF(E594="","",ROUND(E594*(1+(U594/100)*((20+1.389*(T594-20)*(0.9-(E594/1000/L594)))-25)),1))</f>
        <v>500.4</v>
      </c>
      <c r="G594" s="15"/>
      <c r="H594" s="16" t="s">
        <v>49</v>
      </c>
      <c r="I594" s="16" t="s">
        <v>49</v>
      </c>
      <c r="J594" s="16" t="s">
        <v>50</v>
      </c>
      <c r="K594" s="16" t="s">
        <v>51</v>
      </c>
      <c r="L594" s="19" t="n">
        <v>2.66</v>
      </c>
      <c r="M594" s="20" t="n">
        <v>26</v>
      </c>
      <c r="N594" s="20" t="n">
        <v>6</v>
      </c>
      <c r="O594" s="21" t="s">
        <v>52</v>
      </c>
      <c r="P594" s="19" t="n">
        <v>13</v>
      </c>
      <c r="Q594" s="22" t="n">
        <v>53.14</v>
      </c>
      <c r="R594" s="19" t="n">
        <v>12.39</v>
      </c>
      <c r="S594" s="22" t="n">
        <v>43.59</v>
      </c>
      <c r="T594" s="22" t="n">
        <v>45.7</v>
      </c>
      <c r="U594" s="23" t="n">
        <v>-0.36887</v>
      </c>
      <c r="V594" s="23" t="n">
        <v>0.06687</v>
      </c>
      <c r="W594" s="23" t="n">
        <v>-0.26551</v>
      </c>
      <c r="X594" s="23"/>
      <c r="Y594" s="23"/>
      <c r="Z594" s="19" t="n">
        <v>2.389021622</v>
      </c>
      <c r="AA594" s="19" t="n">
        <v>43.09912162</v>
      </c>
      <c r="AB594" s="19" t="n">
        <v>9.700556757</v>
      </c>
      <c r="AC594" s="22" t="n">
        <v>40.41008986</v>
      </c>
      <c r="AD594" s="20"/>
      <c r="AE594" s="20"/>
      <c r="AF594" s="23"/>
      <c r="AG594" s="23"/>
      <c r="AH594" s="22"/>
      <c r="AI594" s="24"/>
      <c r="AL594" s="25" t="str">
        <f aca="false">IF(ISNUMBER(SEARCH("*bifacial*", C594)), "Y", "N")</f>
        <v>N</v>
      </c>
    </row>
    <row r="595" customFormat="false" ht="28.35" hidden="false" customHeight="false" outlineLevel="0" collapsed="false">
      <c r="A595" s="15" t="s">
        <v>433</v>
      </c>
      <c r="B595" s="15" t="s">
        <v>1100</v>
      </c>
      <c r="C595" s="15" t="s">
        <v>1088</v>
      </c>
      <c r="D595" s="16" t="s">
        <v>48</v>
      </c>
      <c r="E595" s="17" t="n">
        <v>540</v>
      </c>
      <c r="F595" s="18" t="n">
        <f aca="false">IF(E595="","",ROUND(E595*(1+(U595/100)*((20+1.389*(T595-20)*(0.9-(E595/1000/L595)))-25)),1))</f>
        <v>495.9</v>
      </c>
      <c r="G595" s="15"/>
      <c r="H595" s="16" t="s">
        <v>49</v>
      </c>
      <c r="I595" s="16" t="s">
        <v>49</v>
      </c>
      <c r="J595" s="16" t="s">
        <v>50</v>
      </c>
      <c r="K595" s="16" t="s">
        <v>51</v>
      </c>
      <c r="L595" s="19" t="n">
        <v>2.46</v>
      </c>
      <c r="M595" s="20" t="n">
        <v>24</v>
      </c>
      <c r="N595" s="20" t="n">
        <v>6</v>
      </c>
      <c r="O595" s="21" t="s">
        <v>52</v>
      </c>
      <c r="P595" s="19" t="n">
        <v>13.85</v>
      </c>
      <c r="Q595" s="22" t="n">
        <v>49.42</v>
      </c>
      <c r="R595" s="19" t="n">
        <v>13.27</v>
      </c>
      <c r="S595" s="22" t="n">
        <v>40.7</v>
      </c>
      <c r="T595" s="22" t="n">
        <v>46.1</v>
      </c>
      <c r="U595" s="23" t="n">
        <v>-0.415</v>
      </c>
      <c r="V595" s="23" t="n">
        <v>0.0472</v>
      </c>
      <c r="W595" s="23" t="n">
        <v>-0.315</v>
      </c>
      <c r="X595" s="23"/>
      <c r="Y595" s="23"/>
      <c r="Z595" s="19" t="n">
        <v>2.569729916</v>
      </c>
      <c r="AA595" s="19" t="n">
        <v>40.32771943</v>
      </c>
      <c r="AB595" s="19" t="n">
        <v>10.30937873</v>
      </c>
      <c r="AC595" s="22" t="n">
        <v>37.97161489</v>
      </c>
      <c r="AD595" s="20"/>
      <c r="AE595" s="20"/>
      <c r="AF595" s="23"/>
      <c r="AG595" s="23"/>
      <c r="AH595" s="22"/>
      <c r="AI595" s="24"/>
      <c r="AL595" s="25" t="str">
        <f aca="false">IF(ISNUMBER(SEARCH("*bifacial*", C595)), "Y", "N")</f>
        <v>N</v>
      </c>
    </row>
    <row r="596" customFormat="false" ht="28.35" hidden="false" customHeight="false" outlineLevel="0" collapsed="false">
      <c r="A596" s="15" t="s">
        <v>433</v>
      </c>
      <c r="B596" s="15" t="s">
        <v>1101</v>
      </c>
      <c r="C596" s="15" t="s">
        <v>408</v>
      </c>
      <c r="D596" s="16" t="s">
        <v>48</v>
      </c>
      <c r="E596" s="17" t="n">
        <v>540</v>
      </c>
      <c r="F596" s="18" t="n">
        <f aca="false">IF(E596="","",ROUND(E596*(1+(U596/100)*((20+1.389*(T596-20)*(0.9-(E596/1000/L596)))-25)),1))</f>
        <v>496.8</v>
      </c>
      <c r="G596" s="15"/>
      <c r="H596" s="16" t="s">
        <v>49</v>
      </c>
      <c r="I596" s="16" t="s">
        <v>49</v>
      </c>
      <c r="J596" s="16" t="s">
        <v>50</v>
      </c>
      <c r="K596" s="16" t="s">
        <v>51</v>
      </c>
      <c r="L596" s="19" t="n">
        <v>2.46</v>
      </c>
      <c r="M596" s="20" t="n">
        <v>24</v>
      </c>
      <c r="N596" s="20" t="n">
        <v>6</v>
      </c>
      <c r="O596" s="21" t="s">
        <v>52</v>
      </c>
      <c r="P596" s="19" t="n">
        <v>13.87</v>
      </c>
      <c r="Q596" s="22" t="n">
        <v>49.49</v>
      </c>
      <c r="R596" s="19" t="n">
        <v>13.2</v>
      </c>
      <c r="S596" s="22" t="n">
        <v>40.91</v>
      </c>
      <c r="T596" s="22" t="n">
        <v>45.3</v>
      </c>
      <c r="U596" s="23" t="n">
        <v>-0.423</v>
      </c>
      <c r="V596" s="23" t="n">
        <v>0.0465</v>
      </c>
      <c r="W596" s="23" t="n">
        <v>-0.326</v>
      </c>
      <c r="X596" s="23"/>
      <c r="Y596" s="23"/>
      <c r="Z596" s="19" t="n">
        <v>2.5246403712297</v>
      </c>
      <c r="AA596" s="19" t="n">
        <v>39.9942849051958</v>
      </c>
      <c r="AB596" s="19" t="n">
        <v>10.3507192575406</v>
      </c>
      <c r="AC596" s="22" t="n">
        <v>37.4808534843635</v>
      </c>
      <c r="AD596" s="20"/>
      <c r="AE596" s="20"/>
      <c r="AF596" s="23"/>
      <c r="AG596" s="23"/>
      <c r="AH596" s="22"/>
      <c r="AI596" s="24"/>
      <c r="AL596" s="25" t="str">
        <f aca="false">IF(ISNUMBER(SEARCH("*bifacial*", C596)), "Y", "N")</f>
        <v>Y</v>
      </c>
    </row>
    <row r="597" customFormat="false" ht="28.35" hidden="false" customHeight="false" outlineLevel="0" collapsed="false">
      <c r="A597" s="15" t="s">
        <v>433</v>
      </c>
      <c r="B597" s="15" t="s">
        <v>1102</v>
      </c>
      <c r="C597" s="15" t="s">
        <v>1092</v>
      </c>
      <c r="D597" s="16" t="s">
        <v>48</v>
      </c>
      <c r="E597" s="17" t="n">
        <v>540</v>
      </c>
      <c r="F597" s="18" t="n">
        <f aca="false">IF(E597="","",ROUND(E597*(1+(U597/100)*((20+1.389*(T597-20)*(0.9-(E597/1000/L597)))-25)),1))</f>
        <v>495.9</v>
      </c>
      <c r="G597" s="15"/>
      <c r="H597" s="16" t="s">
        <v>49</v>
      </c>
      <c r="I597" s="16" t="s">
        <v>49</v>
      </c>
      <c r="J597" s="16" t="s">
        <v>50</v>
      </c>
      <c r="K597" s="16" t="s">
        <v>51</v>
      </c>
      <c r="L597" s="19" t="n">
        <v>2.46</v>
      </c>
      <c r="M597" s="20" t="n">
        <v>24</v>
      </c>
      <c r="N597" s="20" t="n">
        <v>6</v>
      </c>
      <c r="O597" s="21" t="s">
        <v>52</v>
      </c>
      <c r="P597" s="19" t="n">
        <v>13.85</v>
      </c>
      <c r="Q597" s="22" t="n">
        <v>49.42</v>
      </c>
      <c r="R597" s="19" t="n">
        <v>13.27</v>
      </c>
      <c r="S597" s="22" t="n">
        <v>40.7</v>
      </c>
      <c r="T597" s="22" t="n">
        <v>46.1</v>
      </c>
      <c r="U597" s="23" t="n">
        <v>-0.415</v>
      </c>
      <c r="V597" s="23" t="n">
        <v>0.0472</v>
      </c>
      <c r="W597" s="23" t="n">
        <v>-0.315</v>
      </c>
      <c r="X597" s="23"/>
      <c r="Y597" s="23"/>
      <c r="Z597" s="19" t="n">
        <v>2.569729916</v>
      </c>
      <c r="AA597" s="19" t="n">
        <v>40.32771943</v>
      </c>
      <c r="AB597" s="19" t="n">
        <v>10.30937873</v>
      </c>
      <c r="AC597" s="22" t="n">
        <v>37.97161489</v>
      </c>
      <c r="AD597" s="20"/>
      <c r="AE597" s="20"/>
      <c r="AF597" s="23"/>
      <c r="AG597" s="23"/>
      <c r="AH597" s="22"/>
      <c r="AI597" s="24"/>
      <c r="AL597" s="25" t="str">
        <f aca="false">IF(ISNUMBER(SEARCH("*bifacial*", C597)), "Y", "N")</f>
        <v>N</v>
      </c>
    </row>
    <row r="598" customFormat="false" ht="28.35" hidden="false" customHeight="false" outlineLevel="0" collapsed="false">
      <c r="A598" s="15" t="s">
        <v>433</v>
      </c>
      <c r="B598" s="26" t="s">
        <v>1103</v>
      </c>
      <c r="C598" s="15" t="s">
        <v>1104</v>
      </c>
      <c r="D598" s="16" t="s">
        <v>48</v>
      </c>
      <c r="E598" s="17" t="n">
        <v>540</v>
      </c>
      <c r="F598" s="18" t="n">
        <f aca="false">IF(E598="","",ROUND(E598*(1+(U598/100)*((20+1.389*(T598-20)*(0.9-(E598/1000/L598)))-25)),1))</f>
        <v>509.5</v>
      </c>
      <c r="G598" s="15"/>
      <c r="H598" s="16" t="s">
        <v>49</v>
      </c>
      <c r="I598" s="16" t="s">
        <v>49</v>
      </c>
      <c r="J598" s="21" t="s">
        <v>50</v>
      </c>
      <c r="K598" s="21" t="s">
        <v>51</v>
      </c>
      <c r="L598" s="19" t="n">
        <v>2.58</v>
      </c>
      <c r="M598" s="20" t="n">
        <v>24</v>
      </c>
      <c r="N598" s="20" t="n">
        <v>6</v>
      </c>
      <c r="O598" s="21" t="s">
        <v>52</v>
      </c>
      <c r="P598" s="19" t="n">
        <v>13.89</v>
      </c>
      <c r="Q598" s="22" t="n">
        <v>49.88</v>
      </c>
      <c r="R598" s="19" t="n">
        <v>13.11</v>
      </c>
      <c r="S598" s="22" t="n">
        <v>41.19</v>
      </c>
      <c r="T598" s="22" t="n">
        <v>45.17</v>
      </c>
      <c r="U598" s="23" t="n">
        <v>-0.295</v>
      </c>
      <c r="V598" s="23" t="n">
        <v>0.045</v>
      </c>
      <c r="W598" s="23" t="n">
        <v>-0.257</v>
      </c>
      <c r="X598" s="23"/>
      <c r="Y598" s="23"/>
      <c r="Z598" s="19" t="n">
        <v>2.528151936</v>
      </c>
      <c r="AA598" s="19" t="n">
        <v>40.73704492</v>
      </c>
      <c r="AB598" s="19" t="n">
        <v>10.07430241</v>
      </c>
      <c r="AC598" s="22" t="n">
        <v>39.74439869</v>
      </c>
      <c r="AD598" s="20"/>
      <c r="AE598" s="20"/>
      <c r="AF598" s="23"/>
      <c r="AG598" s="23"/>
      <c r="AH598" s="22"/>
      <c r="AI598" s="24"/>
      <c r="AL598" s="25" t="str">
        <f aca="false">IF(ISNUMBER(SEARCH("*bifacial*", C598)), "Y", "N")</f>
        <v>N</v>
      </c>
    </row>
    <row r="599" customFormat="false" ht="28.35" hidden="false" customHeight="false" outlineLevel="0" collapsed="false">
      <c r="A599" s="15" t="s">
        <v>433</v>
      </c>
      <c r="B599" s="26" t="s">
        <v>1105</v>
      </c>
      <c r="C599" s="15" t="s">
        <v>1104</v>
      </c>
      <c r="D599" s="16" t="s">
        <v>48</v>
      </c>
      <c r="E599" s="17" t="n">
        <v>540</v>
      </c>
      <c r="F599" s="18" t="n">
        <f aca="false">IF(E599="","",ROUND(E599*(1+(U599/100)*((20+1.389*(T599-20)*(0.9-(E599/1000/L599)))-25)),1))</f>
        <v>505.6</v>
      </c>
      <c r="G599" s="15"/>
      <c r="H599" s="16" t="s">
        <v>49</v>
      </c>
      <c r="I599" s="16" t="s">
        <v>49</v>
      </c>
      <c r="J599" s="21" t="s">
        <v>50</v>
      </c>
      <c r="K599" s="21" t="s">
        <v>51</v>
      </c>
      <c r="L599" s="19" t="n">
        <v>2.583</v>
      </c>
      <c r="M599" s="20" t="n">
        <v>24</v>
      </c>
      <c r="N599" s="20" t="n">
        <v>6</v>
      </c>
      <c r="O599" s="21" t="s">
        <v>52</v>
      </c>
      <c r="P599" s="19" t="n">
        <v>13.71</v>
      </c>
      <c r="Q599" s="22" t="n">
        <v>50.42</v>
      </c>
      <c r="R599" s="19" t="n">
        <v>12.96</v>
      </c>
      <c r="S599" s="22" t="n">
        <v>41.67</v>
      </c>
      <c r="T599" s="22" t="n">
        <v>46.9</v>
      </c>
      <c r="U599" s="23" t="n">
        <v>-0.306</v>
      </c>
      <c r="V599" s="23" t="n">
        <v>0.0463</v>
      </c>
      <c r="W599" s="23" t="n">
        <v>-0.259</v>
      </c>
      <c r="X599" s="23"/>
      <c r="Y599" s="23"/>
      <c r="Z599" s="19" t="n">
        <v>2.54051642475172</v>
      </c>
      <c r="AA599" s="19" t="n">
        <v>40.6902294145645</v>
      </c>
      <c r="AB599" s="19" t="n">
        <v>10.0927608861727</v>
      </c>
      <c r="AC599" s="22" t="n">
        <v>39.5636915754403</v>
      </c>
      <c r="AD599" s="20"/>
      <c r="AE599" s="20"/>
      <c r="AF599" s="23"/>
      <c r="AG599" s="23"/>
      <c r="AH599" s="22"/>
      <c r="AI599" s="24"/>
      <c r="AL599" s="25" t="str">
        <f aca="false">IF(ISNUMBER(SEARCH("*bifacial*", C599)), "Y", "N")</f>
        <v>N</v>
      </c>
    </row>
    <row r="600" customFormat="false" ht="28.35" hidden="false" customHeight="false" outlineLevel="0" collapsed="false">
      <c r="A600" s="15" t="s">
        <v>433</v>
      </c>
      <c r="B600" s="15" t="s">
        <v>1106</v>
      </c>
      <c r="C600" s="15" t="s">
        <v>1107</v>
      </c>
      <c r="D600" s="16" t="s">
        <v>48</v>
      </c>
      <c r="E600" s="17" t="n">
        <v>545</v>
      </c>
      <c r="F600" s="18" t="n">
        <f aca="false">IF(E600="","",ROUND(E600*(1+(U600/100)*((20+1.389*(T600-20)*(0.9-(E600/1000/L600)))-25)),1))</f>
        <v>507.2</v>
      </c>
      <c r="G600" s="15"/>
      <c r="H600" s="16" t="s">
        <v>49</v>
      </c>
      <c r="I600" s="16" t="s">
        <v>49</v>
      </c>
      <c r="J600" s="16" t="s">
        <v>50</v>
      </c>
      <c r="K600" s="16" t="s">
        <v>51</v>
      </c>
      <c r="L600" s="19" t="n">
        <v>2.5</v>
      </c>
      <c r="M600" s="20" t="n">
        <v>24</v>
      </c>
      <c r="N600" s="20" t="n">
        <v>6</v>
      </c>
      <c r="O600" s="21" t="s">
        <v>52</v>
      </c>
      <c r="P600" s="19" t="n">
        <v>13.95</v>
      </c>
      <c r="Q600" s="22" t="n">
        <v>49.92</v>
      </c>
      <c r="R600" s="19" t="n">
        <v>13.19</v>
      </c>
      <c r="S600" s="22" t="n">
        <v>41.32</v>
      </c>
      <c r="T600" s="22" t="n">
        <v>46.3</v>
      </c>
      <c r="U600" s="23" t="n">
        <v>-0.3479</v>
      </c>
      <c r="V600" s="23" t="n">
        <v>0.0444</v>
      </c>
      <c r="W600" s="23" t="n">
        <v>-0.2685</v>
      </c>
      <c r="X600" s="23"/>
      <c r="Y600" s="23"/>
      <c r="Z600" s="19" t="n">
        <v>2.587540933</v>
      </c>
      <c r="AA600" s="19" t="n">
        <v>40.31576453</v>
      </c>
      <c r="AB600" s="19" t="n">
        <v>10.37741163</v>
      </c>
      <c r="AC600" s="22" t="n">
        <v>38.72311773</v>
      </c>
      <c r="AD600" s="20"/>
      <c r="AE600" s="20"/>
      <c r="AF600" s="23"/>
      <c r="AG600" s="23"/>
      <c r="AH600" s="22"/>
      <c r="AI600" s="24"/>
      <c r="AL600" s="25" t="str">
        <f aca="false">IF(ISNUMBER(SEARCH("*bifacial*", C600)), "Y", "N")</f>
        <v>N</v>
      </c>
    </row>
    <row r="601" customFormat="false" ht="28.35" hidden="false" customHeight="false" outlineLevel="0" collapsed="false">
      <c r="A601" s="15" t="s">
        <v>433</v>
      </c>
      <c r="B601" s="15" t="s">
        <v>1108</v>
      </c>
      <c r="C601" s="15" t="s">
        <v>1109</v>
      </c>
      <c r="D601" s="16" t="s">
        <v>48</v>
      </c>
      <c r="E601" s="17" t="n">
        <v>545</v>
      </c>
      <c r="F601" s="18" t="n">
        <f aca="false">IF(E601="","",ROUND(E601*(1+(U601/100)*((20+1.389*(T601-20)*(0.9-(E601/1000/L601)))-25)),1))</f>
        <v>511.8</v>
      </c>
      <c r="G601" s="15"/>
      <c r="H601" s="16" t="s">
        <v>49</v>
      </c>
      <c r="I601" s="16" t="s">
        <v>49</v>
      </c>
      <c r="J601" s="16" t="s">
        <v>50</v>
      </c>
      <c r="K601" s="16" t="s">
        <v>51</v>
      </c>
      <c r="L601" s="19" t="n">
        <v>2.5</v>
      </c>
      <c r="M601" s="20" t="n">
        <v>24</v>
      </c>
      <c r="N601" s="20" t="n">
        <v>6</v>
      </c>
      <c r="O601" s="21" t="s">
        <v>52</v>
      </c>
      <c r="P601" s="19" t="n">
        <v>13.94</v>
      </c>
      <c r="Q601" s="22" t="n">
        <v>49.65</v>
      </c>
      <c r="R601" s="19" t="n">
        <v>13.27</v>
      </c>
      <c r="S601" s="22" t="n">
        <v>41.07</v>
      </c>
      <c r="T601" s="22" t="n">
        <v>45.24</v>
      </c>
      <c r="U601" s="23" t="n">
        <v>-0.322076</v>
      </c>
      <c r="V601" s="23" t="n">
        <v>0.037296</v>
      </c>
      <c r="W601" s="23" t="n">
        <v>-0.255757</v>
      </c>
      <c r="X601" s="23"/>
      <c r="Y601" s="23"/>
      <c r="Z601" s="19" t="n">
        <v>2.568549242</v>
      </c>
      <c r="AA601" s="19" t="n">
        <v>41.05996089</v>
      </c>
      <c r="AB601" s="19" t="n">
        <v>10.30033485</v>
      </c>
      <c r="AC601" s="22" t="n">
        <v>37.84744561</v>
      </c>
      <c r="AD601" s="20"/>
      <c r="AE601" s="20"/>
      <c r="AF601" s="23"/>
      <c r="AG601" s="23"/>
      <c r="AH601" s="22"/>
      <c r="AI601" s="24"/>
      <c r="AL601" s="25" t="str">
        <f aca="false">IF(ISNUMBER(SEARCH("*bifacial*", C601)), "Y", "N")</f>
        <v>N</v>
      </c>
    </row>
    <row r="602" customFormat="false" ht="28.35" hidden="false" customHeight="false" outlineLevel="0" collapsed="false">
      <c r="A602" s="15" t="s">
        <v>433</v>
      </c>
      <c r="B602" s="15" t="s">
        <v>1110</v>
      </c>
      <c r="C602" s="15" t="s">
        <v>1109</v>
      </c>
      <c r="D602" s="16" t="s">
        <v>48</v>
      </c>
      <c r="E602" s="17" t="n">
        <v>545</v>
      </c>
      <c r="F602" s="18" t="n">
        <f aca="false">IF(E602="","",ROUND(E602*(1+(U602/100)*((20+1.389*(T602-20)*(0.9-(E602/1000/L602)))-25)),1))</f>
        <v>510.9</v>
      </c>
      <c r="G602" s="15"/>
      <c r="H602" s="16" t="s">
        <v>49</v>
      </c>
      <c r="I602" s="16" t="s">
        <v>49</v>
      </c>
      <c r="J602" s="16" t="s">
        <v>50</v>
      </c>
      <c r="K602" s="16" t="s">
        <v>51</v>
      </c>
      <c r="L602" s="19" t="n">
        <v>2.5</v>
      </c>
      <c r="M602" s="20" t="n">
        <v>24</v>
      </c>
      <c r="N602" s="20" t="n">
        <v>6</v>
      </c>
      <c r="O602" s="21" t="s">
        <v>52</v>
      </c>
      <c r="P602" s="19" t="n">
        <v>13.94</v>
      </c>
      <c r="Q602" s="22" t="n">
        <v>49.52</v>
      </c>
      <c r="R602" s="19" t="n">
        <v>13.36</v>
      </c>
      <c r="S602" s="22" t="n">
        <v>40.8</v>
      </c>
      <c r="T602" s="22" t="n">
        <v>44.6</v>
      </c>
      <c r="U602" s="23" t="n">
        <v>-0.342039</v>
      </c>
      <c r="V602" s="23" t="n">
        <v>0.045669</v>
      </c>
      <c r="W602" s="23" t="n">
        <v>-0.295007</v>
      </c>
      <c r="X602" s="23"/>
      <c r="Y602" s="23"/>
      <c r="Z602" s="19" t="n">
        <v>2.648</v>
      </c>
      <c r="AA602" s="19" t="n">
        <v>40.4</v>
      </c>
      <c r="AB602" s="19" t="n">
        <v>10.232</v>
      </c>
      <c r="AC602" s="22" t="n">
        <v>37.7</v>
      </c>
      <c r="AD602" s="20"/>
      <c r="AE602" s="20"/>
      <c r="AF602" s="23"/>
      <c r="AG602" s="23"/>
      <c r="AH602" s="22"/>
      <c r="AI602" s="24"/>
      <c r="AL602" s="25" t="str">
        <f aca="false">IF(ISNUMBER(SEARCH("*bifacial*", C602)), "Y", "N")</f>
        <v>N</v>
      </c>
    </row>
    <row r="603" customFormat="false" ht="28.35" hidden="false" customHeight="false" outlineLevel="0" collapsed="false">
      <c r="A603" s="15" t="s">
        <v>433</v>
      </c>
      <c r="B603" s="15" t="s">
        <v>1111</v>
      </c>
      <c r="C603" s="15" t="s">
        <v>1112</v>
      </c>
      <c r="D603" s="16" t="s">
        <v>48</v>
      </c>
      <c r="E603" s="17" t="n">
        <v>545</v>
      </c>
      <c r="F603" s="18" t="n">
        <f aca="false">IF(E603="","",ROUND(E603*(1+(U603/100)*((20+1.389*(T603-20)*(0.9-(E603/1000/L603)))-25)),1))</f>
        <v>505.2</v>
      </c>
      <c r="G603" s="15"/>
      <c r="H603" s="16" t="s">
        <v>49</v>
      </c>
      <c r="I603" s="16" t="s">
        <v>49</v>
      </c>
      <c r="J603" s="16" t="s">
        <v>50</v>
      </c>
      <c r="K603" s="16" t="s">
        <v>51</v>
      </c>
      <c r="L603" s="19" t="n">
        <v>2.66</v>
      </c>
      <c r="M603" s="20" t="n">
        <v>26</v>
      </c>
      <c r="N603" s="20" t="n">
        <v>6</v>
      </c>
      <c r="O603" s="21" t="s">
        <v>52</v>
      </c>
      <c r="P603" s="19" t="n">
        <v>13.08</v>
      </c>
      <c r="Q603" s="22" t="n">
        <v>53.24</v>
      </c>
      <c r="R603" s="19" t="n">
        <v>12.47</v>
      </c>
      <c r="S603" s="22" t="n">
        <v>43.71</v>
      </c>
      <c r="T603" s="22" t="n">
        <v>45.7</v>
      </c>
      <c r="U603" s="23" t="n">
        <v>-0.36887</v>
      </c>
      <c r="V603" s="23" t="n">
        <v>0.06687</v>
      </c>
      <c r="W603" s="23" t="n">
        <v>-0.26551</v>
      </c>
      <c r="X603" s="23"/>
      <c r="Y603" s="23"/>
      <c r="Z603" s="19" t="n">
        <v>2.404447104</v>
      </c>
      <c r="AA603" s="19" t="n">
        <v>43.21777027</v>
      </c>
      <c r="AB603" s="19" t="n">
        <v>9.763191506</v>
      </c>
      <c r="AC603" s="22" t="n">
        <v>40.52133581</v>
      </c>
      <c r="AD603" s="20"/>
      <c r="AE603" s="20"/>
      <c r="AF603" s="23"/>
      <c r="AG603" s="23"/>
      <c r="AH603" s="22"/>
      <c r="AI603" s="24"/>
      <c r="AL603" s="25" t="str">
        <f aca="false">IF(ISNUMBER(SEARCH("*bifacial*", C603)), "Y", "N")</f>
        <v>N</v>
      </c>
    </row>
    <row r="604" customFormat="false" ht="28.35" hidden="false" customHeight="false" outlineLevel="0" collapsed="false">
      <c r="A604" s="15" t="s">
        <v>433</v>
      </c>
      <c r="B604" s="15" t="s">
        <v>1113</v>
      </c>
      <c r="C604" s="15" t="s">
        <v>1114</v>
      </c>
      <c r="D604" s="16" t="s">
        <v>48</v>
      </c>
      <c r="E604" s="17" t="n">
        <v>545</v>
      </c>
      <c r="F604" s="18" t="n">
        <f aca="false">IF(E604="","",ROUND(E604*(1+(U604/100)*((20+1.389*(T604-20)*(0.9-(E604/1000/L604)))-25)),1))</f>
        <v>505.3</v>
      </c>
      <c r="G604" s="15"/>
      <c r="H604" s="16" t="s">
        <v>49</v>
      </c>
      <c r="I604" s="16" t="s">
        <v>49</v>
      </c>
      <c r="J604" s="16" t="s">
        <v>50</v>
      </c>
      <c r="K604" s="16" t="s">
        <v>51</v>
      </c>
      <c r="L604" s="19" t="n">
        <v>2.66</v>
      </c>
      <c r="M604" s="20" t="n">
        <v>26</v>
      </c>
      <c r="N604" s="20" t="n">
        <v>6</v>
      </c>
      <c r="O604" s="21" t="s">
        <v>52</v>
      </c>
      <c r="P604" s="19" t="n">
        <v>13.2</v>
      </c>
      <c r="Q604" s="22" t="n">
        <v>53.19</v>
      </c>
      <c r="R604" s="19" t="n">
        <v>12.5</v>
      </c>
      <c r="S604" s="22" t="n">
        <v>43.6</v>
      </c>
      <c r="T604" s="22" t="n">
        <v>45.5</v>
      </c>
      <c r="U604" s="23" t="n">
        <v>-0.37122</v>
      </c>
      <c r="V604" s="23" t="n">
        <v>0.062194</v>
      </c>
      <c r="W604" s="23" t="n">
        <v>-0.27053</v>
      </c>
      <c r="X604" s="23"/>
      <c r="Y604" s="23"/>
      <c r="Z604" s="19" t="n">
        <v>2.45473805855162</v>
      </c>
      <c r="AA604" s="19" t="n">
        <v>42.1935801354402</v>
      </c>
      <c r="AB604" s="19" t="n">
        <v>9.72168721109399</v>
      </c>
      <c r="AC604" s="22" t="n">
        <v>40.7507449209932</v>
      </c>
      <c r="AD604" s="20"/>
      <c r="AE604" s="20"/>
      <c r="AF604" s="23"/>
      <c r="AG604" s="23"/>
      <c r="AH604" s="22"/>
      <c r="AI604" s="24"/>
      <c r="AL604" s="25" t="str">
        <f aca="false">IF(ISNUMBER(SEARCH("*bifacial*", C604)), "Y", "N")</f>
        <v>Y</v>
      </c>
    </row>
    <row r="605" customFormat="false" ht="28.35" hidden="false" customHeight="false" outlineLevel="0" collapsed="false">
      <c r="A605" s="15" t="s">
        <v>433</v>
      </c>
      <c r="B605" s="15" t="s">
        <v>1115</v>
      </c>
      <c r="C605" s="15" t="s">
        <v>1116</v>
      </c>
      <c r="D605" s="16" t="s">
        <v>48</v>
      </c>
      <c r="E605" s="17" t="n">
        <v>545</v>
      </c>
      <c r="F605" s="18" t="n">
        <f aca="false">IF(E605="","",ROUND(E605*(1+(U605/100)*((20+1.389*(T605-20)*(0.9-(E605/1000/L605)))-25)),1))</f>
        <v>505.2</v>
      </c>
      <c r="G605" s="15"/>
      <c r="H605" s="16" t="s">
        <v>49</v>
      </c>
      <c r="I605" s="16" t="s">
        <v>49</v>
      </c>
      <c r="J605" s="16" t="s">
        <v>50</v>
      </c>
      <c r="K605" s="16" t="s">
        <v>51</v>
      </c>
      <c r="L605" s="19" t="n">
        <v>2.66</v>
      </c>
      <c r="M605" s="20" t="n">
        <v>26</v>
      </c>
      <c r="N605" s="20" t="n">
        <v>6</v>
      </c>
      <c r="O605" s="21" t="s">
        <v>52</v>
      </c>
      <c r="P605" s="19" t="n">
        <v>13.08</v>
      </c>
      <c r="Q605" s="22" t="n">
        <v>53.24</v>
      </c>
      <c r="R605" s="19" t="n">
        <v>12.47</v>
      </c>
      <c r="S605" s="22" t="n">
        <v>43.71</v>
      </c>
      <c r="T605" s="22" t="n">
        <v>45.7</v>
      </c>
      <c r="U605" s="23" t="n">
        <v>-0.36887</v>
      </c>
      <c r="V605" s="23" t="n">
        <v>0.06687</v>
      </c>
      <c r="W605" s="23" t="n">
        <v>-0.26551</v>
      </c>
      <c r="X605" s="23"/>
      <c r="Y605" s="23"/>
      <c r="Z605" s="19" t="n">
        <v>2.404447104</v>
      </c>
      <c r="AA605" s="19" t="n">
        <v>43.21777027</v>
      </c>
      <c r="AB605" s="19" t="n">
        <v>9.763191506</v>
      </c>
      <c r="AC605" s="22" t="n">
        <v>40.52133581</v>
      </c>
      <c r="AD605" s="20"/>
      <c r="AE605" s="20"/>
      <c r="AF605" s="23"/>
      <c r="AG605" s="23"/>
      <c r="AH605" s="22"/>
      <c r="AI605" s="24"/>
      <c r="AL605" s="25" t="str">
        <f aca="false">IF(ISNUMBER(SEARCH("*bifacial*", C605)), "Y", "N")</f>
        <v>N</v>
      </c>
    </row>
    <row r="606" customFormat="false" ht="28.35" hidden="false" customHeight="false" outlineLevel="0" collapsed="false">
      <c r="A606" s="15" t="s">
        <v>433</v>
      </c>
      <c r="B606" s="26" t="s">
        <v>1117</v>
      </c>
      <c r="C606" s="15" t="s">
        <v>1118</v>
      </c>
      <c r="D606" s="16" t="s">
        <v>48</v>
      </c>
      <c r="E606" s="17" t="n">
        <v>545</v>
      </c>
      <c r="F606" s="18" t="n">
        <f aca="false">IF(E606="","",ROUND(E606*(1+(U606/100)*((20+1.389*(T606-20)*(0.9-(E606/1000/L606)))-25)),1))</f>
        <v>514.3</v>
      </c>
      <c r="G606" s="15"/>
      <c r="H606" s="16" t="s">
        <v>49</v>
      </c>
      <c r="I606" s="16" t="s">
        <v>49</v>
      </c>
      <c r="J606" s="21" t="s">
        <v>50</v>
      </c>
      <c r="K606" s="21" t="s">
        <v>51</v>
      </c>
      <c r="L606" s="19" t="n">
        <v>2.58</v>
      </c>
      <c r="M606" s="20" t="n">
        <v>24</v>
      </c>
      <c r="N606" s="20" t="n">
        <v>6</v>
      </c>
      <c r="O606" s="21" t="s">
        <v>52</v>
      </c>
      <c r="P606" s="19" t="n">
        <v>13.95</v>
      </c>
      <c r="Q606" s="22" t="n">
        <v>50.07</v>
      </c>
      <c r="R606" s="19" t="n">
        <v>13.17</v>
      </c>
      <c r="S606" s="22" t="n">
        <v>41.38</v>
      </c>
      <c r="T606" s="22" t="n">
        <v>45.17</v>
      </c>
      <c r="U606" s="23" t="n">
        <v>-0.295</v>
      </c>
      <c r="V606" s="23" t="n">
        <v>0.045</v>
      </c>
      <c r="W606" s="23" t="n">
        <v>-0.257</v>
      </c>
      <c r="X606" s="23"/>
      <c r="Y606" s="23"/>
      <c r="Z606" s="19" t="n">
        <v>2.539722425</v>
      </c>
      <c r="AA606" s="19" t="n">
        <v>40.92495555</v>
      </c>
      <c r="AB606" s="19" t="n">
        <v>10.12040906</v>
      </c>
      <c r="AC606" s="22" t="n">
        <v>39.92773046</v>
      </c>
      <c r="AD606" s="20"/>
      <c r="AE606" s="20"/>
      <c r="AF606" s="23"/>
      <c r="AG606" s="23"/>
      <c r="AH606" s="22"/>
      <c r="AI606" s="24"/>
      <c r="AL606" s="25" t="str">
        <f aca="false">IF(ISNUMBER(SEARCH("*bifacial*", C606)), "Y", "N")</f>
        <v>N</v>
      </c>
    </row>
    <row r="607" customFormat="false" ht="28.35" hidden="false" customHeight="false" outlineLevel="0" collapsed="false">
      <c r="A607" s="15" t="s">
        <v>433</v>
      </c>
      <c r="B607" s="26" t="s">
        <v>1119</v>
      </c>
      <c r="C607" s="15" t="s">
        <v>1118</v>
      </c>
      <c r="D607" s="16" t="s">
        <v>48</v>
      </c>
      <c r="E607" s="17" t="n">
        <v>545</v>
      </c>
      <c r="F607" s="18" t="n">
        <f aca="false">IF(E607="","",ROUND(E607*(1+(U607/100)*((20+1.389*(T607-20)*(0.9-(E607/1000/L607)))-25)),1))</f>
        <v>510.4</v>
      </c>
      <c r="G607" s="15"/>
      <c r="H607" s="16" t="s">
        <v>49</v>
      </c>
      <c r="I607" s="16" t="s">
        <v>49</v>
      </c>
      <c r="J607" s="21" t="s">
        <v>50</v>
      </c>
      <c r="K607" s="21" t="s">
        <v>51</v>
      </c>
      <c r="L607" s="19" t="n">
        <v>2.583</v>
      </c>
      <c r="M607" s="20" t="n">
        <v>24</v>
      </c>
      <c r="N607" s="20" t="n">
        <v>6</v>
      </c>
      <c r="O607" s="21" t="s">
        <v>52</v>
      </c>
      <c r="P607" s="19" t="n">
        <v>13.77</v>
      </c>
      <c r="Q607" s="22" t="n">
        <v>50.55</v>
      </c>
      <c r="R607" s="19" t="n">
        <v>13.02</v>
      </c>
      <c r="S607" s="22" t="n">
        <v>41.86</v>
      </c>
      <c r="T607" s="22" t="n">
        <v>46.9</v>
      </c>
      <c r="U607" s="23" t="n">
        <v>-0.306</v>
      </c>
      <c r="V607" s="23" t="n">
        <v>0.0463</v>
      </c>
      <c r="W607" s="23" t="n">
        <v>-0.259</v>
      </c>
      <c r="X607" s="23"/>
      <c r="Y607" s="23"/>
      <c r="Z607" s="19" t="n">
        <v>2.55227807486631</v>
      </c>
      <c r="AA607" s="19" t="n">
        <v>40.8757620180866</v>
      </c>
      <c r="AB607" s="19" t="n">
        <v>10.139486631016</v>
      </c>
      <c r="AC607" s="22" t="n">
        <v>39.7440875773441</v>
      </c>
      <c r="AD607" s="20"/>
      <c r="AE607" s="20"/>
      <c r="AF607" s="23"/>
      <c r="AG607" s="23"/>
      <c r="AH607" s="22"/>
      <c r="AI607" s="24"/>
      <c r="AL607" s="25" t="str">
        <f aca="false">IF(ISNUMBER(SEARCH("*bifacial*", C607)), "Y", "N")</f>
        <v>N</v>
      </c>
    </row>
    <row r="608" customFormat="false" ht="28.35" hidden="false" customHeight="false" outlineLevel="0" collapsed="false">
      <c r="A608" s="15" t="s">
        <v>433</v>
      </c>
      <c r="B608" s="15" t="s">
        <v>1120</v>
      </c>
      <c r="C608" s="15" t="s">
        <v>1121</v>
      </c>
      <c r="D608" s="16" t="s">
        <v>48</v>
      </c>
      <c r="E608" s="17" t="n">
        <v>550</v>
      </c>
      <c r="F608" s="18" t="n">
        <f aca="false">IF(E608="","",ROUND(E608*(1+(U608/100)*((20+1.389*(T608-20)*(0.9-(E608/1000/L608)))-25)),1))</f>
        <v>515.7</v>
      </c>
      <c r="G608" s="15"/>
      <c r="H608" s="16" t="s">
        <v>49</v>
      </c>
      <c r="I608" s="16" t="s">
        <v>49</v>
      </c>
      <c r="J608" s="16" t="s">
        <v>50</v>
      </c>
      <c r="K608" s="16" t="s">
        <v>51</v>
      </c>
      <c r="L608" s="19" t="n">
        <v>2.5</v>
      </c>
      <c r="M608" s="20" t="n">
        <v>24</v>
      </c>
      <c r="N608" s="20" t="n">
        <v>6</v>
      </c>
      <c r="O608" s="21" t="s">
        <v>52</v>
      </c>
      <c r="P608" s="19" t="n">
        <v>14.03</v>
      </c>
      <c r="Q608" s="22" t="n">
        <v>49.62</v>
      </c>
      <c r="R608" s="19" t="n">
        <v>13.45</v>
      </c>
      <c r="S608" s="22" t="n">
        <v>40.9</v>
      </c>
      <c r="T608" s="22" t="n">
        <v>44.6</v>
      </c>
      <c r="U608" s="23" t="n">
        <v>-0.342039</v>
      </c>
      <c r="V608" s="23" t="n">
        <v>0.045669</v>
      </c>
      <c r="W608" s="23" t="n">
        <v>-0.295007</v>
      </c>
      <c r="X608" s="23"/>
      <c r="Y608" s="23"/>
      <c r="Z608" s="19" t="n">
        <v>2.665838323</v>
      </c>
      <c r="AA608" s="19" t="n">
        <v>40.49901961</v>
      </c>
      <c r="AB608" s="19" t="n">
        <v>10.30092814</v>
      </c>
      <c r="AC608" s="22" t="n">
        <v>37.79240196</v>
      </c>
      <c r="AD608" s="20"/>
      <c r="AE608" s="20"/>
      <c r="AF608" s="23"/>
      <c r="AG608" s="23"/>
      <c r="AH608" s="22"/>
      <c r="AI608" s="24"/>
      <c r="AL608" s="25" t="str">
        <f aca="false">IF(ISNUMBER(SEARCH("*bifacial*", C608)), "Y", "N")</f>
        <v>N</v>
      </c>
    </row>
    <row r="609" customFormat="false" ht="28.35" hidden="false" customHeight="false" outlineLevel="0" collapsed="false">
      <c r="A609" s="15" t="s">
        <v>433</v>
      </c>
      <c r="B609" s="15" t="s">
        <v>1122</v>
      </c>
      <c r="C609" s="15" t="s">
        <v>1123</v>
      </c>
      <c r="D609" s="16" t="s">
        <v>48</v>
      </c>
      <c r="E609" s="17" t="n">
        <v>550</v>
      </c>
      <c r="F609" s="18" t="n">
        <f aca="false">IF(E609="","",ROUND(E609*(1+(U609/100)*((20+1.389*(T609-20)*(0.9-(E609/1000/L609)))-25)),1))</f>
        <v>512</v>
      </c>
      <c r="G609" s="15"/>
      <c r="H609" s="16" t="s">
        <v>49</v>
      </c>
      <c r="I609" s="16" t="s">
        <v>49</v>
      </c>
      <c r="J609" s="16" t="s">
        <v>50</v>
      </c>
      <c r="K609" s="16" t="s">
        <v>51</v>
      </c>
      <c r="L609" s="19" t="n">
        <v>2.5</v>
      </c>
      <c r="M609" s="20" t="n">
        <v>24</v>
      </c>
      <c r="N609" s="20" t="n">
        <v>6</v>
      </c>
      <c r="O609" s="21" t="s">
        <v>52</v>
      </c>
      <c r="P609" s="19" t="n">
        <v>14.01</v>
      </c>
      <c r="Q609" s="22" t="n">
        <v>50.11</v>
      </c>
      <c r="R609" s="19" t="n">
        <v>13.25</v>
      </c>
      <c r="S609" s="22" t="n">
        <v>41.51</v>
      </c>
      <c r="T609" s="22" t="n">
        <v>46.3</v>
      </c>
      <c r="U609" s="23" t="n">
        <v>-0.3479</v>
      </c>
      <c r="V609" s="23" t="n">
        <v>0.0444</v>
      </c>
      <c r="W609" s="23" t="n">
        <v>-0.2685</v>
      </c>
      <c r="X609" s="23"/>
      <c r="Y609" s="23"/>
      <c r="Z609" s="19" t="n">
        <v>2.5993114</v>
      </c>
      <c r="AA609" s="19" t="n">
        <v>40.5011468</v>
      </c>
      <c r="AB609" s="19" t="n">
        <v>10.42461744</v>
      </c>
      <c r="AC609" s="22" t="n">
        <v>38.9011766</v>
      </c>
      <c r="AD609" s="20"/>
      <c r="AE609" s="20"/>
      <c r="AF609" s="23"/>
      <c r="AG609" s="23"/>
      <c r="AH609" s="22"/>
      <c r="AI609" s="24"/>
      <c r="AL609" s="25" t="str">
        <f aca="false">IF(ISNUMBER(SEARCH("*bifacial*", C609)), "Y", "N")</f>
        <v>N</v>
      </c>
    </row>
    <row r="610" customFormat="false" ht="28.35" hidden="false" customHeight="false" outlineLevel="0" collapsed="false">
      <c r="A610" s="15" t="s">
        <v>433</v>
      </c>
      <c r="B610" s="15" t="s">
        <v>1124</v>
      </c>
      <c r="C610" s="15" t="s">
        <v>1125</v>
      </c>
      <c r="D610" s="16" t="s">
        <v>48</v>
      </c>
      <c r="E610" s="17" t="n">
        <v>550</v>
      </c>
      <c r="F610" s="18" t="n">
        <f aca="false">IF(E610="","",ROUND(E610*(1+(U610/100)*((20+1.389*(T610-20)*(0.9-(E610/1000/L610)))-25)),1))</f>
        <v>516.6</v>
      </c>
      <c r="G610" s="15"/>
      <c r="H610" s="16" t="s">
        <v>49</v>
      </c>
      <c r="I610" s="16" t="s">
        <v>49</v>
      </c>
      <c r="J610" s="16" t="s">
        <v>50</v>
      </c>
      <c r="K610" s="16" t="s">
        <v>51</v>
      </c>
      <c r="L610" s="19" t="n">
        <v>2.5</v>
      </c>
      <c r="M610" s="20" t="n">
        <v>24</v>
      </c>
      <c r="N610" s="20" t="n">
        <v>6</v>
      </c>
      <c r="O610" s="21" t="s">
        <v>52</v>
      </c>
      <c r="P610" s="19" t="n">
        <v>14.01</v>
      </c>
      <c r="Q610" s="22" t="n">
        <v>49.81</v>
      </c>
      <c r="R610" s="19" t="n">
        <v>13.34</v>
      </c>
      <c r="S610" s="22" t="n">
        <v>41.23</v>
      </c>
      <c r="T610" s="22" t="n">
        <v>45.24</v>
      </c>
      <c r="U610" s="23" t="n">
        <v>-0.322076</v>
      </c>
      <c r="V610" s="23" t="n">
        <v>0.037296</v>
      </c>
      <c r="W610" s="23" t="n">
        <v>-0.255757</v>
      </c>
      <c r="X610" s="23"/>
      <c r="Y610" s="23"/>
      <c r="Z610" s="19" t="n">
        <v>2.582098485</v>
      </c>
      <c r="AA610" s="19" t="n">
        <v>41.21992178</v>
      </c>
      <c r="AB610" s="19" t="n">
        <v>10.3546697</v>
      </c>
      <c r="AC610" s="22" t="n">
        <v>37.99489122</v>
      </c>
      <c r="AD610" s="20"/>
      <c r="AE610" s="20"/>
      <c r="AF610" s="23"/>
      <c r="AG610" s="23"/>
      <c r="AH610" s="22"/>
      <c r="AI610" s="24"/>
      <c r="AL610" s="25" t="str">
        <f aca="false">IF(ISNUMBER(SEARCH("*bifacial*", C610)), "Y", "N")</f>
        <v>N</v>
      </c>
    </row>
    <row r="611" customFormat="false" ht="28.35" hidden="false" customHeight="false" outlineLevel="0" collapsed="false">
      <c r="A611" s="15" t="s">
        <v>433</v>
      </c>
      <c r="B611" s="15" t="s">
        <v>1126</v>
      </c>
      <c r="C611" s="15" t="s">
        <v>1125</v>
      </c>
      <c r="D611" s="16" t="s">
        <v>48</v>
      </c>
      <c r="E611" s="17" t="n">
        <v>550</v>
      </c>
      <c r="F611" s="18" t="n">
        <f aca="false">IF(E611="","",ROUND(E611*(1+(U611/100)*((20+1.389*(T611-20)*(0.9-(E611/1000/L611)))-25)),1))</f>
        <v>515.7</v>
      </c>
      <c r="G611" s="15"/>
      <c r="H611" s="16" t="s">
        <v>49</v>
      </c>
      <c r="I611" s="16" t="s">
        <v>49</v>
      </c>
      <c r="J611" s="16" t="s">
        <v>50</v>
      </c>
      <c r="K611" s="16" t="s">
        <v>51</v>
      </c>
      <c r="L611" s="19" t="n">
        <v>2.5</v>
      </c>
      <c r="M611" s="20" t="n">
        <v>24</v>
      </c>
      <c r="N611" s="20" t="n">
        <v>6</v>
      </c>
      <c r="O611" s="21" t="s">
        <v>52</v>
      </c>
      <c r="P611" s="19" t="n">
        <v>14.03</v>
      </c>
      <c r="Q611" s="22" t="n">
        <v>49.62</v>
      </c>
      <c r="R611" s="19" t="n">
        <v>13.45</v>
      </c>
      <c r="S611" s="22" t="n">
        <v>40.9</v>
      </c>
      <c r="T611" s="22" t="n">
        <v>44.6</v>
      </c>
      <c r="U611" s="23" t="n">
        <v>-0.342039</v>
      </c>
      <c r="V611" s="23" t="n">
        <v>0.045669</v>
      </c>
      <c r="W611" s="23" t="n">
        <v>-0.295007</v>
      </c>
      <c r="X611" s="23"/>
      <c r="Y611" s="23"/>
      <c r="Z611" s="19" t="n">
        <v>2.665838323</v>
      </c>
      <c r="AA611" s="19" t="n">
        <v>40.49901961</v>
      </c>
      <c r="AB611" s="19" t="n">
        <v>10.30092814</v>
      </c>
      <c r="AC611" s="22" t="n">
        <v>37.79240196</v>
      </c>
      <c r="AD611" s="20"/>
      <c r="AE611" s="20"/>
      <c r="AF611" s="23"/>
      <c r="AG611" s="23"/>
      <c r="AH611" s="22"/>
      <c r="AI611" s="24"/>
      <c r="AL611" s="25" t="str">
        <f aca="false">IF(ISNUMBER(SEARCH("*bifacial*", C611)), "Y", "N")</f>
        <v>N</v>
      </c>
    </row>
    <row r="612" customFormat="false" ht="28.35" hidden="false" customHeight="false" outlineLevel="0" collapsed="false">
      <c r="A612" s="15" t="s">
        <v>433</v>
      </c>
      <c r="B612" s="15" t="s">
        <v>1127</v>
      </c>
      <c r="C612" s="15" t="s">
        <v>1128</v>
      </c>
      <c r="D612" s="16" t="s">
        <v>48</v>
      </c>
      <c r="E612" s="17" t="n">
        <v>550</v>
      </c>
      <c r="F612" s="18" t="n">
        <f aca="false">IF(E612="","",ROUND(E612*(1+(U612/100)*((20+1.389*(T612-20)*(0.9-(E612/1000/L612)))-25)),1))</f>
        <v>509.9</v>
      </c>
      <c r="G612" s="15"/>
      <c r="H612" s="16" t="s">
        <v>49</v>
      </c>
      <c r="I612" s="16" t="s">
        <v>49</v>
      </c>
      <c r="J612" s="16" t="s">
        <v>50</v>
      </c>
      <c r="K612" s="16" t="s">
        <v>51</v>
      </c>
      <c r="L612" s="19" t="n">
        <v>2.66</v>
      </c>
      <c r="M612" s="20" t="n">
        <v>26</v>
      </c>
      <c r="N612" s="20" t="n">
        <v>6</v>
      </c>
      <c r="O612" s="21" t="s">
        <v>52</v>
      </c>
      <c r="P612" s="19" t="n">
        <v>13.17</v>
      </c>
      <c r="Q612" s="22" t="n">
        <v>53.34</v>
      </c>
      <c r="R612" s="19" t="n">
        <v>12.55</v>
      </c>
      <c r="S612" s="22" t="n">
        <v>43.83</v>
      </c>
      <c r="T612" s="22" t="n">
        <v>45.7</v>
      </c>
      <c r="U612" s="23" t="n">
        <v>-0.36887</v>
      </c>
      <c r="V612" s="23" t="n">
        <v>0.06687</v>
      </c>
      <c r="W612" s="23" t="n">
        <v>-0.26551</v>
      </c>
      <c r="X612" s="23"/>
      <c r="Y612" s="23"/>
      <c r="Z612" s="19" t="n">
        <v>2.419872587</v>
      </c>
      <c r="AA612" s="19" t="n">
        <v>43.33641892</v>
      </c>
      <c r="AB612" s="19" t="n">
        <v>9.825826255</v>
      </c>
      <c r="AC612" s="22" t="n">
        <v>40.63258176</v>
      </c>
      <c r="AD612" s="20"/>
      <c r="AE612" s="20"/>
      <c r="AF612" s="23"/>
      <c r="AG612" s="23"/>
      <c r="AH612" s="22"/>
      <c r="AI612" s="24"/>
      <c r="AL612" s="25" t="str">
        <f aca="false">IF(ISNUMBER(SEARCH("*bifacial*", C612)), "Y", "N")</f>
        <v>N</v>
      </c>
    </row>
    <row r="613" customFormat="false" ht="28.35" hidden="false" customHeight="false" outlineLevel="0" collapsed="false">
      <c r="A613" s="15" t="s">
        <v>433</v>
      </c>
      <c r="B613" s="15" t="s">
        <v>1129</v>
      </c>
      <c r="C613" s="15" t="s">
        <v>1130</v>
      </c>
      <c r="D613" s="16" t="s">
        <v>48</v>
      </c>
      <c r="E613" s="17" t="n">
        <v>550</v>
      </c>
      <c r="F613" s="18" t="n">
        <f aca="false">IF(E613="","",ROUND(E613*(1+(U613/100)*((20+1.389*(T613-20)*(0.9-(E613/1000/L613)))-25)),1))</f>
        <v>510.1</v>
      </c>
      <c r="G613" s="15"/>
      <c r="H613" s="16" t="s">
        <v>49</v>
      </c>
      <c r="I613" s="16" t="s">
        <v>49</v>
      </c>
      <c r="J613" s="16" t="s">
        <v>50</v>
      </c>
      <c r="K613" s="16" t="s">
        <v>51</v>
      </c>
      <c r="L613" s="19" t="n">
        <v>2.66</v>
      </c>
      <c r="M613" s="20" t="n">
        <v>26</v>
      </c>
      <c r="N613" s="20" t="n">
        <v>6</v>
      </c>
      <c r="O613" s="21" t="s">
        <v>52</v>
      </c>
      <c r="P613" s="19" t="n">
        <v>13.27</v>
      </c>
      <c r="Q613" s="22" t="n">
        <v>53.27</v>
      </c>
      <c r="R613" s="19" t="n">
        <v>12.58</v>
      </c>
      <c r="S613" s="22" t="n">
        <v>43.72</v>
      </c>
      <c r="T613" s="22" t="n">
        <v>45.5</v>
      </c>
      <c r="U613" s="23" t="n">
        <v>-0.37122</v>
      </c>
      <c r="V613" s="23" t="n">
        <v>0.062194</v>
      </c>
      <c r="W613" s="23" t="n">
        <v>-0.27053</v>
      </c>
      <c r="X613" s="23"/>
      <c r="Y613" s="23"/>
      <c r="Z613" s="19" t="n">
        <v>2.47044838212635</v>
      </c>
      <c r="AA613" s="19" t="n">
        <v>42.309709255079</v>
      </c>
      <c r="AB613" s="19" t="n">
        <v>9.78390600924499</v>
      </c>
      <c r="AC613" s="22" t="n">
        <v>40.8629029345372</v>
      </c>
      <c r="AD613" s="20"/>
      <c r="AE613" s="20"/>
      <c r="AF613" s="23"/>
      <c r="AG613" s="23"/>
      <c r="AH613" s="22"/>
      <c r="AI613" s="24"/>
      <c r="AL613" s="25" t="str">
        <f aca="false">IF(ISNUMBER(SEARCH("*bifacial*", C613)), "Y", "N")</f>
        <v>Y</v>
      </c>
    </row>
    <row r="614" customFormat="false" ht="28.35" hidden="false" customHeight="false" outlineLevel="0" collapsed="false">
      <c r="A614" s="15" t="s">
        <v>433</v>
      </c>
      <c r="B614" s="15" t="s">
        <v>1131</v>
      </c>
      <c r="C614" s="15" t="s">
        <v>1132</v>
      </c>
      <c r="D614" s="16" t="s">
        <v>48</v>
      </c>
      <c r="E614" s="17" t="n">
        <v>550</v>
      </c>
      <c r="F614" s="18" t="n">
        <f aca="false">IF(E614="","",ROUND(E614*(1+(U614/100)*((20+1.389*(T614-20)*(0.9-(E614/1000/L614)))-25)),1))</f>
        <v>509.9</v>
      </c>
      <c r="G614" s="15"/>
      <c r="H614" s="16" t="s">
        <v>49</v>
      </c>
      <c r="I614" s="16" t="s">
        <v>49</v>
      </c>
      <c r="J614" s="16" t="s">
        <v>50</v>
      </c>
      <c r="K614" s="16" t="s">
        <v>51</v>
      </c>
      <c r="L614" s="19" t="n">
        <v>2.66</v>
      </c>
      <c r="M614" s="20" t="n">
        <v>26</v>
      </c>
      <c r="N614" s="20" t="n">
        <v>6</v>
      </c>
      <c r="O614" s="21" t="s">
        <v>52</v>
      </c>
      <c r="P614" s="19" t="n">
        <v>13.17</v>
      </c>
      <c r="Q614" s="22" t="n">
        <v>53.34</v>
      </c>
      <c r="R614" s="19" t="n">
        <v>12.55</v>
      </c>
      <c r="S614" s="22" t="n">
        <v>43.83</v>
      </c>
      <c r="T614" s="22" t="n">
        <v>45.7</v>
      </c>
      <c r="U614" s="23" t="n">
        <v>-0.36887</v>
      </c>
      <c r="V614" s="23" t="n">
        <v>0.06687</v>
      </c>
      <c r="W614" s="23" t="n">
        <v>-0.26551</v>
      </c>
      <c r="X614" s="23"/>
      <c r="Y614" s="23"/>
      <c r="Z614" s="19" t="n">
        <v>2.419872587</v>
      </c>
      <c r="AA614" s="19" t="n">
        <v>43.33641892</v>
      </c>
      <c r="AB614" s="19" t="n">
        <v>9.825826255</v>
      </c>
      <c r="AC614" s="22" t="n">
        <v>40.63258176</v>
      </c>
      <c r="AD614" s="20"/>
      <c r="AE614" s="20"/>
      <c r="AF614" s="23"/>
      <c r="AG614" s="23"/>
      <c r="AH614" s="22"/>
      <c r="AI614" s="24"/>
      <c r="AL614" s="25" t="str">
        <f aca="false">IF(ISNUMBER(SEARCH("*bifacial*", C614)), "Y", "N")</f>
        <v>N</v>
      </c>
    </row>
    <row r="615" customFormat="false" ht="28.35" hidden="false" customHeight="false" outlineLevel="0" collapsed="false">
      <c r="A615" s="15" t="s">
        <v>433</v>
      </c>
      <c r="B615" s="26" t="s">
        <v>1133</v>
      </c>
      <c r="C615" s="15" t="s">
        <v>1134</v>
      </c>
      <c r="D615" s="16" t="s">
        <v>48</v>
      </c>
      <c r="E615" s="17" t="n">
        <v>550</v>
      </c>
      <c r="F615" s="18" t="n">
        <f aca="false">IF(E615="","",ROUND(E615*(1+(U615/100)*((20+1.389*(T615-20)*(0.9-(E615/1000/L615)))-25)),1))</f>
        <v>519.2</v>
      </c>
      <c r="G615" s="15"/>
      <c r="H615" s="16" t="s">
        <v>49</v>
      </c>
      <c r="I615" s="16" t="s">
        <v>49</v>
      </c>
      <c r="J615" s="21" t="s">
        <v>50</v>
      </c>
      <c r="K615" s="21" t="s">
        <v>51</v>
      </c>
      <c r="L615" s="19" t="n">
        <v>2.58</v>
      </c>
      <c r="M615" s="20" t="n">
        <v>24</v>
      </c>
      <c r="N615" s="20" t="n">
        <v>6</v>
      </c>
      <c r="O615" s="21" t="s">
        <v>52</v>
      </c>
      <c r="P615" s="19" t="n">
        <v>14.01</v>
      </c>
      <c r="Q615" s="22" t="n">
        <v>50.27</v>
      </c>
      <c r="R615" s="19" t="n">
        <v>13.23</v>
      </c>
      <c r="S615" s="22" t="n">
        <v>41.58</v>
      </c>
      <c r="T615" s="22" t="n">
        <v>45.17</v>
      </c>
      <c r="U615" s="23" t="n">
        <v>-0.295</v>
      </c>
      <c r="V615" s="23" t="n">
        <v>0.045</v>
      </c>
      <c r="W615" s="23" t="n">
        <v>-0.257</v>
      </c>
      <c r="X615" s="23"/>
      <c r="Y615" s="23"/>
      <c r="Z615" s="19" t="n">
        <v>2.551292915</v>
      </c>
      <c r="AA615" s="19" t="n">
        <v>41.1227562</v>
      </c>
      <c r="AB615" s="19" t="n">
        <v>10.1665157</v>
      </c>
      <c r="AC615" s="22" t="n">
        <v>40.12071128</v>
      </c>
      <c r="AD615" s="20"/>
      <c r="AE615" s="20"/>
      <c r="AF615" s="23"/>
      <c r="AG615" s="23"/>
      <c r="AH615" s="22"/>
      <c r="AI615" s="24"/>
      <c r="AL615" s="25" t="str">
        <f aca="false">IF(ISNUMBER(SEARCH("*bifacial*", C615)), "Y", "N")</f>
        <v>N</v>
      </c>
    </row>
    <row r="616" customFormat="false" ht="28.35" hidden="false" customHeight="false" outlineLevel="0" collapsed="false">
      <c r="A616" s="15" t="s">
        <v>433</v>
      </c>
      <c r="B616" s="26" t="s">
        <v>1135</v>
      </c>
      <c r="C616" s="15" t="s">
        <v>1134</v>
      </c>
      <c r="D616" s="16" t="s">
        <v>48</v>
      </c>
      <c r="E616" s="17" t="n">
        <v>550</v>
      </c>
      <c r="F616" s="18" t="n">
        <f aca="false">IF(E616="","",ROUND(E616*(1+(U616/100)*((20+1.389*(T616-20)*(0.9-(E616/1000/L616)))-25)),1))</f>
        <v>515.2</v>
      </c>
      <c r="G616" s="15"/>
      <c r="H616" s="16" t="s">
        <v>49</v>
      </c>
      <c r="I616" s="16" t="s">
        <v>49</v>
      </c>
      <c r="J616" s="21" t="s">
        <v>50</v>
      </c>
      <c r="K616" s="21" t="s">
        <v>51</v>
      </c>
      <c r="L616" s="19" t="n">
        <v>2.58</v>
      </c>
      <c r="M616" s="20" t="n">
        <v>24</v>
      </c>
      <c r="N616" s="20" t="n">
        <v>6</v>
      </c>
      <c r="O616" s="21" t="s">
        <v>52</v>
      </c>
      <c r="P616" s="19" t="n">
        <v>13.83</v>
      </c>
      <c r="Q616" s="22" t="n">
        <v>50.68</v>
      </c>
      <c r="R616" s="19" t="n">
        <v>13.09</v>
      </c>
      <c r="S616" s="22" t="n">
        <v>42.02</v>
      </c>
      <c r="T616" s="22" t="n">
        <v>46.9</v>
      </c>
      <c r="U616" s="23" t="n">
        <v>-0.306</v>
      </c>
      <c r="V616" s="23" t="n">
        <v>0.0463</v>
      </c>
      <c r="W616" s="23" t="n">
        <v>-0.259</v>
      </c>
      <c r="X616" s="23"/>
      <c r="Y616" s="23"/>
      <c r="Z616" s="19" t="n">
        <v>2.566</v>
      </c>
      <c r="AA616" s="19" t="n">
        <v>41.032</v>
      </c>
      <c r="AB616" s="19" t="n">
        <v>10.194</v>
      </c>
      <c r="AC616" s="22" t="n">
        <v>39.896</v>
      </c>
      <c r="AD616" s="20"/>
      <c r="AE616" s="20"/>
      <c r="AF616" s="23"/>
      <c r="AG616" s="23"/>
      <c r="AH616" s="22"/>
      <c r="AI616" s="24"/>
      <c r="AL616" s="25" t="str">
        <f aca="false">IF(ISNUMBER(SEARCH("*bifacial*", C616)), "Y", "N")</f>
        <v>N</v>
      </c>
    </row>
    <row r="617" customFormat="false" ht="28.35" hidden="false" customHeight="false" outlineLevel="0" collapsed="false">
      <c r="A617" s="15" t="s">
        <v>433</v>
      </c>
      <c r="B617" s="15" t="s">
        <v>1136</v>
      </c>
      <c r="C617" s="15" t="s">
        <v>1137</v>
      </c>
      <c r="D617" s="16" t="s">
        <v>48</v>
      </c>
      <c r="E617" s="17" t="n">
        <v>555</v>
      </c>
      <c r="F617" s="18" t="n">
        <f aca="false">IF(E617="","",ROUND(E617*(1+(U617/100)*((20+1.389*(T617-20)*(0.9-(E617/1000/L617)))-25)),1))</f>
        <v>520.5</v>
      </c>
      <c r="G617" s="15"/>
      <c r="H617" s="16" t="s">
        <v>49</v>
      </c>
      <c r="I617" s="16" t="s">
        <v>49</v>
      </c>
      <c r="J617" s="16" t="s">
        <v>50</v>
      </c>
      <c r="K617" s="16" t="s">
        <v>51</v>
      </c>
      <c r="L617" s="19" t="n">
        <v>2.5</v>
      </c>
      <c r="M617" s="20" t="n">
        <v>24</v>
      </c>
      <c r="N617" s="20" t="n">
        <v>6</v>
      </c>
      <c r="O617" s="21" t="s">
        <v>52</v>
      </c>
      <c r="P617" s="19" t="n">
        <v>14.12</v>
      </c>
      <c r="Q617" s="22" t="n">
        <v>49.72</v>
      </c>
      <c r="R617" s="19" t="n">
        <v>13.54</v>
      </c>
      <c r="S617" s="22" t="n">
        <v>40.99</v>
      </c>
      <c r="T617" s="22" t="n">
        <v>44.6</v>
      </c>
      <c r="U617" s="23" t="n">
        <v>-0.342039</v>
      </c>
      <c r="V617" s="23" t="n">
        <v>0.045669</v>
      </c>
      <c r="W617" s="23" t="n">
        <v>-0.295007</v>
      </c>
      <c r="X617" s="23"/>
      <c r="Y617" s="23"/>
      <c r="Z617" s="19" t="n">
        <v>2.683676647</v>
      </c>
      <c r="AA617" s="19" t="n">
        <v>40.58813725</v>
      </c>
      <c r="AB617" s="19" t="n">
        <v>10.36985629</v>
      </c>
      <c r="AC617" s="22" t="n">
        <v>37.87556373</v>
      </c>
      <c r="AD617" s="20"/>
      <c r="AE617" s="20"/>
      <c r="AF617" s="23"/>
      <c r="AG617" s="23"/>
      <c r="AH617" s="22"/>
      <c r="AI617" s="24"/>
      <c r="AL617" s="25" t="str">
        <f aca="false">IF(ISNUMBER(SEARCH("*bifacial*", C617)), "Y", "N")</f>
        <v>N</v>
      </c>
    </row>
    <row r="618" customFormat="false" ht="28.35" hidden="false" customHeight="false" outlineLevel="0" collapsed="false">
      <c r="A618" s="15" t="s">
        <v>433</v>
      </c>
      <c r="B618" s="15" t="s">
        <v>1138</v>
      </c>
      <c r="C618" s="15" t="s">
        <v>1139</v>
      </c>
      <c r="D618" s="16" t="s">
        <v>48</v>
      </c>
      <c r="E618" s="17" t="n">
        <v>555</v>
      </c>
      <c r="F618" s="18" t="n">
        <f aca="false">IF(E618="","",ROUND(E618*(1+(U618/100)*((20+1.389*(T618-20)*(0.9-(E618/1000/L618)))-25)),1))</f>
        <v>520.5</v>
      </c>
      <c r="G618" s="15"/>
      <c r="H618" s="16" t="s">
        <v>49</v>
      </c>
      <c r="I618" s="16" t="s">
        <v>49</v>
      </c>
      <c r="J618" s="16" t="s">
        <v>50</v>
      </c>
      <c r="K618" s="16" t="s">
        <v>51</v>
      </c>
      <c r="L618" s="19" t="n">
        <v>2.5</v>
      </c>
      <c r="M618" s="20" t="n">
        <v>24</v>
      </c>
      <c r="N618" s="20" t="n">
        <v>6</v>
      </c>
      <c r="O618" s="21" t="s">
        <v>52</v>
      </c>
      <c r="P618" s="19" t="n">
        <v>14.12</v>
      </c>
      <c r="Q618" s="22" t="n">
        <v>49.72</v>
      </c>
      <c r="R618" s="19" t="n">
        <v>13.54</v>
      </c>
      <c r="S618" s="22" t="n">
        <v>40.99</v>
      </c>
      <c r="T618" s="22" t="n">
        <v>44.6</v>
      </c>
      <c r="U618" s="23" t="n">
        <v>-0.342039</v>
      </c>
      <c r="V618" s="23" t="n">
        <v>0.045669</v>
      </c>
      <c r="W618" s="23" t="n">
        <v>-0.295007</v>
      </c>
      <c r="X618" s="23"/>
      <c r="Y618" s="23"/>
      <c r="Z618" s="19" t="n">
        <v>2.683676647</v>
      </c>
      <c r="AA618" s="19" t="n">
        <v>40.58813725</v>
      </c>
      <c r="AB618" s="19" t="n">
        <v>10.36985629</v>
      </c>
      <c r="AC618" s="22" t="n">
        <v>37.87556373</v>
      </c>
      <c r="AD618" s="20"/>
      <c r="AE618" s="20"/>
      <c r="AF618" s="23"/>
      <c r="AG618" s="23"/>
      <c r="AH618" s="22"/>
      <c r="AI618" s="24"/>
      <c r="AL618" s="25" t="str">
        <f aca="false">IF(ISNUMBER(SEARCH("*bifacial*", C618)), "Y", "N")</f>
        <v>N</v>
      </c>
    </row>
    <row r="619" customFormat="false" ht="28.35" hidden="false" customHeight="false" outlineLevel="0" collapsed="false">
      <c r="A619" s="15" t="s">
        <v>433</v>
      </c>
      <c r="B619" s="15" t="s">
        <v>1140</v>
      </c>
      <c r="C619" s="15" t="s">
        <v>1141</v>
      </c>
      <c r="D619" s="16" t="s">
        <v>48</v>
      </c>
      <c r="E619" s="17" t="n">
        <v>555</v>
      </c>
      <c r="F619" s="18" t="n">
        <f aca="false">IF(E619="","",ROUND(E619*(1+(U619/100)*((20+1.389*(T619-20)*(0.9-(E619/1000/L619)))-25)),1))</f>
        <v>514.7</v>
      </c>
      <c r="G619" s="15"/>
      <c r="H619" s="16" t="s">
        <v>49</v>
      </c>
      <c r="I619" s="16" t="s">
        <v>49</v>
      </c>
      <c r="J619" s="16" t="s">
        <v>50</v>
      </c>
      <c r="K619" s="16" t="s">
        <v>51</v>
      </c>
      <c r="L619" s="19" t="n">
        <v>2.66</v>
      </c>
      <c r="M619" s="20" t="n">
        <v>26</v>
      </c>
      <c r="N619" s="20" t="n">
        <v>6</v>
      </c>
      <c r="O619" s="21" t="s">
        <v>52</v>
      </c>
      <c r="P619" s="19" t="n">
        <v>13.26</v>
      </c>
      <c r="Q619" s="22" t="n">
        <v>53.44</v>
      </c>
      <c r="R619" s="19" t="n">
        <v>12.63</v>
      </c>
      <c r="S619" s="22" t="n">
        <v>43.95</v>
      </c>
      <c r="T619" s="22" t="n">
        <v>45.7</v>
      </c>
      <c r="U619" s="23" t="n">
        <v>-0.36887</v>
      </c>
      <c r="V619" s="23" t="n">
        <v>0.06687</v>
      </c>
      <c r="W619" s="23" t="n">
        <v>-0.26551</v>
      </c>
      <c r="X619" s="23"/>
      <c r="Y619" s="23"/>
      <c r="Z619" s="19" t="n">
        <v>2.435298069</v>
      </c>
      <c r="AA619" s="19" t="n">
        <v>43.45506757</v>
      </c>
      <c r="AB619" s="19" t="n">
        <v>9.888461004</v>
      </c>
      <c r="AC619" s="22" t="n">
        <v>40.7438277</v>
      </c>
      <c r="AD619" s="20"/>
      <c r="AE619" s="20"/>
      <c r="AF619" s="23"/>
      <c r="AG619" s="23"/>
      <c r="AH619" s="22"/>
      <c r="AI619" s="24"/>
      <c r="AL619" s="25" t="str">
        <f aca="false">IF(ISNUMBER(SEARCH("*bifacial*", C619)), "Y", "N")</f>
        <v>N</v>
      </c>
    </row>
    <row r="620" customFormat="false" ht="28.35" hidden="false" customHeight="false" outlineLevel="0" collapsed="false">
      <c r="A620" s="15" t="s">
        <v>433</v>
      </c>
      <c r="B620" s="15" t="s">
        <v>1142</v>
      </c>
      <c r="C620" s="15" t="s">
        <v>1143</v>
      </c>
      <c r="D620" s="16" t="s">
        <v>48</v>
      </c>
      <c r="E620" s="17" t="n">
        <v>555</v>
      </c>
      <c r="F620" s="18" t="n">
        <f aca="false">IF(E620="","",ROUND(E620*(1+(U620/100)*((20+1.389*(T620-20)*(0.9-(E620/1000/L620)))-25)),1))</f>
        <v>514.9</v>
      </c>
      <c r="G620" s="15"/>
      <c r="H620" s="16" t="s">
        <v>49</v>
      </c>
      <c r="I620" s="16" t="s">
        <v>49</v>
      </c>
      <c r="J620" s="16" t="s">
        <v>50</v>
      </c>
      <c r="K620" s="16" t="s">
        <v>51</v>
      </c>
      <c r="L620" s="19" t="n">
        <v>2.66</v>
      </c>
      <c r="M620" s="20" t="n">
        <v>26</v>
      </c>
      <c r="N620" s="20" t="n">
        <v>6</v>
      </c>
      <c r="O620" s="21" t="s">
        <v>52</v>
      </c>
      <c r="P620" s="19" t="n">
        <v>13.34</v>
      </c>
      <c r="Q620" s="22" t="n">
        <v>53.36</v>
      </c>
      <c r="R620" s="19" t="n">
        <v>12.66</v>
      </c>
      <c r="S620" s="22" t="n">
        <v>43.84</v>
      </c>
      <c r="T620" s="22" t="n">
        <v>45.5</v>
      </c>
      <c r="U620" s="23" t="n">
        <v>-0.37122</v>
      </c>
      <c r="V620" s="23" t="n">
        <v>0.062194</v>
      </c>
      <c r="W620" s="23" t="n">
        <v>-0.27053</v>
      </c>
      <c r="X620" s="23"/>
      <c r="Y620" s="23"/>
      <c r="Z620" s="19" t="n">
        <v>2.48615870570108</v>
      </c>
      <c r="AA620" s="19" t="n">
        <v>42.4258383747178</v>
      </c>
      <c r="AB620" s="19" t="n">
        <v>9.846124807396</v>
      </c>
      <c r="AC620" s="22" t="n">
        <v>40.9750609480813</v>
      </c>
      <c r="AD620" s="20"/>
      <c r="AE620" s="20"/>
      <c r="AF620" s="23"/>
      <c r="AG620" s="23"/>
      <c r="AH620" s="22"/>
      <c r="AI620" s="24"/>
      <c r="AL620" s="25" t="str">
        <f aca="false">IF(ISNUMBER(SEARCH("*bifacial*", C620)), "Y", "N")</f>
        <v>Y</v>
      </c>
    </row>
    <row r="621" customFormat="false" ht="28.35" hidden="false" customHeight="false" outlineLevel="0" collapsed="false">
      <c r="A621" s="15" t="s">
        <v>433</v>
      </c>
      <c r="B621" s="15" t="s">
        <v>1144</v>
      </c>
      <c r="C621" s="15" t="s">
        <v>1145</v>
      </c>
      <c r="D621" s="16" t="s">
        <v>48</v>
      </c>
      <c r="E621" s="17" t="n">
        <v>555</v>
      </c>
      <c r="F621" s="18" t="n">
        <f aca="false">IF(E621="","",ROUND(E621*(1+(U621/100)*((20+1.389*(T621-20)*(0.9-(E621/1000/L621)))-25)),1))</f>
        <v>514.7</v>
      </c>
      <c r="G621" s="15"/>
      <c r="H621" s="16" t="s">
        <v>49</v>
      </c>
      <c r="I621" s="16" t="s">
        <v>49</v>
      </c>
      <c r="J621" s="16" t="s">
        <v>50</v>
      </c>
      <c r="K621" s="16" t="s">
        <v>51</v>
      </c>
      <c r="L621" s="19" t="n">
        <v>2.66</v>
      </c>
      <c r="M621" s="20" t="n">
        <v>26</v>
      </c>
      <c r="N621" s="20" t="n">
        <v>6</v>
      </c>
      <c r="O621" s="21" t="s">
        <v>52</v>
      </c>
      <c r="P621" s="19" t="n">
        <v>13.26</v>
      </c>
      <c r="Q621" s="22" t="n">
        <v>53.44</v>
      </c>
      <c r="R621" s="19" t="n">
        <v>12.63</v>
      </c>
      <c r="S621" s="22" t="n">
        <v>43.95</v>
      </c>
      <c r="T621" s="22" t="n">
        <v>45.7</v>
      </c>
      <c r="U621" s="23" t="n">
        <v>-0.36887</v>
      </c>
      <c r="V621" s="23" t="n">
        <v>0.06687</v>
      </c>
      <c r="W621" s="23" t="n">
        <v>-0.26551</v>
      </c>
      <c r="X621" s="23"/>
      <c r="Y621" s="23"/>
      <c r="Z621" s="19" t="n">
        <v>2.435298069</v>
      </c>
      <c r="AA621" s="19" t="n">
        <v>43.45506757</v>
      </c>
      <c r="AB621" s="19" t="n">
        <v>9.888461004</v>
      </c>
      <c r="AC621" s="22" t="n">
        <v>40.7438277</v>
      </c>
      <c r="AD621" s="20"/>
      <c r="AE621" s="20"/>
      <c r="AF621" s="23"/>
      <c r="AG621" s="23"/>
      <c r="AH621" s="22"/>
      <c r="AI621" s="24"/>
      <c r="AL621" s="25" t="str">
        <f aca="false">IF(ISNUMBER(SEARCH("*bifacial*", C621)), "Y", "N")</f>
        <v>N</v>
      </c>
    </row>
    <row r="622" customFormat="false" ht="28.35" hidden="false" customHeight="false" outlineLevel="0" collapsed="false">
      <c r="A622" s="15" t="s">
        <v>433</v>
      </c>
      <c r="B622" s="26" t="s">
        <v>1146</v>
      </c>
      <c r="C622" s="15" t="s">
        <v>1147</v>
      </c>
      <c r="D622" s="16" t="s">
        <v>48</v>
      </c>
      <c r="E622" s="17" t="n">
        <v>555</v>
      </c>
      <c r="F622" s="18" t="n">
        <f aca="false">IF(E622="","",ROUND(E622*(1+(U622/100)*((20+1.389*(T622-20)*(0.9-(E622/1000/L622)))-25)),1))</f>
        <v>524</v>
      </c>
      <c r="G622" s="15"/>
      <c r="H622" s="16" t="s">
        <v>49</v>
      </c>
      <c r="I622" s="16" t="s">
        <v>49</v>
      </c>
      <c r="J622" s="21" t="s">
        <v>50</v>
      </c>
      <c r="K622" s="21" t="s">
        <v>51</v>
      </c>
      <c r="L622" s="19" t="n">
        <v>2.58</v>
      </c>
      <c r="M622" s="20" t="n">
        <v>24</v>
      </c>
      <c r="N622" s="20" t="n">
        <v>6</v>
      </c>
      <c r="O622" s="21" t="s">
        <v>52</v>
      </c>
      <c r="P622" s="19" t="n">
        <v>14.07</v>
      </c>
      <c r="Q622" s="22" t="n">
        <v>50.47</v>
      </c>
      <c r="R622" s="19" t="n">
        <v>13.29</v>
      </c>
      <c r="S622" s="22" t="n">
        <v>41.77</v>
      </c>
      <c r="T622" s="22" t="n">
        <v>45.17</v>
      </c>
      <c r="U622" s="23" t="n">
        <v>-0.295</v>
      </c>
      <c r="V622" s="23" t="n">
        <v>0.045</v>
      </c>
      <c r="W622" s="23" t="n">
        <v>-0.257</v>
      </c>
      <c r="X622" s="23"/>
      <c r="Y622" s="23"/>
      <c r="Z622" s="19" t="n">
        <v>2.562863404</v>
      </c>
      <c r="AA622" s="19" t="n">
        <v>41.31066682</v>
      </c>
      <c r="AB622" s="19" t="n">
        <v>10.21262235</v>
      </c>
      <c r="AC622" s="22" t="n">
        <v>40.30404305</v>
      </c>
      <c r="AD622" s="20"/>
      <c r="AE622" s="20"/>
      <c r="AF622" s="23"/>
      <c r="AG622" s="23"/>
      <c r="AH622" s="22"/>
      <c r="AI622" s="24"/>
      <c r="AL622" s="25" t="str">
        <f aca="false">IF(ISNUMBER(SEARCH("*bifacial*", C622)), "Y", "N")</f>
        <v>N</v>
      </c>
    </row>
    <row r="623" customFormat="false" ht="28.35" hidden="false" customHeight="false" outlineLevel="0" collapsed="false">
      <c r="A623" s="15" t="s">
        <v>433</v>
      </c>
      <c r="B623" s="26" t="s">
        <v>1148</v>
      </c>
      <c r="C623" s="15" t="s">
        <v>1147</v>
      </c>
      <c r="D623" s="16" t="s">
        <v>48</v>
      </c>
      <c r="E623" s="17" t="n">
        <v>555</v>
      </c>
      <c r="F623" s="18" t="n">
        <f aca="false">IF(E623="","",ROUND(E623*(1+(U623/100)*((20+1.389*(T623-20)*(0.9-(E623/1000/L623)))-25)),1))</f>
        <v>523.4</v>
      </c>
      <c r="G623" s="15"/>
      <c r="H623" s="16" t="s">
        <v>49</v>
      </c>
      <c r="I623" s="16" t="s">
        <v>49</v>
      </c>
      <c r="J623" s="21" t="s">
        <v>50</v>
      </c>
      <c r="K623" s="21" t="s">
        <v>51</v>
      </c>
      <c r="L623" s="19" t="n">
        <v>2.58</v>
      </c>
      <c r="M623" s="20" t="n">
        <v>24</v>
      </c>
      <c r="N623" s="20" t="n">
        <v>6</v>
      </c>
      <c r="O623" s="21" t="s">
        <v>52</v>
      </c>
      <c r="P623" s="19" t="n">
        <v>13.48</v>
      </c>
      <c r="Q623" s="22" t="n">
        <v>51.9</v>
      </c>
      <c r="R623" s="19" t="n">
        <v>12.81</v>
      </c>
      <c r="S623" s="22" t="n">
        <v>43.36</v>
      </c>
      <c r="T623" s="22" t="n">
        <v>45.42</v>
      </c>
      <c r="U623" s="23" t="n">
        <v>-0.297</v>
      </c>
      <c r="V623" s="23" t="n">
        <v>0.0446</v>
      </c>
      <c r="W623" s="23" t="n">
        <v>-0.264</v>
      </c>
      <c r="X623" s="23"/>
      <c r="Y623" s="23"/>
      <c r="Z623" s="19" t="n">
        <v>2.548382688</v>
      </c>
      <c r="AA623" s="19" t="n">
        <v>41.40860486</v>
      </c>
      <c r="AB623" s="19" t="n">
        <v>10.1643508</v>
      </c>
      <c r="AC623" s="22" t="n">
        <v>40.37436544</v>
      </c>
      <c r="AD623" s="20"/>
      <c r="AE623" s="20"/>
      <c r="AF623" s="23"/>
      <c r="AG623" s="23"/>
      <c r="AH623" s="22"/>
      <c r="AI623" s="24"/>
      <c r="AL623" s="25" t="str">
        <f aca="false">IF(ISNUMBER(SEARCH("*bifacial*", C623)), "Y", "N")</f>
        <v>N</v>
      </c>
    </row>
    <row r="624" customFormat="false" ht="28.35" hidden="false" customHeight="false" outlineLevel="0" collapsed="false">
      <c r="A624" s="15" t="s">
        <v>433</v>
      </c>
      <c r="B624" s="15" t="s">
        <v>1149</v>
      </c>
      <c r="C624" s="15" t="s">
        <v>1150</v>
      </c>
      <c r="D624" s="16" t="s">
        <v>48</v>
      </c>
      <c r="E624" s="17" t="n">
        <v>560</v>
      </c>
      <c r="F624" s="18" t="n">
        <f aca="false">IF(E624="","",ROUND(E624*(1+(U624/100)*((20+1.389*(T624-20)*(0.9-(E624/1000/L624)))-25)),1))</f>
        <v>519.5</v>
      </c>
      <c r="G624" s="15"/>
      <c r="H624" s="16" t="s">
        <v>49</v>
      </c>
      <c r="I624" s="16" t="s">
        <v>49</v>
      </c>
      <c r="J624" s="16" t="s">
        <v>50</v>
      </c>
      <c r="K624" s="16" t="s">
        <v>51</v>
      </c>
      <c r="L624" s="19" t="n">
        <v>2.66</v>
      </c>
      <c r="M624" s="20" t="n">
        <v>26</v>
      </c>
      <c r="N624" s="20" t="n">
        <v>6</v>
      </c>
      <c r="O624" s="21" t="s">
        <v>52</v>
      </c>
      <c r="P624" s="19" t="n">
        <v>13.35</v>
      </c>
      <c r="Q624" s="22" t="n">
        <v>53.54</v>
      </c>
      <c r="R624" s="19" t="n">
        <v>12.71</v>
      </c>
      <c r="S624" s="22" t="n">
        <v>44.06</v>
      </c>
      <c r="T624" s="22" t="n">
        <v>45.7</v>
      </c>
      <c r="U624" s="23" t="n">
        <v>-0.36887</v>
      </c>
      <c r="V624" s="23" t="n">
        <v>0.06687</v>
      </c>
      <c r="W624" s="23" t="n">
        <v>-0.26551</v>
      </c>
      <c r="X624" s="23"/>
      <c r="Y624" s="23"/>
      <c r="Z624" s="19" t="n">
        <v>2.450723552</v>
      </c>
      <c r="AA624" s="19" t="n">
        <v>43.56382883</v>
      </c>
      <c r="AB624" s="19" t="n">
        <v>9.951095753</v>
      </c>
      <c r="AC624" s="22" t="n">
        <v>40.84580315</v>
      </c>
      <c r="AD624" s="20"/>
      <c r="AE624" s="20"/>
      <c r="AF624" s="23"/>
      <c r="AG624" s="23"/>
      <c r="AH624" s="22"/>
      <c r="AI624" s="24"/>
      <c r="AL624" s="25" t="str">
        <f aca="false">IF(ISNUMBER(SEARCH("*bifacial*", C624)), "Y", "N")</f>
        <v>N</v>
      </c>
    </row>
    <row r="625" customFormat="false" ht="28.35" hidden="false" customHeight="false" outlineLevel="0" collapsed="false">
      <c r="A625" s="15" t="s">
        <v>433</v>
      </c>
      <c r="B625" s="15" t="s">
        <v>1151</v>
      </c>
      <c r="C625" s="15" t="s">
        <v>1152</v>
      </c>
      <c r="D625" s="16" t="s">
        <v>48</v>
      </c>
      <c r="E625" s="17" t="n">
        <v>560</v>
      </c>
      <c r="F625" s="18" t="n">
        <f aca="false">IF(E625="","",ROUND(E625*(1+(U625/100)*((20+1.389*(T625-20)*(0.9-(E625/1000/L625)))-25)),1))</f>
        <v>519.6</v>
      </c>
      <c r="G625" s="15"/>
      <c r="H625" s="16" t="s">
        <v>49</v>
      </c>
      <c r="I625" s="16" t="s">
        <v>49</v>
      </c>
      <c r="J625" s="16" t="s">
        <v>50</v>
      </c>
      <c r="K625" s="16" t="s">
        <v>51</v>
      </c>
      <c r="L625" s="19" t="n">
        <v>2.66</v>
      </c>
      <c r="M625" s="20" t="n">
        <v>26</v>
      </c>
      <c r="N625" s="20" t="n">
        <v>6</v>
      </c>
      <c r="O625" s="21" t="s">
        <v>52</v>
      </c>
      <c r="P625" s="19" t="n">
        <v>13.41</v>
      </c>
      <c r="Q625" s="22" t="n">
        <v>53.44</v>
      </c>
      <c r="R625" s="19" t="n">
        <v>12.74</v>
      </c>
      <c r="S625" s="22" t="n">
        <v>43.96</v>
      </c>
      <c r="T625" s="22" t="n">
        <v>45.5</v>
      </c>
      <c r="U625" s="23" t="n">
        <v>-0.37122</v>
      </c>
      <c r="V625" s="23" t="n">
        <v>0.062194</v>
      </c>
      <c r="W625" s="23" t="n">
        <v>-0.27053</v>
      </c>
      <c r="X625" s="23"/>
      <c r="Y625" s="23"/>
      <c r="Z625" s="19" t="n">
        <v>2.50186902927581</v>
      </c>
      <c r="AA625" s="19" t="n">
        <v>42.5419674943567</v>
      </c>
      <c r="AB625" s="19" t="n">
        <v>9.908343605547</v>
      </c>
      <c r="AC625" s="22" t="n">
        <v>41.0872189616253</v>
      </c>
      <c r="AD625" s="20"/>
      <c r="AE625" s="20"/>
      <c r="AF625" s="23"/>
      <c r="AG625" s="23"/>
      <c r="AH625" s="22"/>
      <c r="AI625" s="24"/>
      <c r="AL625" s="25" t="str">
        <f aca="false">IF(ISNUMBER(SEARCH("*bifacial*", C625)), "Y", "N")</f>
        <v>Y</v>
      </c>
    </row>
    <row r="626" customFormat="false" ht="28.35" hidden="false" customHeight="false" outlineLevel="0" collapsed="false">
      <c r="A626" s="15" t="s">
        <v>433</v>
      </c>
      <c r="B626" s="15" t="s">
        <v>1153</v>
      </c>
      <c r="C626" s="15" t="s">
        <v>1154</v>
      </c>
      <c r="D626" s="16" t="s">
        <v>48</v>
      </c>
      <c r="E626" s="17" t="n">
        <v>560</v>
      </c>
      <c r="F626" s="18" t="n">
        <f aca="false">IF(E626="","",ROUND(E626*(1+(U626/100)*((20+1.389*(T626-20)*(0.9-(E626/1000/L626)))-25)),1))</f>
        <v>519.5</v>
      </c>
      <c r="G626" s="15"/>
      <c r="H626" s="16" t="s">
        <v>49</v>
      </c>
      <c r="I626" s="16" t="s">
        <v>49</v>
      </c>
      <c r="J626" s="16" t="s">
        <v>50</v>
      </c>
      <c r="K626" s="16" t="s">
        <v>51</v>
      </c>
      <c r="L626" s="19" t="n">
        <v>2.66</v>
      </c>
      <c r="M626" s="20" t="n">
        <v>26</v>
      </c>
      <c r="N626" s="20" t="n">
        <v>6</v>
      </c>
      <c r="O626" s="21" t="s">
        <v>52</v>
      </c>
      <c r="P626" s="19" t="n">
        <v>13.35</v>
      </c>
      <c r="Q626" s="22" t="n">
        <v>53.54</v>
      </c>
      <c r="R626" s="19" t="n">
        <v>12.71</v>
      </c>
      <c r="S626" s="22" t="n">
        <v>44.06</v>
      </c>
      <c r="T626" s="22" t="n">
        <v>45.7</v>
      </c>
      <c r="U626" s="23" t="n">
        <v>-0.36887</v>
      </c>
      <c r="V626" s="23" t="n">
        <v>0.06687</v>
      </c>
      <c r="W626" s="23" t="n">
        <v>-0.26551</v>
      </c>
      <c r="X626" s="23"/>
      <c r="Y626" s="23"/>
      <c r="Z626" s="19" t="n">
        <v>2.450723552</v>
      </c>
      <c r="AA626" s="19" t="n">
        <v>43.56382883</v>
      </c>
      <c r="AB626" s="19" t="n">
        <v>9.951095753</v>
      </c>
      <c r="AC626" s="22" t="n">
        <v>40.84580315</v>
      </c>
      <c r="AD626" s="20"/>
      <c r="AE626" s="20"/>
      <c r="AF626" s="23"/>
      <c r="AG626" s="23"/>
      <c r="AH626" s="22"/>
      <c r="AI626" s="24"/>
      <c r="AL626" s="25" t="str">
        <f aca="false">IF(ISNUMBER(SEARCH("*bifacial*", C626)), "Y", "N")</f>
        <v>N</v>
      </c>
    </row>
    <row r="627" customFormat="false" ht="28.35" hidden="false" customHeight="false" outlineLevel="0" collapsed="false">
      <c r="A627" s="15" t="s">
        <v>433</v>
      </c>
      <c r="B627" s="26" t="s">
        <v>1155</v>
      </c>
      <c r="C627" s="15" t="s">
        <v>1156</v>
      </c>
      <c r="D627" s="16" t="s">
        <v>48</v>
      </c>
      <c r="E627" s="17" t="n">
        <v>560</v>
      </c>
      <c r="F627" s="18" t="n">
        <f aca="false">IF(E627="","",ROUND(E627*(1+(U627/100)*((20+1.389*(T627-20)*(0.9-(E627/1000/L627)))-25)),1))</f>
        <v>528.8</v>
      </c>
      <c r="G627" s="15"/>
      <c r="H627" s="16" t="s">
        <v>49</v>
      </c>
      <c r="I627" s="16" t="s">
        <v>49</v>
      </c>
      <c r="J627" s="21" t="s">
        <v>50</v>
      </c>
      <c r="K627" s="21" t="s">
        <v>51</v>
      </c>
      <c r="L627" s="19" t="n">
        <v>2.58</v>
      </c>
      <c r="M627" s="20" t="n">
        <v>24</v>
      </c>
      <c r="N627" s="20" t="n">
        <v>6</v>
      </c>
      <c r="O627" s="21" t="s">
        <v>52</v>
      </c>
      <c r="P627" s="19" t="n">
        <v>14.13</v>
      </c>
      <c r="Q627" s="22" t="n">
        <v>50.67</v>
      </c>
      <c r="R627" s="19" t="n">
        <v>13.35</v>
      </c>
      <c r="S627" s="22" t="n">
        <v>41.95</v>
      </c>
      <c r="T627" s="22" t="n">
        <v>45.17</v>
      </c>
      <c r="U627" s="23" t="n">
        <v>-0.295</v>
      </c>
      <c r="V627" s="23" t="n">
        <v>0.045</v>
      </c>
      <c r="W627" s="23" t="n">
        <v>-0.257</v>
      </c>
      <c r="X627" s="23"/>
      <c r="Y627" s="23"/>
      <c r="Z627" s="19" t="n">
        <v>2.574433893</v>
      </c>
      <c r="AA627" s="19" t="n">
        <v>41.48868741</v>
      </c>
      <c r="AB627" s="19" t="n">
        <v>10.258729</v>
      </c>
      <c r="AC627" s="22" t="n">
        <v>40.47772578</v>
      </c>
      <c r="AD627" s="20"/>
      <c r="AE627" s="20"/>
      <c r="AF627" s="23"/>
      <c r="AG627" s="23"/>
      <c r="AH627" s="22"/>
      <c r="AI627" s="24"/>
      <c r="AL627" s="25" t="str">
        <f aca="false">IF(ISNUMBER(SEARCH("*bifacial*", C627)), "Y", "N")</f>
        <v>N</v>
      </c>
    </row>
    <row r="628" customFormat="false" ht="28.35" hidden="false" customHeight="false" outlineLevel="0" collapsed="false">
      <c r="A628" s="15" t="s">
        <v>433</v>
      </c>
      <c r="B628" s="26" t="s">
        <v>1157</v>
      </c>
      <c r="C628" s="15" t="s">
        <v>1156</v>
      </c>
      <c r="D628" s="16" t="s">
        <v>48</v>
      </c>
      <c r="E628" s="17" t="n">
        <v>560</v>
      </c>
      <c r="F628" s="18" t="n">
        <f aca="false">IF(E628="","",ROUND(E628*(1+(U628/100)*((20+1.389*(T628-20)*(0.9-(E628/1000/L628)))-25)),1))</f>
        <v>528.2</v>
      </c>
      <c r="G628" s="15"/>
      <c r="H628" s="16" t="s">
        <v>49</v>
      </c>
      <c r="I628" s="16" t="s">
        <v>49</v>
      </c>
      <c r="J628" s="21" t="s">
        <v>50</v>
      </c>
      <c r="K628" s="21" t="s">
        <v>51</v>
      </c>
      <c r="L628" s="19" t="n">
        <v>2.58</v>
      </c>
      <c r="M628" s="20" t="n">
        <v>24</v>
      </c>
      <c r="N628" s="20" t="n">
        <v>6</v>
      </c>
      <c r="O628" s="21" t="s">
        <v>52</v>
      </c>
      <c r="P628" s="19" t="n">
        <v>13.54</v>
      </c>
      <c r="Q628" s="22" t="n">
        <v>52.03</v>
      </c>
      <c r="R628" s="19" t="n">
        <v>12.87</v>
      </c>
      <c r="S628" s="22" t="n">
        <v>43.54</v>
      </c>
      <c r="T628" s="22" t="n">
        <v>45.42</v>
      </c>
      <c r="U628" s="23" t="n">
        <v>-0.297</v>
      </c>
      <c r="V628" s="23" t="n">
        <v>0.0446</v>
      </c>
      <c r="W628" s="23" t="n">
        <v>-0.264</v>
      </c>
      <c r="X628" s="23"/>
      <c r="Y628" s="23"/>
      <c r="Z628" s="19" t="n">
        <v>2.560318907</v>
      </c>
      <c r="AA628" s="19" t="n">
        <v>41.58050405</v>
      </c>
      <c r="AB628" s="19" t="n">
        <v>10.211959</v>
      </c>
      <c r="AC628" s="22" t="n">
        <v>40.5419712</v>
      </c>
      <c r="AD628" s="20"/>
      <c r="AE628" s="20"/>
      <c r="AF628" s="23"/>
      <c r="AG628" s="23"/>
      <c r="AH628" s="22"/>
      <c r="AI628" s="24"/>
      <c r="AL628" s="25" t="str">
        <f aca="false">IF(ISNUMBER(SEARCH("*bifacial*", C628)), "Y", "N")</f>
        <v>N</v>
      </c>
    </row>
    <row r="629" customFormat="false" ht="28.35" hidden="false" customHeight="false" outlineLevel="0" collapsed="false">
      <c r="A629" s="15" t="s">
        <v>433</v>
      </c>
      <c r="B629" s="15" t="s">
        <v>1158</v>
      </c>
      <c r="C629" s="15" t="s">
        <v>1159</v>
      </c>
      <c r="D629" s="16" t="s">
        <v>48</v>
      </c>
      <c r="E629" s="17" t="n">
        <v>565</v>
      </c>
      <c r="F629" s="18" t="n">
        <f aca="false">IF(E629="","",ROUND(E629*(1+(U629/100)*((20+1.389*(T629-20)*(0.9-(E629/1000/L629)))-25)),1))</f>
        <v>524.3</v>
      </c>
      <c r="G629" s="15"/>
      <c r="H629" s="16" t="s">
        <v>49</v>
      </c>
      <c r="I629" s="16" t="s">
        <v>49</v>
      </c>
      <c r="J629" s="16" t="s">
        <v>50</v>
      </c>
      <c r="K629" s="16" t="s">
        <v>51</v>
      </c>
      <c r="L629" s="19" t="n">
        <v>2.66</v>
      </c>
      <c r="M629" s="20" t="n">
        <v>26</v>
      </c>
      <c r="N629" s="20" t="n">
        <v>6</v>
      </c>
      <c r="O629" s="21" t="s">
        <v>52</v>
      </c>
      <c r="P629" s="19" t="n">
        <v>13.44</v>
      </c>
      <c r="Q629" s="22" t="n">
        <v>53.64</v>
      </c>
      <c r="R629" s="19" t="n">
        <v>12.79</v>
      </c>
      <c r="S629" s="22" t="n">
        <v>44.18</v>
      </c>
      <c r="T629" s="22" t="n">
        <v>45.7</v>
      </c>
      <c r="U629" s="23" t="n">
        <v>-0.36887</v>
      </c>
      <c r="V629" s="23" t="n">
        <v>0.06687</v>
      </c>
      <c r="W629" s="23" t="n">
        <v>-0.26551</v>
      </c>
      <c r="X629" s="23"/>
      <c r="Y629" s="23"/>
      <c r="Z629" s="19" t="n">
        <v>2.466149035</v>
      </c>
      <c r="AA629" s="19" t="n">
        <v>43.68247748</v>
      </c>
      <c r="AB629" s="19" t="n">
        <v>10.0137305</v>
      </c>
      <c r="AC629" s="22" t="n">
        <v>40.9570491</v>
      </c>
      <c r="AD629" s="20"/>
      <c r="AE629" s="20"/>
      <c r="AF629" s="23"/>
      <c r="AG629" s="23"/>
      <c r="AH629" s="22"/>
      <c r="AI629" s="24"/>
      <c r="AL629" s="25" t="str">
        <f aca="false">IF(ISNUMBER(SEARCH("*bifacial*", C629)), "Y", "N")</f>
        <v>N</v>
      </c>
    </row>
    <row r="630" customFormat="false" ht="28.35" hidden="false" customHeight="false" outlineLevel="0" collapsed="false">
      <c r="A630" s="15" t="s">
        <v>433</v>
      </c>
      <c r="B630" s="15" t="s">
        <v>1160</v>
      </c>
      <c r="C630" s="15" t="s">
        <v>1161</v>
      </c>
      <c r="D630" s="16" t="s">
        <v>48</v>
      </c>
      <c r="E630" s="17" t="n">
        <v>565</v>
      </c>
      <c r="F630" s="18" t="n">
        <f aca="false">IF(E630="","",ROUND(E630*(1+(U630/100)*((20+1.389*(T630-20)*(0.9-(E630/1000/L630)))-25)),1))</f>
        <v>524.4</v>
      </c>
      <c r="G630" s="15"/>
      <c r="H630" s="16" t="s">
        <v>49</v>
      </c>
      <c r="I630" s="16" t="s">
        <v>49</v>
      </c>
      <c r="J630" s="16" t="s">
        <v>50</v>
      </c>
      <c r="K630" s="16" t="s">
        <v>51</v>
      </c>
      <c r="L630" s="19" t="n">
        <v>2.66</v>
      </c>
      <c r="M630" s="20" t="n">
        <v>26</v>
      </c>
      <c r="N630" s="20" t="n">
        <v>6</v>
      </c>
      <c r="O630" s="21" t="s">
        <v>52</v>
      </c>
      <c r="P630" s="19" t="n">
        <v>13.48</v>
      </c>
      <c r="Q630" s="22" t="n">
        <v>53.53</v>
      </c>
      <c r="R630" s="19" t="n">
        <v>12.82</v>
      </c>
      <c r="S630" s="22" t="n">
        <v>44.08</v>
      </c>
      <c r="T630" s="22" t="n">
        <v>45.5</v>
      </c>
      <c r="U630" s="23" t="n">
        <v>-0.37122</v>
      </c>
      <c r="V630" s="23" t="n">
        <v>0.062194</v>
      </c>
      <c r="W630" s="23" t="n">
        <v>-0.27053</v>
      </c>
      <c r="X630" s="23"/>
      <c r="Y630" s="23"/>
      <c r="Z630" s="19" t="n">
        <v>2.51757935285054</v>
      </c>
      <c r="AA630" s="19" t="n">
        <v>42.6580966139955</v>
      </c>
      <c r="AB630" s="19" t="n">
        <v>9.970562403698</v>
      </c>
      <c r="AC630" s="22" t="n">
        <v>41.1993769751693</v>
      </c>
      <c r="AD630" s="20"/>
      <c r="AE630" s="20"/>
      <c r="AF630" s="23"/>
      <c r="AG630" s="23"/>
      <c r="AH630" s="22"/>
      <c r="AI630" s="24"/>
      <c r="AL630" s="25" t="str">
        <f aca="false">IF(ISNUMBER(SEARCH("*bifacial*", C630)), "Y", "N")</f>
        <v>Y</v>
      </c>
    </row>
    <row r="631" customFormat="false" ht="28.35" hidden="false" customHeight="false" outlineLevel="0" collapsed="false">
      <c r="A631" s="15" t="s">
        <v>433</v>
      </c>
      <c r="B631" s="15" t="s">
        <v>1162</v>
      </c>
      <c r="C631" s="15" t="s">
        <v>1163</v>
      </c>
      <c r="D631" s="16" t="s">
        <v>48</v>
      </c>
      <c r="E631" s="17" t="n">
        <v>565</v>
      </c>
      <c r="F631" s="18" t="n">
        <f aca="false">IF(E631="","",ROUND(E631*(1+(U631/100)*((20+1.389*(T631-20)*(0.9-(E631/1000/L631)))-25)),1))</f>
        <v>524.3</v>
      </c>
      <c r="G631" s="15"/>
      <c r="H631" s="16" t="s">
        <v>49</v>
      </c>
      <c r="I631" s="16" t="s">
        <v>49</v>
      </c>
      <c r="J631" s="16" t="s">
        <v>50</v>
      </c>
      <c r="K631" s="16" t="s">
        <v>51</v>
      </c>
      <c r="L631" s="19" t="n">
        <v>2.66</v>
      </c>
      <c r="M631" s="20" t="n">
        <v>26</v>
      </c>
      <c r="N631" s="20" t="n">
        <v>6</v>
      </c>
      <c r="O631" s="21" t="s">
        <v>52</v>
      </c>
      <c r="P631" s="19" t="n">
        <v>13.44</v>
      </c>
      <c r="Q631" s="22" t="n">
        <v>53.64</v>
      </c>
      <c r="R631" s="19" t="n">
        <v>12.79</v>
      </c>
      <c r="S631" s="22" t="n">
        <v>44.18</v>
      </c>
      <c r="T631" s="22" t="n">
        <v>45.7</v>
      </c>
      <c r="U631" s="23" t="n">
        <v>-0.36887</v>
      </c>
      <c r="V631" s="23" t="n">
        <v>0.06687</v>
      </c>
      <c r="W631" s="23" t="n">
        <v>-0.26551</v>
      </c>
      <c r="X631" s="23"/>
      <c r="Y631" s="23"/>
      <c r="Z631" s="19" t="n">
        <v>2.466149035</v>
      </c>
      <c r="AA631" s="19" t="n">
        <v>43.68247748</v>
      </c>
      <c r="AB631" s="19" t="n">
        <v>10.0137305</v>
      </c>
      <c r="AC631" s="22" t="n">
        <v>40.9570491</v>
      </c>
      <c r="AD631" s="20"/>
      <c r="AE631" s="20"/>
      <c r="AF631" s="23"/>
      <c r="AG631" s="23"/>
      <c r="AH631" s="22"/>
      <c r="AI631" s="24"/>
      <c r="AL631" s="25" t="str">
        <f aca="false">IF(ISNUMBER(SEARCH("*bifacial*", C631)), "Y", "N")</f>
        <v>N</v>
      </c>
    </row>
    <row r="632" customFormat="false" ht="28.35" hidden="false" customHeight="false" outlineLevel="0" collapsed="false">
      <c r="A632" s="15" t="s">
        <v>433</v>
      </c>
      <c r="B632" s="26" t="s">
        <v>1164</v>
      </c>
      <c r="C632" s="15" t="s">
        <v>1165</v>
      </c>
      <c r="D632" s="16" t="s">
        <v>48</v>
      </c>
      <c r="E632" s="17" t="n">
        <v>565</v>
      </c>
      <c r="F632" s="18" t="n">
        <f aca="false">IF(E632="","",ROUND(E632*(1+(U632/100)*((20+1.389*(T632-20)*(0.9-(E632/1000/L632)))-25)),1))</f>
        <v>533.7</v>
      </c>
      <c r="G632" s="15"/>
      <c r="H632" s="16" t="s">
        <v>49</v>
      </c>
      <c r="I632" s="16" t="s">
        <v>49</v>
      </c>
      <c r="J632" s="21" t="s">
        <v>50</v>
      </c>
      <c r="K632" s="21" t="s">
        <v>51</v>
      </c>
      <c r="L632" s="19" t="n">
        <v>2.58</v>
      </c>
      <c r="M632" s="20" t="n">
        <v>24</v>
      </c>
      <c r="N632" s="20" t="n">
        <v>6</v>
      </c>
      <c r="O632" s="21" t="s">
        <v>52</v>
      </c>
      <c r="P632" s="19" t="n">
        <v>13.77</v>
      </c>
      <c r="Q632" s="22" t="n">
        <v>51.9</v>
      </c>
      <c r="R632" s="19" t="n">
        <v>13.01</v>
      </c>
      <c r="S632" s="22" t="n">
        <v>43.43</v>
      </c>
      <c r="T632" s="22" t="n">
        <v>45.17</v>
      </c>
      <c r="U632" s="23" t="n">
        <v>-0.295</v>
      </c>
      <c r="V632" s="23" t="n">
        <v>0.045</v>
      </c>
      <c r="W632" s="23" t="n">
        <v>-0.257</v>
      </c>
      <c r="X632" s="23"/>
      <c r="Y632" s="23"/>
      <c r="Z632" s="19" t="n">
        <v>2.584379233</v>
      </c>
      <c r="AA632" s="19" t="n">
        <v>41.70345525</v>
      </c>
      <c r="AB632" s="19" t="n">
        <v>10.29835967</v>
      </c>
      <c r="AC632" s="22" t="n">
        <v>40.68726034</v>
      </c>
      <c r="AD632" s="20"/>
      <c r="AE632" s="20"/>
      <c r="AF632" s="23"/>
      <c r="AG632" s="23"/>
      <c r="AH632" s="22"/>
      <c r="AI632" s="24"/>
      <c r="AL632" s="25" t="str">
        <f aca="false">IF(ISNUMBER(SEARCH("*bifacial*", C632)), "Y", "N")</f>
        <v>N</v>
      </c>
    </row>
    <row r="633" customFormat="false" ht="28.35" hidden="false" customHeight="false" outlineLevel="0" collapsed="false">
      <c r="A633" s="15" t="s">
        <v>433</v>
      </c>
      <c r="B633" s="26" t="s">
        <v>1166</v>
      </c>
      <c r="C633" s="15" t="s">
        <v>1165</v>
      </c>
      <c r="D633" s="16" t="s">
        <v>48</v>
      </c>
      <c r="E633" s="17" t="n">
        <v>565</v>
      </c>
      <c r="F633" s="18" t="n">
        <f aca="false">IF(E633="","",ROUND(E633*(1+(U633/100)*((20+1.389*(T633-20)*(0.9-(E633/1000/L633)))-25)),1))</f>
        <v>532.3</v>
      </c>
      <c r="G633" s="15"/>
      <c r="H633" s="16" t="s">
        <v>49</v>
      </c>
      <c r="I633" s="16" t="s">
        <v>49</v>
      </c>
      <c r="J633" s="21" t="s">
        <v>50</v>
      </c>
      <c r="K633" s="21" t="s">
        <v>51</v>
      </c>
      <c r="L633" s="19" t="n">
        <v>2.58</v>
      </c>
      <c r="M633" s="20" t="n">
        <v>24</v>
      </c>
      <c r="N633" s="20" t="n">
        <v>6</v>
      </c>
      <c r="O633" s="21" t="s">
        <v>52</v>
      </c>
      <c r="P633" s="19" t="n">
        <v>13.77</v>
      </c>
      <c r="Q633" s="22" t="n">
        <v>51.9</v>
      </c>
      <c r="R633" s="19" t="n">
        <v>13.01</v>
      </c>
      <c r="S633" s="22" t="n">
        <v>43.43</v>
      </c>
      <c r="T633" s="22" t="n">
        <v>45.37</v>
      </c>
      <c r="U633" s="23" t="n">
        <v>-0.305</v>
      </c>
      <c r="V633" s="23" t="n">
        <v>0.0414</v>
      </c>
      <c r="W633" s="23" t="n">
        <v>-0.247</v>
      </c>
      <c r="X633" s="23"/>
      <c r="Y633" s="23"/>
      <c r="Z633" s="19" t="n">
        <v>2.59618764</v>
      </c>
      <c r="AA633" s="19" t="n">
        <v>41.94018732</v>
      </c>
      <c r="AB633" s="19" t="n">
        <v>10.4331869</v>
      </c>
      <c r="AC633" s="22" t="n">
        <v>40.67580682</v>
      </c>
      <c r="AD633" s="20"/>
      <c r="AE633" s="20"/>
      <c r="AF633" s="23"/>
      <c r="AG633" s="23"/>
      <c r="AH633" s="22"/>
      <c r="AI633" s="24"/>
      <c r="AL633" s="25" t="str">
        <f aca="false">IF(ISNUMBER(SEARCH("*bifacial*", C633)), "Y", "N")</f>
        <v>N</v>
      </c>
    </row>
    <row r="634" customFormat="false" ht="28.35" hidden="false" customHeight="false" outlineLevel="0" collapsed="false">
      <c r="A634" s="15" t="s">
        <v>433</v>
      </c>
      <c r="B634" s="26" t="s">
        <v>1167</v>
      </c>
      <c r="C634" s="15" t="s">
        <v>1165</v>
      </c>
      <c r="D634" s="16" t="s">
        <v>48</v>
      </c>
      <c r="E634" s="17" t="n">
        <v>565</v>
      </c>
      <c r="F634" s="18" t="n">
        <f aca="false">IF(E634="","",ROUND(E634*(1+(U634/100)*((20+1.389*(T634-20)*(0.9-(E634/1000/L634)))-25)),1))</f>
        <v>533</v>
      </c>
      <c r="G634" s="15"/>
      <c r="H634" s="16" t="s">
        <v>49</v>
      </c>
      <c r="I634" s="16" t="s">
        <v>49</v>
      </c>
      <c r="J634" s="21" t="s">
        <v>50</v>
      </c>
      <c r="K634" s="21" t="s">
        <v>51</v>
      </c>
      <c r="L634" s="19" t="n">
        <v>2.58</v>
      </c>
      <c r="M634" s="20" t="n">
        <v>24</v>
      </c>
      <c r="N634" s="20" t="n">
        <v>6</v>
      </c>
      <c r="O634" s="21" t="s">
        <v>52</v>
      </c>
      <c r="P634" s="19" t="n">
        <v>13.6</v>
      </c>
      <c r="Q634" s="22" t="n">
        <v>52.16</v>
      </c>
      <c r="R634" s="19" t="n">
        <v>12.93</v>
      </c>
      <c r="S634" s="22" t="n">
        <v>43.72</v>
      </c>
      <c r="T634" s="22" t="n">
        <v>45.42</v>
      </c>
      <c r="U634" s="23" t="n">
        <v>-0.297</v>
      </c>
      <c r="V634" s="23" t="n">
        <v>0.0446</v>
      </c>
      <c r="W634" s="23" t="n">
        <v>-0.264</v>
      </c>
      <c r="X634" s="23"/>
      <c r="Y634" s="23"/>
      <c r="Z634" s="19" t="n">
        <v>2.572255125</v>
      </c>
      <c r="AA634" s="19" t="n">
        <v>41.75240324</v>
      </c>
      <c r="AB634" s="19" t="n">
        <v>10.2595672</v>
      </c>
      <c r="AC634" s="22" t="n">
        <v>40.70957696</v>
      </c>
      <c r="AD634" s="20"/>
      <c r="AE634" s="20"/>
      <c r="AF634" s="23"/>
      <c r="AG634" s="23"/>
      <c r="AH634" s="22"/>
      <c r="AI634" s="24"/>
      <c r="AL634" s="25" t="str">
        <f aca="false">IF(ISNUMBER(SEARCH("*bifacial*", C634)), "Y", "N")</f>
        <v>N</v>
      </c>
    </row>
    <row r="635" customFormat="false" ht="28.35" hidden="false" customHeight="false" outlineLevel="0" collapsed="false">
      <c r="A635" s="15" t="s">
        <v>433</v>
      </c>
      <c r="B635" s="15" t="s">
        <v>1168</v>
      </c>
      <c r="C635" s="15" t="s">
        <v>1169</v>
      </c>
      <c r="D635" s="16" t="s">
        <v>48</v>
      </c>
      <c r="E635" s="17" t="n">
        <v>570</v>
      </c>
      <c r="F635" s="18" t="n">
        <f aca="false">IF(E635="","",ROUND(E635*(1+(U635/100)*((20+1.389*(T635-20)*(0.9-(E635/1000/L635)))-25)),1))</f>
        <v>529</v>
      </c>
      <c r="G635" s="15"/>
      <c r="H635" s="16" t="s">
        <v>49</v>
      </c>
      <c r="I635" s="16" t="s">
        <v>49</v>
      </c>
      <c r="J635" s="16" t="s">
        <v>50</v>
      </c>
      <c r="K635" s="16" t="s">
        <v>51</v>
      </c>
      <c r="L635" s="19" t="n">
        <v>2.66</v>
      </c>
      <c r="M635" s="20" t="n">
        <v>26</v>
      </c>
      <c r="N635" s="20" t="n">
        <v>6</v>
      </c>
      <c r="O635" s="21" t="s">
        <v>52</v>
      </c>
      <c r="P635" s="19" t="n">
        <v>13.52</v>
      </c>
      <c r="Q635" s="22" t="n">
        <v>53.74</v>
      </c>
      <c r="R635" s="19" t="n">
        <v>12.87</v>
      </c>
      <c r="S635" s="22" t="n">
        <v>44.29</v>
      </c>
      <c r="T635" s="22" t="n">
        <v>45.7</v>
      </c>
      <c r="U635" s="23" t="n">
        <v>-0.36887</v>
      </c>
      <c r="V635" s="23" t="n">
        <v>0.06687</v>
      </c>
      <c r="W635" s="23" t="n">
        <v>-0.26551</v>
      </c>
      <c r="X635" s="23"/>
      <c r="Y635" s="23"/>
      <c r="Z635" s="19" t="n">
        <v>2.481574517</v>
      </c>
      <c r="AA635" s="19" t="n">
        <v>43.79123874</v>
      </c>
      <c r="AB635" s="19" t="n">
        <v>10.07636525</v>
      </c>
      <c r="AC635" s="22" t="n">
        <v>41.05902455</v>
      </c>
      <c r="AD635" s="20"/>
      <c r="AE635" s="20"/>
      <c r="AF635" s="23"/>
      <c r="AG635" s="23"/>
      <c r="AH635" s="22"/>
      <c r="AI635" s="24"/>
      <c r="AL635" s="25" t="str">
        <f aca="false">IF(ISNUMBER(SEARCH("*bifacial*", C635)), "Y", "N")</f>
        <v>N</v>
      </c>
    </row>
    <row r="636" customFormat="false" ht="28.35" hidden="false" customHeight="false" outlineLevel="0" collapsed="false">
      <c r="A636" s="15" t="s">
        <v>433</v>
      </c>
      <c r="B636" s="15" t="s">
        <v>1170</v>
      </c>
      <c r="C636" s="15" t="s">
        <v>1171</v>
      </c>
      <c r="D636" s="16" t="s">
        <v>48</v>
      </c>
      <c r="E636" s="17" t="n">
        <v>570</v>
      </c>
      <c r="F636" s="18" t="n">
        <f aca="false">IF(E636="","",ROUND(E636*(1+(U636/100)*((20+1.389*(T636-20)*(0.9-(E636/1000/L636)))-25)),1))</f>
        <v>529.2</v>
      </c>
      <c r="G636" s="15"/>
      <c r="H636" s="16" t="s">
        <v>49</v>
      </c>
      <c r="I636" s="16" t="s">
        <v>49</v>
      </c>
      <c r="J636" s="16" t="s">
        <v>50</v>
      </c>
      <c r="K636" s="16" t="s">
        <v>51</v>
      </c>
      <c r="L636" s="19" t="n">
        <v>2.66</v>
      </c>
      <c r="M636" s="20" t="n">
        <v>26</v>
      </c>
      <c r="N636" s="20" t="n">
        <v>6</v>
      </c>
      <c r="O636" s="21" t="s">
        <v>52</v>
      </c>
      <c r="P636" s="19" t="n">
        <v>13.55</v>
      </c>
      <c r="Q636" s="22" t="n">
        <v>53.61</v>
      </c>
      <c r="R636" s="19" t="n">
        <v>12.9</v>
      </c>
      <c r="S636" s="22" t="n">
        <v>44.19</v>
      </c>
      <c r="T636" s="22" t="n">
        <v>45.5</v>
      </c>
      <c r="U636" s="23" t="n">
        <v>-0.37122</v>
      </c>
      <c r="V636" s="23" t="n">
        <v>0.062194</v>
      </c>
      <c r="W636" s="23" t="n">
        <v>-0.27053</v>
      </c>
      <c r="X636" s="23"/>
      <c r="Y636" s="23"/>
      <c r="Z636" s="19" t="n">
        <v>2.53328967642527</v>
      </c>
      <c r="AA636" s="19" t="n">
        <v>42.7645483069977</v>
      </c>
      <c r="AB636" s="19" t="n">
        <v>10.032781201849</v>
      </c>
      <c r="AC636" s="22" t="n">
        <v>41.3021884875847</v>
      </c>
      <c r="AD636" s="20"/>
      <c r="AE636" s="20"/>
      <c r="AF636" s="23"/>
      <c r="AG636" s="23"/>
      <c r="AH636" s="22"/>
      <c r="AI636" s="24"/>
      <c r="AL636" s="25" t="str">
        <f aca="false">IF(ISNUMBER(SEARCH("*bifacial*", C636)), "Y", "N")</f>
        <v>Y</v>
      </c>
    </row>
    <row r="637" customFormat="false" ht="28.35" hidden="false" customHeight="false" outlineLevel="0" collapsed="false">
      <c r="A637" s="15" t="s">
        <v>433</v>
      </c>
      <c r="B637" s="15" t="s">
        <v>1172</v>
      </c>
      <c r="C637" s="15" t="s">
        <v>1173</v>
      </c>
      <c r="D637" s="16" t="s">
        <v>48</v>
      </c>
      <c r="E637" s="17" t="n">
        <v>570</v>
      </c>
      <c r="F637" s="18" t="n">
        <f aca="false">IF(E637="","",ROUND(E637*(1+(U637/100)*((20+1.389*(T637-20)*(0.9-(E637/1000/L637)))-25)),1))</f>
        <v>529</v>
      </c>
      <c r="G637" s="15"/>
      <c r="H637" s="16" t="s">
        <v>49</v>
      </c>
      <c r="I637" s="16" t="s">
        <v>49</v>
      </c>
      <c r="J637" s="16" t="s">
        <v>50</v>
      </c>
      <c r="K637" s="16" t="s">
        <v>51</v>
      </c>
      <c r="L637" s="19" t="n">
        <v>2.66</v>
      </c>
      <c r="M637" s="20" t="n">
        <v>26</v>
      </c>
      <c r="N637" s="20" t="n">
        <v>6</v>
      </c>
      <c r="O637" s="21" t="s">
        <v>52</v>
      </c>
      <c r="P637" s="19" t="n">
        <v>13.52</v>
      </c>
      <c r="Q637" s="22" t="n">
        <v>53.74</v>
      </c>
      <c r="R637" s="19" t="n">
        <v>12.87</v>
      </c>
      <c r="S637" s="22" t="n">
        <v>44.29</v>
      </c>
      <c r="T637" s="22" t="n">
        <v>45.7</v>
      </c>
      <c r="U637" s="23" t="n">
        <v>-0.36887</v>
      </c>
      <c r="V637" s="23" t="n">
        <v>0.06687</v>
      </c>
      <c r="W637" s="23" t="n">
        <v>-0.26551</v>
      </c>
      <c r="X637" s="23"/>
      <c r="Y637" s="23"/>
      <c r="Z637" s="19" t="n">
        <v>2.481574517</v>
      </c>
      <c r="AA637" s="19" t="n">
        <v>43.79123874</v>
      </c>
      <c r="AB637" s="19" t="n">
        <v>10.07636525</v>
      </c>
      <c r="AC637" s="22" t="n">
        <v>41.05902455</v>
      </c>
      <c r="AD637" s="20"/>
      <c r="AE637" s="20"/>
      <c r="AF637" s="23"/>
      <c r="AG637" s="23"/>
      <c r="AH637" s="22"/>
      <c r="AI637" s="24"/>
      <c r="AL637" s="25" t="str">
        <f aca="false">IF(ISNUMBER(SEARCH("*bifacial*", C637)), "Y", "N")</f>
        <v>N</v>
      </c>
    </row>
    <row r="638" customFormat="false" ht="28.35" hidden="false" customHeight="false" outlineLevel="0" collapsed="false">
      <c r="A638" s="15" t="s">
        <v>433</v>
      </c>
      <c r="B638" s="26" t="s">
        <v>1174</v>
      </c>
      <c r="C638" s="15" t="s">
        <v>1175</v>
      </c>
      <c r="D638" s="16" t="s">
        <v>48</v>
      </c>
      <c r="E638" s="17" t="n">
        <v>570</v>
      </c>
      <c r="F638" s="18" t="n">
        <f aca="false">IF(E638="","",ROUND(E638*(1+(U638/100)*((20+1.389*(T638-20)*(0.9-(E638/1000/L638)))-25)),1))</f>
        <v>538.5</v>
      </c>
      <c r="G638" s="15"/>
      <c r="H638" s="16" t="s">
        <v>49</v>
      </c>
      <c r="I638" s="16" t="s">
        <v>49</v>
      </c>
      <c r="J638" s="21" t="s">
        <v>50</v>
      </c>
      <c r="K638" s="21" t="s">
        <v>51</v>
      </c>
      <c r="L638" s="19" t="n">
        <v>2.58</v>
      </c>
      <c r="M638" s="20" t="n">
        <v>24</v>
      </c>
      <c r="N638" s="20" t="n">
        <v>6</v>
      </c>
      <c r="O638" s="21" t="s">
        <v>52</v>
      </c>
      <c r="P638" s="19" t="n">
        <v>13.83</v>
      </c>
      <c r="Q638" s="22" t="n">
        <v>52.1</v>
      </c>
      <c r="R638" s="19" t="n">
        <v>13.08</v>
      </c>
      <c r="S638" s="22" t="n">
        <v>43.58</v>
      </c>
      <c r="T638" s="22" t="n">
        <v>45.17</v>
      </c>
      <c r="U638" s="23" t="n">
        <v>-0.295</v>
      </c>
      <c r="V638" s="23" t="n">
        <v>0.045</v>
      </c>
      <c r="W638" s="23" t="n">
        <v>-0.257</v>
      </c>
      <c r="X638" s="23"/>
      <c r="Y638" s="23"/>
      <c r="Z638" s="19" t="n">
        <v>2.598284424</v>
      </c>
      <c r="AA638" s="19" t="n">
        <v>41.84749205</v>
      </c>
      <c r="AB638" s="19" t="n">
        <v>10.35376975</v>
      </c>
      <c r="AC638" s="22" t="n">
        <v>40.82778737</v>
      </c>
      <c r="AD638" s="20"/>
      <c r="AE638" s="20"/>
      <c r="AF638" s="23"/>
      <c r="AG638" s="23"/>
      <c r="AH638" s="22"/>
      <c r="AI638" s="24"/>
      <c r="AL638" s="25" t="str">
        <f aca="false">IF(ISNUMBER(SEARCH("*bifacial*", C638)), "Y", "N")</f>
        <v>N</v>
      </c>
    </row>
    <row r="639" customFormat="false" ht="28.35" hidden="false" customHeight="false" outlineLevel="0" collapsed="false">
      <c r="A639" s="15" t="s">
        <v>433</v>
      </c>
      <c r="B639" s="26" t="s">
        <v>1176</v>
      </c>
      <c r="C639" s="15" t="s">
        <v>1175</v>
      </c>
      <c r="D639" s="16" t="s">
        <v>48</v>
      </c>
      <c r="E639" s="17" t="n">
        <v>570</v>
      </c>
      <c r="F639" s="18" t="n">
        <f aca="false">IF(E639="","",ROUND(E639*(1+(U639/100)*((20+1.389*(T639-20)*(0.9-(E639/1000/L639)))-25)),1))</f>
        <v>537.1</v>
      </c>
      <c r="G639" s="15"/>
      <c r="H639" s="16" t="s">
        <v>49</v>
      </c>
      <c r="I639" s="16" t="s">
        <v>49</v>
      </c>
      <c r="J639" s="21" t="s">
        <v>50</v>
      </c>
      <c r="K639" s="21" t="s">
        <v>51</v>
      </c>
      <c r="L639" s="19" t="n">
        <v>2.58</v>
      </c>
      <c r="M639" s="20" t="n">
        <v>24</v>
      </c>
      <c r="N639" s="20" t="n">
        <v>6</v>
      </c>
      <c r="O639" s="21" t="s">
        <v>52</v>
      </c>
      <c r="P639" s="19" t="n">
        <v>13.83</v>
      </c>
      <c r="Q639" s="22" t="n">
        <v>52.1</v>
      </c>
      <c r="R639" s="19" t="n">
        <v>13.08</v>
      </c>
      <c r="S639" s="22" t="n">
        <v>43.58</v>
      </c>
      <c r="T639" s="22" t="n">
        <v>45.37</v>
      </c>
      <c r="U639" s="23" t="n">
        <v>-0.305</v>
      </c>
      <c r="V639" s="23" t="n">
        <v>0.0414</v>
      </c>
      <c r="W639" s="23" t="n">
        <v>-0.247</v>
      </c>
      <c r="X639" s="23"/>
      <c r="Y639" s="23"/>
      <c r="Z639" s="19" t="n">
        <v>2.610156366</v>
      </c>
      <c r="AA639" s="19" t="n">
        <v>42.08504175</v>
      </c>
      <c r="AB639" s="19" t="n">
        <v>10.48932241</v>
      </c>
      <c r="AC639" s="22" t="n">
        <v>40.81629429</v>
      </c>
      <c r="AD639" s="20"/>
      <c r="AE639" s="20"/>
      <c r="AF639" s="23"/>
      <c r="AG639" s="23"/>
      <c r="AH639" s="22"/>
      <c r="AI639" s="24"/>
      <c r="AL639" s="25" t="str">
        <f aca="false">IF(ISNUMBER(SEARCH("*bifacial*", C639)), "Y", "N")</f>
        <v>N</v>
      </c>
    </row>
    <row r="640" customFormat="false" ht="28.35" hidden="false" customHeight="false" outlineLevel="0" collapsed="false">
      <c r="A640" s="15" t="s">
        <v>433</v>
      </c>
      <c r="B640" s="26" t="s">
        <v>1177</v>
      </c>
      <c r="C640" s="15" t="s">
        <v>1175</v>
      </c>
      <c r="D640" s="16" t="s">
        <v>48</v>
      </c>
      <c r="E640" s="17" t="n">
        <v>570</v>
      </c>
      <c r="F640" s="18" t="n">
        <f aca="false">IF(E640="","",ROUND(E640*(1+(U640/100)*((20+1.389*(T640-20)*(0.9-(E640/1000/L640)))-25)),1))</f>
        <v>537.9</v>
      </c>
      <c r="G640" s="15"/>
      <c r="H640" s="16" t="s">
        <v>49</v>
      </c>
      <c r="I640" s="16" t="s">
        <v>49</v>
      </c>
      <c r="J640" s="21" t="s">
        <v>50</v>
      </c>
      <c r="K640" s="21" t="s">
        <v>51</v>
      </c>
      <c r="L640" s="19" t="n">
        <v>2.58</v>
      </c>
      <c r="M640" s="20" t="n">
        <v>24</v>
      </c>
      <c r="N640" s="20" t="n">
        <v>6</v>
      </c>
      <c r="O640" s="21" t="s">
        <v>52</v>
      </c>
      <c r="P640" s="19" t="n">
        <v>13.66</v>
      </c>
      <c r="Q640" s="22" t="n">
        <v>52.29</v>
      </c>
      <c r="R640" s="19" t="n">
        <v>12.99</v>
      </c>
      <c r="S640" s="22" t="n">
        <v>43.9</v>
      </c>
      <c r="T640" s="22" t="n">
        <v>45.42</v>
      </c>
      <c r="U640" s="23" t="n">
        <v>-0.297</v>
      </c>
      <c r="V640" s="23" t="n">
        <v>0.0446</v>
      </c>
      <c r="W640" s="23" t="n">
        <v>-0.264</v>
      </c>
      <c r="X640" s="23"/>
      <c r="Y640" s="23"/>
      <c r="Z640" s="19" t="n">
        <v>2.584191344</v>
      </c>
      <c r="AA640" s="19" t="n">
        <v>41.92430243</v>
      </c>
      <c r="AB640" s="19" t="n">
        <v>10.3071754</v>
      </c>
      <c r="AC640" s="22" t="n">
        <v>40.87718272</v>
      </c>
      <c r="AD640" s="20"/>
      <c r="AE640" s="20"/>
      <c r="AF640" s="23"/>
      <c r="AG640" s="23"/>
      <c r="AH640" s="22"/>
      <c r="AI640" s="24"/>
      <c r="AL640" s="25" t="str">
        <f aca="false">IF(ISNUMBER(SEARCH("*bifacial*", C640)), "Y", "N")</f>
        <v>N</v>
      </c>
    </row>
    <row r="641" customFormat="false" ht="28.35" hidden="false" customHeight="false" outlineLevel="0" collapsed="false">
      <c r="A641" s="15" t="s">
        <v>433</v>
      </c>
      <c r="B641" s="15" t="s">
        <v>1178</v>
      </c>
      <c r="C641" s="15" t="s">
        <v>1179</v>
      </c>
      <c r="D641" s="16" t="s">
        <v>48</v>
      </c>
      <c r="E641" s="17" t="n">
        <v>575</v>
      </c>
      <c r="F641" s="18" t="n">
        <f aca="false">IF(E641="","",ROUND(E641*(1+(U641/100)*((20+1.389*(T641-20)*(0.9-(E641/1000/L641)))-25)),1))</f>
        <v>533.8</v>
      </c>
      <c r="G641" s="15"/>
      <c r="H641" s="16" t="s">
        <v>49</v>
      </c>
      <c r="I641" s="16" t="s">
        <v>49</v>
      </c>
      <c r="J641" s="16" t="s">
        <v>50</v>
      </c>
      <c r="K641" s="16" t="s">
        <v>51</v>
      </c>
      <c r="L641" s="19" t="n">
        <v>2.66</v>
      </c>
      <c r="M641" s="20" t="n">
        <v>26</v>
      </c>
      <c r="N641" s="20" t="n">
        <v>6</v>
      </c>
      <c r="O641" s="21" t="s">
        <v>52</v>
      </c>
      <c r="P641" s="19" t="n">
        <v>13.61</v>
      </c>
      <c r="Q641" s="22" t="n">
        <v>53.84</v>
      </c>
      <c r="R641" s="19" t="n">
        <v>12.95</v>
      </c>
      <c r="S641" s="22" t="n">
        <v>44.4</v>
      </c>
      <c r="T641" s="22" t="n">
        <v>45.7</v>
      </c>
      <c r="U641" s="23" t="n">
        <v>-0.36887</v>
      </c>
      <c r="V641" s="23" t="n">
        <v>0.06687</v>
      </c>
      <c r="W641" s="23" t="n">
        <v>-0.26551</v>
      </c>
      <c r="X641" s="23"/>
      <c r="Y641" s="23"/>
      <c r="Z641" s="19" t="n">
        <v>2.497</v>
      </c>
      <c r="AA641" s="19" t="n">
        <v>43.9</v>
      </c>
      <c r="AB641" s="19" t="n">
        <v>10.139</v>
      </c>
      <c r="AC641" s="22" t="n">
        <v>41.161</v>
      </c>
      <c r="AD641" s="20"/>
      <c r="AE641" s="20"/>
      <c r="AF641" s="23"/>
      <c r="AG641" s="23"/>
      <c r="AH641" s="22"/>
      <c r="AI641" s="24"/>
      <c r="AL641" s="25" t="str">
        <f aca="false">IF(ISNUMBER(SEARCH("*bifacial*", C641)), "Y", "N")</f>
        <v>N</v>
      </c>
    </row>
    <row r="642" customFormat="false" ht="28.35" hidden="false" customHeight="false" outlineLevel="0" collapsed="false">
      <c r="A642" s="15" t="s">
        <v>433</v>
      </c>
      <c r="B642" s="15" t="s">
        <v>1180</v>
      </c>
      <c r="C642" s="15" t="s">
        <v>1181</v>
      </c>
      <c r="D642" s="16" t="s">
        <v>48</v>
      </c>
      <c r="E642" s="17" t="n">
        <v>575</v>
      </c>
      <c r="F642" s="18" t="n">
        <f aca="false">IF(E642="","",ROUND(E642*(1+(U642/100)*((20+1.389*(T642-20)*(0.9-(E642/1000/L642)))-25)),1))</f>
        <v>534</v>
      </c>
      <c r="G642" s="15"/>
      <c r="H642" s="16" t="s">
        <v>49</v>
      </c>
      <c r="I642" s="16" t="s">
        <v>49</v>
      </c>
      <c r="J642" s="16" t="s">
        <v>50</v>
      </c>
      <c r="K642" s="16" t="s">
        <v>51</v>
      </c>
      <c r="L642" s="19" t="n">
        <v>2.66</v>
      </c>
      <c r="M642" s="20" t="n">
        <v>26</v>
      </c>
      <c r="N642" s="20" t="n">
        <v>6</v>
      </c>
      <c r="O642" s="21" t="s">
        <v>52</v>
      </c>
      <c r="P642" s="19" t="n">
        <v>13.62</v>
      </c>
      <c r="Q642" s="22" t="n">
        <v>53.7</v>
      </c>
      <c r="R642" s="19" t="n">
        <v>12.98</v>
      </c>
      <c r="S642" s="22" t="n">
        <v>44.3</v>
      </c>
      <c r="T642" s="22" t="n">
        <v>45.5</v>
      </c>
      <c r="U642" s="23" t="n">
        <v>-0.37122</v>
      </c>
      <c r="V642" s="23" t="n">
        <v>0.062194</v>
      </c>
      <c r="W642" s="23" t="n">
        <v>-0.27053</v>
      </c>
      <c r="X642" s="23"/>
      <c r="Y642" s="23"/>
      <c r="Z642" s="19" t="n">
        <v>2.549</v>
      </c>
      <c r="AA642" s="19" t="n">
        <v>42.871</v>
      </c>
      <c r="AB642" s="19" t="n">
        <v>10.095</v>
      </c>
      <c r="AC642" s="22" t="n">
        <v>41.405</v>
      </c>
      <c r="AD642" s="20"/>
      <c r="AE642" s="20"/>
      <c r="AF642" s="23"/>
      <c r="AG642" s="23"/>
      <c r="AH642" s="22"/>
      <c r="AI642" s="24"/>
      <c r="AL642" s="25" t="str">
        <f aca="false">IF(ISNUMBER(SEARCH("*bifacial*", C642)), "Y", "N")</f>
        <v>Y</v>
      </c>
    </row>
    <row r="643" customFormat="false" ht="28.35" hidden="false" customHeight="false" outlineLevel="0" collapsed="false">
      <c r="A643" s="15" t="s">
        <v>433</v>
      </c>
      <c r="B643" s="15" t="s">
        <v>1182</v>
      </c>
      <c r="C643" s="15" t="s">
        <v>1183</v>
      </c>
      <c r="D643" s="16" t="s">
        <v>48</v>
      </c>
      <c r="E643" s="17" t="n">
        <v>575</v>
      </c>
      <c r="F643" s="18" t="n">
        <f aca="false">IF(E643="","",ROUND(E643*(1+(U643/100)*((20+1.389*(T643-20)*(0.9-(E643/1000/L643)))-25)),1))</f>
        <v>533.8</v>
      </c>
      <c r="G643" s="15"/>
      <c r="H643" s="16" t="s">
        <v>49</v>
      </c>
      <c r="I643" s="16" t="s">
        <v>49</v>
      </c>
      <c r="J643" s="16" t="s">
        <v>50</v>
      </c>
      <c r="K643" s="16" t="s">
        <v>51</v>
      </c>
      <c r="L643" s="19" t="n">
        <v>2.66</v>
      </c>
      <c r="M643" s="20" t="n">
        <v>26</v>
      </c>
      <c r="N643" s="20" t="n">
        <v>6</v>
      </c>
      <c r="O643" s="21" t="s">
        <v>52</v>
      </c>
      <c r="P643" s="19" t="n">
        <v>13.61</v>
      </c>
      <c r="Q643" s="22" t="n">
        <v>53.84</v>
      </c>
      <c r="R643" s="19" t="n">
        <v>12.95</v>
      </c>
      <c r="S643" s="22" t="n">
        <v>44.4</v>
      </c>
      <c r="T643" s="22" t="n">
        <v>45.7</v>
      </c>
      <c r="U643" s="23" t="n">
        <v>-0.36887</v>
      </c>
      <c r="V643" s="23" t="n">
        <v>0.06687</v>
      </c>
      <c r="W643" s="23" t="n">
        <v>-0.26551</v>
      </c>
      <c r="X643" s="23"/>
      <c r="Y643" s="23"/>
      <c r="Z643" s="19" t="n">
        <v>2.497</v>
      </c>
      <c r="AA643" s="19" t="n">
        <v>43.9</v>
      </c>
      <c r="AB643" s="19" t="n">
        <v>10.139</v>
      </c>
      <c r="AC643" s="22" t="n">
        <v>41.161</v>
      </c>
      <c r="AD643" s="20"/>
      <c r="AE643" s="20"/>
      <c r="AF643" s="23"/>
      <c r="AG643" s="23"/>
      <c r="AH643" s="22"/>
      <c r="AI643" s="24"/>
      <c r="AL643" s="25" t="str">
        <f aca="false">IF(ISNUMBER(SEARCH("*bifacial*", C643)), "Y", "N")</f>
        <v>N</v>
      </c>
    </row>
    <row r="644" customFormat="false" ht="28.35" hidden="false" customHeight="false" outlineLevel="0" collapsed="false">
      <c r="A644" s="15" t="s">
        <v>433</v>
      </c>
      <c r="B644" s="26" t="s">
        <v>1184</v>
      </c>
      <c r="C644" s="15" t="s">
        <v>1185</v>
      </c>
      <c r="D644" s="16" t="s">
        <v>48</v>
      </c>
      <c r="E644" s="17" t="n">
        <v>575</v>
      </c>
      <c r="F644" s="18" t="n">
        <f aca="false">IF(E644="","",ROUND(E644*(1+(U644/100)*((20+1.389*(T644-20)*(0.9-(E644/1000/L644)))-25)),1))</f>
        <v>543.3</v>
      </c>
      <c r="G644" s="15"/>
      <c r="H644" s="16" t="s">
        <v>49</v>
      </c>
      <c r="I644" s="16" t="s">
        <v>49</v>
      </c>
      <c r="J644" s="21" t="s">
        <v>50</v>
      </c>
      <c r="K644" s="21" t="s">
        <v>51</v>
      </c>
      <c r="L644" s="19" t="n">
        <v>2.58</v>
      </c>
      <c r="M644" s="20" t="n">
        <v>24</v>
      </c>
      <c r="N644" s="20" t="n">
        <v>6</v>
      </c>
      <c r="O644" s="21" t="s">
        <v>52</v>
      </c>
      <c r="P644" s="19" t="n">
        <v>13.89</v>
      </c>
      <c r="Q644" s="22" t="n">
        <v>52.3</v>
      </c>
      <c r="R644" s="19" t="n">
        <v>13.15</v>
      </c>
      <c r="S644" s="22" t="n">
        <v>43.73</v>
      </c>
      <c r="T644" s="22" t="n">
        <v>45.17</v>
      </c>
      <c r="U644" s="23" t="n">
        <v>-0.295</v>
      </c>
      <c r="V644" s="23" t="n">
        <v>0.045</v>
      </c>
      <c r="W644" s="23" t="n">
        <v>-0.257</v>
      </c>
      <c r="X644" s="23"/>
      <c r="Y644" s="23"/>
      <c r="Z644" s="19" t="n">
        <v>2.612189616</v>
      </c>
      <c r="AA644" s="19" t="n">
        <v>41.99152885</v>
      </c>
      <c r="AB644" s="19" t="n">
        <v>10.40917983</v>
      </c>
      <c r="AC644" s="22" t="n">
        <v>40.9683144</v>
      </c>
      <c r="AD644" s="20"/>
      <c r="AE644" s="20"/>
      <c r="AF644" s="23"/>
      <c r="AG644" s="23"/>
      <c r="AH644" s="22"/>
      <c r="AI644" s="24"/>
      <c r="AL644" s="25" t="str">
        <f aca="false">IF(ISNUMBER(SEARCH("*bifacial*", C644)), "Y", "N")</f>
        <v>N</v>
      </c>
    </row>
    <row r="645" customFormat="false" ht="28.35" hidden="false" customHeight="false" outlineLevel="0" collapsed="false">
      <c r="A645" s="15" t="s">
        <v>433</v>
      </c>
      <c r="B645" s="26" t="s">
        <v>1186</v>
      </c>
      <c r="C645" s="15" t="s">
        <v>1185</v>
      </c>
      <c r="D645" s="16" t="s">
        <v>48</v>
      </c>
      <c r="E645" s="17" t="n">
        <v>575</v>
      </c>
      <c r="F645" s="18" t="n">
        <f aca="false">IF(E645="","",ROUND(E645*(1+(U645/100)*((20+1.389*(T645-20)*(0.9-(E645/1000/L645)))-25)),1))</f>
        <v>541.9</v>
      </c>
      <c r="G645" s="15"/>
      <c r="H645" s="16" t="s">
        <v>49</v>
      </c>
      <c r="I645" s="16" t="s">
        <v>49</v>
      </c>
      <c r="J645" s="21" t="s">
        <v>50</v>
      </c>
      <c r="K645" s="21" t="s">
        <v>51</v>
      </c>
      <c r="L645" s="19" t="n">
        <v>2.58</v>
      </c>
      <c r="M645" s="20" t="n">
        <v>24</v>
      </c>
      <c r="N645" s="20" t="n">
        <v>6</v>
      </c>
      <c r="O645" s="21" t="s">
        <v>52</v>
      </c>
      <c r="P645" s="19" t="n">
        <v>13.89</v>
      </c>
      <c r="Q645" s="22" t="n">
        <v>52.3</v>
      </c>
      <c r="R645" s="19" t="n">
        <v>13.15</v>
      </c>
      <c r="S645" s="22" t="n">
        <v>43.73</v>
      </c>
      <c r="T645" s="22" t="n">
        <v>45.37</v>
      </c>
      <c r="U645" s="23" t="n">
        <v>-0.305</v>
      </c>
      <c r="V645" s="23" t="n">
        <v>0.0414</v>
      </c>
      <c r="W645" s="23" t="n">
        <v>-0.247</v>
      </c>
      <c r="X645" s="23"/>
      <c r="Y645" s="23"/>
      <c r="Z645" s="19" t="n">
        <v>2.624125093</v>
      </c>
      <c r="AA645" s="19" t="n">
        <v>42.22989619</v>
      </c>
      <c r="AB645" s="19" t="n">
        <v>10.54545793</v>
      </c>
      <c r="AC645" s="22" t="n">
        <v>40.95678176</v>
      </c>
      <c r="AD645" s="20"/>
      <c r="AE645" s="20"/>
      <c r="AF645" s="23"/>
      <c r="AG645" s="23"/>
      <c r="AH645" s="22"/>
      <c r="AI645" s="24"/>
      <c r="AL645" s="25" t="str">
        <f aca="false">IF(ISNUMBER(SEARCH("*bifacial*", C645)), "Y", "N")</f>
        <v>N</v>
      </c>
    </row>
    <row r="646" customFormat="false" ht="28.35" hidden="false" customHeight="false" outlineLevel="0" collapsed="false">
      <c r="A646" s="15" t="s">
        <v>433</v>
      </c>
      <c r="B646" s="26" t="s">
        <v>1187</v>
      </c>
      <c r="C646" s="15" t="s">
        <v>1185</v>
      </c>
      <c r="D646" s="16" t="s">
        <v>48</v>
      </c>
      <c r="E646" s="17" t="n">
        <v>575</v>
      </c>
      <c r="F646" s="18" t="n">
        <f aca="false">IF(E646="","",ROUND(E646*(1+(U646/100)*((20+1.389*(T646-20)*(0.9-(E646/1000/L646)))-25)),1))</f>
        <v>542.7</v>
      </c>
      <c r="G646" s="15"/>
      <c r="H646" s="16" t="s">
        <v>49</v>
      </c>
      <c r="I646" s="16" t="s">
        <v>49</v>
      </c>
      <c r="J646" s="21" t="s">
        <v>50</v>
      </c>
      <c r="K646" s="21" t="s">
        <v>51</v>
      </c>
      <c r="L646" s="19" t="n">
        <v>2.58</v>
      </c>
      <c r="M646" s="20" t="n">
        <v>24</v>
      </c>
      <c r="N646" s="20" t="n">
        <v>6</v>
      </c>
      <c r="O646" s="21" t="s">
        <v>52</v>
      </c>
      <c r="P646" s="19" t="n">
        <v>13.72</v>
      </c>
      <c r="Q646" s="22" t="n">
        <v>52.42</v>
      </c>
      <c r="R646" s="19" t="n">
        <v>13.05</v>
      </c>
      <c r="S646" s="22" t="n">
        <v>44.08</v>
      </c>
      <c r="T646" s="22" t="n">
        <v>45.42</v>
      </c>
      <c r="U646" s="23" t="n">
        <v>-0.297</v>
      </c>
      <c r="V646" s="23" t="n">
        <v>0.0446</v>
      </c>
      <c r="W646" s="23" t="n">
        <v>-0.264</v>
      </c>
      <c r="X646" s="23"/>
      <c r="Y646" s="23"/>
      <c r="Z646" s="19" t="n">
        <v>2.596127563</v>
      </c>
      <c r="AA646" s="19" t="n">
        <v>42.09620162</v>
      </c>
      <c r="AB646" s="19" t="n">
        <v>10.3547836</v>
      </c>
      <c r="AC646" s="22" t="n">
        <v>41.04478848</v>
      </c>
      <c r="AD646" s="20"/>
      <c r="AE646" s="20"/>
      <c r="AF646" s="23"/>
      <c r="AG646" s="23"/>
      <c r="AH646" s="22"/>
      <c r="AI646" s="24"/>
      <c r="AL646" s="25" t="str">
        <f aca="false">IF(ISNUMBER(SEARCH("*bifacial*", C646)), "Y", "N")</f>
        <v>N</v>
      </c>
    </row>
    <row r="647" customFormat="false" ht="28.35" hidden="false" customHeight="false" outlineLevel="0" collapsed="false">
      <c r="A647" s="15" t="s">
        <v>433</v>
      </c>
      <c r="B647" s="15" t="s">
        <v>1188</v>
      </c>
      <c r="C647" s="15" t="s">
        <v>1189</v>
      </c>
      <c r="D647" s="16" t="s">
        <v>48</v>
      </c>
      <c r="E647" s="17" t="n">
        <v>580</v>
      </c>
      <c r="F647" s="18" t="n">
        <f aca="false">IF(E647="","",ROUND(E647*(1+(U647/100)*((20+1.389*(T647-20)*(0.9-(E647/1000/L647)))-25)),1))</f>
        <v>538.6</v>
      </c>
      <c r="G647" s="15"/>
      <c r="H647" s="16" t="s">
        <v>49</v>
      </c>
      <c r="I647" s="16" t="s">
        <v>49</v>
      </c>
      <c r="J647" s="16" t="s">
        <v>50</v>
      </c>
      <c r="K647" s="16" t="s">
        <v>51</v>
      </c>
      <c r="L647" s="19" t="n">
        <v>2.66</v>
      </c>
      <c r="M647" s="20" t="n">
        <v>26</v>
      </c>
      <c r="N647" s="20" t="n">
        <v>6</v>
      </c>
      <c r="O647" s="21" t="s">
        <v>52</v>
      </c>
      <c r="P647" s="19" t="n">
        <v>13.68</v>
      </c>
      <c r="Q647" s="22" t="n">
        <v>53.94</v>
      </c>
      <c r="R647" s="19" t="n">
        <v>13.03</v>
      </c>
      <c r="S647" s="22" t="n">
        <v>44.52</v>
      </c>
      <c r="T647" s="22" t="n">
        <v>45.7</v>
      </c>
      <c r="U647" s="23" t="n">
        <v>-0.36887</v>
      </c>
      <c r="V647" s="23" t="n">
        <v>0.06687</v>
      </c>
      <c r="W647" s="23" t="n">
        <v>-0.26551</v>
      </c>
      <c r="X647" s="23"/>
      <c r="Y647" s="23"/>
      <c r="Z647" s="19" t="n">
        <v>2.512425483</v>
      </c>
      <c r="AA647" s="19" t="n">
        <v>44.01864865</v>
      </c>
      <c r="AB647" s="19" t="n">
        <v>10.20163475</v>
      </c>
      <c r="AC647" s="22" t="n">
        <v>41.27224595</v>
      </c>
      <c r="AD647" s="20"/>
      <c r="AE647" s="20"/>
      <c r="AF647" s="23"/>
      <c r="AG647" s="23"/>
      <c r="AH647" s="22"/>
      <c r="AI647" s="24"/>
      <c r="AL647" s="25" t="str">
        <f aca="false">IF(ISNUMBER(SEARCH("*bifacial*", C647)), "Y", "N")</f>
        <v>N</v>
      </c>
    </row>
    <row r="648" customFormat="false" ht="28.35" hidden="false" customHeight="false" outlineLevel="0" collapsed="false">
      <c r="A648" s="15" t="s">
        <v>433</v>
      </c>
      <c r="B648" s="15" t="s">
        <v>1190</v>
      </c>
      <c r="C648" s="15" t="s">
        <v>422</v>
      </c>
      <c r="D648" s="16" t="s">
        <v>48</v>
      </c>
      <c r="E648" s="17" t="n">
        <v>580</v>
      </c>
      <c r="F648" s="18" t="n">
        <f aca="false">IF(E648="","",ROUND(E648*(1+(U648/100)*((20+1.389*(T648-20)*(0.9-(E648/1000/L648)))-25)),1))</f>
        <v>538.8</v>
      </c>
      <c r="G648" s="15"/>
      <c r="H648" s="16" t="s">
        <v>49</v>
      </c>
      <c r="I648" s="16" t="s">
        <v>49</v>
      </c>
      <c r="J648" s="16" t="s">
        <v>50</v>
      </c>
      <c r="K648" s="16" t="s">
        <v>51</v>
      </c>
      <c r="L648" s="19" t="n">
        <v>2.66</v>
      </c>
      <c r="M648" s="20" t="n">
        <v>26</v>
      </c>
      <c r="N648" s="20" t="n">
        <v>6</v>
      </c>
      <c r="O648" s="21" t="s">
        <v>52</v>
      </c>
      <c r="P648" s="19" t="n">
        <v>13.7</v>
      </c>
      <c r="Q648" s="22" t="n">
        <v>53.81</v>
      </c>
      <c r="R648" s="19" t="n">
        <v>13.06</v>
      </c>
      <c r="S648" s="22" t="n">
        <v>44.41</v>
      </c>
      <c r="T648" s="22" t="n">
        <v>45.5</v>
      </c>
      <c r="U648" s="23" t="n">
        <v>-0.37122</v>
      </c>
      <c r="V648" s="23" t="n">
        <v>0.062194</v>
      </c>
      <c r="W648" s="23" t="n">
        <v>-0.27053</v>
      </c>
      <c r="X648" s="23"/>
      <c r="Y648" s="23"/>
      <c r="Z648" s="19" t="n">
        <v>2.56471032357473</v>
      </c>
      <c r="AA648" s="19" t="n">
        <v>42.9774516930023</v>
      </c>
      <c r="AB648" s="19" t="n">
        <v>10.157218798151</v>
      </c>
      <c r="AC648" s="22" t="n">
        <v>41.5078115124154</v>
      </c>
      <c r="AD648" s="20"/>
      <c r="AE648" s="20"/>
      <c r="AF648" s="23"/>
      <c r="AG648" s="23"/>
      <c r="AH648" s="22"/>
      <c r="AI648" s="24"/>
      <c r="AL648" s="25" t="str">
        <f aca="false">IF(ISNUMBER(SEARCH("*bifacial*", C648)), "Y", "N")</f>
        <v>Y</v>
      </c>
    </row>
    <row r="649" customFormat="false" ht="28.35" hidden="false" customHeight="false" outlineLevel="0" collapsed="false">
      <c r="A649" s="15" t="s">
        <v>433</v>
      </c>
      <c r="B649" s="15" t="s">
        <v>1191</v>
      </c>
      <c r="C649" s="15" t="s">
        <v>1192</v>
      </c>
      <c r="D649" s="16" t="s">
        <v>48</v>
      </c>
      <c r="E649" s="17" t="n">
        <v>580</v>
      </c>
      <c r="F649" s="18" t="n">
        <f aca="false">IF(E649="","",ROUND(E649*(1+(U649/100)*((20+1.389*(T649-20)*(0.9-(E649/1000/L649)))-25)),1))</f>
        <v>538.6</v>
      </c>
      <c r="G649" s="15"/>
      <c r="H649" s="16" t="s">
        <v>49</v>
      </c>
      <c r="I649" s="16" t="s">
        <v>49</v>
      </c>
      <c r="J649" s="16" t="s">
        <v>50</v>
      </c>
      <c r="K649" s="16" t="s">
        <v>51</v>
      </c>
      <c r="L649" s="19" t="n">
        <v>2.66</v>
      </c>
      <c r="M649" s="20" t="n">
        <v>26</v>
      </c>
      <c r="N649" s="20" t="n">
        <v>6</v>
      </c>
      <c r="O649" s="21" t="s">
        <v>52</v>
      </c>
      <c r="P649" s="19" t="n">
        <v>13.68</v>
      </c>
      <c r="Q649" s="22" t="n">
        <v>53.94</v>
      </c>
      <c r="R649" s="19" t="n">
        <v>13.03</v>
      </c>
      <c r="S649" s="22" t="n">
        <v>44.52</v>
      </c>
      <c r="T649" s="22" t="n">
        <v>45.7</v>
      </c>
      <c r="U649" s="23" t="n">
        <v>-0.36887</v>
      </c>
      <c r="V649" s="23" t="n">
        <v>0.06687</v>
      </c>
      <c r="W649" s="23" t="n">
        <v>-0.26551</v>
      </c>
      <c r="X649" s="23"/>
      <c r="Y649" s="23"/>
      <c r="Z649" s="19" t="n">
        <v>2.512425483</v>
      </c>
      <c r="AA649" s="19" t="n">
        <v>44.01864865</v>
      </c>
      <c r="AB649" s="19" t="n">
        <v>10.20163475</v>
      </c>
      <c r="AC649" s="22" t="n">
        <v>41.27224595</v>
      </c>
      <c r="AD649" s="20"/>
      <c r="AE649" s="20"/>
      <c r="AF649" s="23"/>
      <c r="AG649" s="23"/>
      <c r="AH649" s="22"/>
      <c r="AI649" s="24"/>
      <c r="AL649" s="25" t="str">
        <f aca="false">IF(ISNUMBER(SEARCH("*bifacial*", C649)), "Y", "N")</f>
        <v>N</v>
      </c>
    </row>
    <row r="650" customFormat="false" ht="28.35" hidden="false" customHeight="false" outlineLevel="0" collapsed="false">
      <c r="A650" s="15" t="s">
        <v>433</v>
      </c>
      <c r="B650" s="26" t="s">
        <v>1193</v>
      </c>
      <c r="C650" s="15" t="s">
        <v>1194</v>
      </c>
      <c r="D650" s="16" t="s">
        <v>48</v>
      </c>
      <c r="E650" s="17" t="n">
        <v>580</v>
      </c>
      <c r="F650" s="18" t="n">
        <f aca="false">IF(E650="","",ROUND(E650*(1+(U650/100)*((20+1.389*(T650-20)*(0.9-(E650/1000/L650)))-25)),1))</f>
        <v>548.2</v>
      </c>
      <c r="G650" s="15"/>
      <c r="H650" s="16" t="s">
        <v>49</v>
      </c>
      <c r="I650" s="16" t="s">
        <v>49</v>
      </c>
      <c r="J650" s="21" t="s">
        <v>50</v>
      </c>
      <c r="K650" s="21" t="s">
        <v>51</v>
      </c>
      <c r="L650" s="19" t="n">
        <v>2.58</v>
      </c>
      <c r="M650" s="20" t="n">
        <v>24</v>
      </c>
      <c r="N650" s="20" t="n">
        <v>6</v>
      </c>
      <c r="O650" s="21" t="s">
        <v>52</v>
      </c>
      <c r="P650" s="19" t="n">
        <v>13.95</v>
      </c>
      <c r="Q650" s="22" t="n">
        <v>52.5</v>
      </c>
      <c r="R650" s="19" t="n">
        <v>13.22</v>
      </c>
      <c r="S650" s="22" t="n">
        <v>43.88</v>
      </c>
      <c r="T650" s="22" t="n">
        <v>45.17</v>
      </c>
      <c r="U650" s="23" t="n">
        <v>-0.295</v>
      </c>
      <c r="V650" s="23" t="n">
        <v>0.045</v>
      </c>
      <c r="W650" s="23" t="n">
        <v>-0.257</v>
      </c>
      <c r="X650" s="23"/>
      <c r="Y650" s="23"/>
      <c r="Z650" s="19" t="n">
        <v>2.626094808</v>
      </c>
      <c r="AA650" s="19" t="n">
        <v>42.13556565</v>
      </c>
      <c r="AB650" s="19" t="n">
        <v>10.46458992</v>
      </c>
      <c r="AC650" s="22" t="n">
        <v>41.10884144</v>
      </c>
      <c r="AD650" s="20"/>
      <c r="AE650" s="20"/>
      <c r="AF650" s="23"/>
      <c r="AG650" s="23"/>
      <c r="AH650" s="22"/>
      <c r="AI650" s="24"/>
      <c r="AL650" s="25" t="str">
        <f aca="false">IF(ISNUMBER(SEARCH("*bifacial*", C650)), "Y", "N")</f>
        <v>N</v>
      </c>
    </row>
    <row r="651" customFormat="false" ht="28.35" hidden="false" customHeight="false" outlineLevel="0" collapsed="false">
      <c r="A651" s="15" t="s">
        <v>433</v>
      </c>
      <c r="B651" s="26" t="s">
        <v>1195</v>
      </c>
      <c r="C651" s="15" t="s">
        <v>1194</v>
      </c>
      <c r="D651" s="16" t="s">
        <v>48</v>
      </c>
      <c r="E651" s="17" t="n">
        <v>580</v>
      </c>
      <c r="F651" s="18" t="n">
        <f aca="false">IF(E651="","",ROUND(E651*(1+(U651/100)*((20+1.389*(T651-20)*(0.9-(E651/1000/L651)))-25)),1))</f>
        <v>546.8</v>
      </c>
      <c r="G651" s="15"/>
      <c r="H651" s="16" t="s">
        <v>49</v>
      </c>
      <c r="I651" s="16" t="s">
        <v>49</v>
      </c>
      <c r="J651" s="21" t="s">
        <v>50</v>
      </c>
      <c r="K651" s="21" t="s">
        <v>51</v>
      </c>
      <c r="L651" s="19" t="n">
        <v>2.58</v>
      </c>
      <c r="M651" s="20" t="n">
        <v>24</v>
      </c>
      <c r="N651" s="20" t="n">
        <v>6</v>
      </c>
      <c r="O651" s="21" t="s">
        <v>52</v>
      </c>
      <c r="P651" s="19" t="n">
        <v>13.95</v>
      </c>
      <c r="Q651" s="22" t="n">
        <v>52.5</v>
      </c>
      <c r="R651" s="19" t="n">
        <v>13.22</v>
      </c>
      <c r="S651" s="22" t="n">
        <v>43.88</v>
      </c>
      <c r="T651" s="22" t="n">
        <v>45.37</v>
      </c>
      <c r="U651" s="23" t="n">
        <v>-0.305</v>
      </c>
      <c r="V651" s="23" t="n">
        <v>0.0414</v>
      </c>
      <c r="W651" s="23" t="n">
        <v>-0.247</v>
      </c>
      <c r="X651" s="23"/>
      <c r="Y651" s="23"/>
      <c r="Z651" s="19" t="n">
        <v>2.63809382</v>
      </c>
      <c r="AA651" s="19" t="n">
        <v>42.37475062</v>
      </c>
      <c r="AB651" s="19" t="n">
        <v>10.60159345</v>
      </c>
      <c r="AC651" s="22" t="n">
        <v>41.09726924</v>
      </c>
      <c r="AD651" s="20"/>
      <c r="AE651" s="20"/>
      <c r="AF651" s="23"/>
      <c r="AG651" s="23"/>
      <c r="AH651" s="22"/>
      <c r="AI651" s="24"/>
      <c r="AL651" s="25" t="str">
        <f aca="false">IF(ISNUMBER(SEARCH("*bifacial*", C651)), "Y", "N")</f>
        <v>N</v>
      </c>
    </row>
    <row r="652" customFormat="false" ht="28.35" hidden="false" customHeight="false" outlineLevel="0" collapsed="false">
      <c r="A652" s="15" t="s">
        <v>433</v>
      </c>
      <c r="B652" s="26" t="s">
        <v>1196</v>
      </c>
      <c r="C652" s="15" t="s">
        <v>1194</v>
      </c>
      <c r="D652" s="16" t="s">
        <v>48</v>
      </c>
      <c r="E652" s="17" t="n">
        <v>580</v>
      </c>
      <c r="F652" s="18" t="n">
        <f aca="false">IF(E652="","",ROUND(E652*(1+(U652/100)*((20+1.389*(T652-20)*(0.9-(E652/1000/L652)))-25)),1))</f>
        <v>547.5</v>
      </c>
      <c r="G652" s="15"/>
      <c r="H652" s="16" t="s">
        <v>49</v>
      </c>
      <c r="I652" s="16" t="s">
        <v>49</v>
      </c>
      <c r="J652" s="21" t="s">
        <v>50</v>
      </c>
      <c r="K652" s="21" t="s">
        <v>51</v>
      </c>
      <c r="L652" s="19" t="n">
        <v>2.58</v>
      </c>
      <c r="M652" s="20" t="n">
        <v>24</v>
      </c>
      <c r="N652" s="20" t="n">
        <v>6</v>
      </c>
      <c r="O652" s="21" t="s">
        <v>52</v>
      </c>
      <c r="P652" s="19" t="n">
        <v>13.78</v>
      </c>
      <c r="Q652" s="22" t="n">
        <v>52.55</v>
      </c>
      <c r="R652" s="19" t="n">
        <v>13.11</v>
      </c>
      <c r="S652" s="22" t="n">
        <v>44.26</v>
      </c>
      <c r="T652" s="22" t="n">
        <v>45.42</v>
      </c>
      <c r="U652" s="23" t="n">
        <v>-0.297</v>
      </c>
      <c r="V652" s="23" t="n">
        <v>0.0446</v>
      </c>
      <c r="W652" s="23" t="n">
        <v>-0.264</v>
      </c>
      <c r="X652" s="23"/>
      <c r="Y652" s="23"/>
      <c r="Z652" s="19" t="n">
        <v>2.608063781</v>
      </c>
      <c r="AA652" s="19" t="n">
        <v>42.26810081</v>
      </c>
      <c r="AB652" s="19" t="n">
        <v>10.4023918</v>
      </c>
      <c r="AC652" s="22" t="n">
        <v>41.21239424</v>
      </c>
      <c r="AD652" s="20"/>
      <c r="AE652" s="20"/>
      <c r="AF652" s="23"/>
      <c r="AG652" s="23"/>
      <c r="AH652" s="22"/>
      <c r="AI652" s="24"/>
      <c r="AL652" s="25" t="str">
        <f aca="false">IF(ISNUMBER(SEARCH("*bifacial*", C652)), "Y", "N")</f>
        <v>N</v>
      </c>
    </row>
    <row r="653" customFormat="false" ht="28.35" hidden="false" customHeight="false" outlineLevel="0" collapsed="false">
      <c r="A653" s="15" t="s">
        <v>433</v>
      </c>
      <c r="B653" s="15" t="s">
        <v>1197</v>
      </c>
      <c r="C653" s="15" t="s">
        <v>1198</v>
      </c>
      <c r="D653" s="16" t="s">
        <v>48</v>
      </c>
      <c r="E653" s="17" t="n">
        <v>585</v>
      </c>
      <c r="F653" s="18" t="n">
        <f aca="false">IF(E653="","",ROUND(E653*(1+(U653/100)*((20+1.389*(T653-20)*(0.9-(E653/1000/L653)))-25)),1))</f>
        <v>543.4</v>
      </c>
      <c r="G653" s="15"/>
      <c r="H653" s="16" t="s">
        <v>49</v>
      </c>
      <c r="I653" s="16" t="s">
        <v>49</v>
      </c>
      <c r="J653" s="16" t="s">
        <v>50</v>
      </c>
      <c r="K653" s="16" t="s">
        <v>51</v>
      </c>
      <c r="L653" s="19" t="n">
        <v>2.66</v>
      </c>
      <c r="M653" s="20" t="n">
        <v>26</v>
      </c>
      <c r="N653" s="20" t="n">
        <v>6</v>
      </c>
      <c r="O653" s="21" t="s">
        <v>52</v>
      </c>
      <c r="P653" s="19" t="n">
        <v>13.75</v>
      </c>
      <c r="Q653" s="22" t="n">
        <v>54.04</v>
      </c>
      <c r="R653" s="19" t="n">
        <v>13.11</v>
      </c>
      <c r="S653" s="22" t="n">
        <v>44.63</v>
      </c>
      <c r="T653" s="22" t="n">
        <v>45.7</v>
      </c>
      <c r="U653" s="23" t="n">
        <v>-0.36887</v>
      </c>
      <c r="V653" s="23" t="n">
        <v>0.06687</v>
      </c>
      <c r="W653" s="23" t="n">
        <v>-0.26551</v>
      </c>
      <c r="X653" s="23"/>
      <c r="Y653" s="23"/>
      <c r="Z653" s="19" t="n">
        <v>2.527850965</v>
      </c>
      <c r="AA653" s="19" t="n">
        <v>44.12740991</v>
      </c>
      <c r="AB653" s="19" t="n">
        <v>10.2642695</v>
      </c>
      <c r="AC653" s="22" t="n">
        <v>41.3742214</v>
      </c>
      <c r="AD653" s="20"/>
      <c r="AE653" s="20"/>
      <c r="AF653" s="23"/>
      <c r="AG653" s="23"/>
      <c r="AH653" s="22"/>
      <c r="AI653" s="24"/>
      <c r="AL653" s="25" t="str">
        <f aca="false">IF(ISNUMBER(SEARCH("*bifacial*", C653)), "Y", "N")</f>
        <v>N</v>
      </c>
    </row>
    <row r="654" customFormat="false" ht="28.35" hidden="false" customHeight="false" outlineLevel="0" collapsed="false">
      <c r="A654" s="15" t="s">
        <v>433</v>
      </c>
      <c r="B654" s="15" t="s">
        <v>1199</v>
      </c>
      <c r="C654" s="15" t="s">
        <v>424</v>
      </c>
      <c r="D654" s="16" t="s">
        <v>48</v>
      </c>
      <c r="E654" s="17" t="n">
        <v>585</v>
      </c>
      <c r="F654" s="18" t="n">
        <f aca="false">IF(E654="","",ROUND(E654*(1+(U654/100)*((20+1.389*(T654-20)*(0.9-(E654/1000/L654)))-25)),1))</f>
        <v>543.5</v>
      </c>
      <c r="G654" s="15"/>
      <c r="H654" s="16" t="s">
        <v>49</v>
      </c>
      <c r="I654" s="16" t="s">
        <v>49</v>
      </c>
      <c r="J654" s="16" t="s">
        <v>50</v>
      </c>
      <c r="K654" s="16" t="s">
        <v>51</v>
      </c>
      <c r="L654" s="19" t="n">
        <v>2.66</v>
      </c>
      <c r="M654" s="20" t="n">
        <v>26</v>
      </c>
      <c r="N654" s="20" t="n">
        <v>6</v>
      </c>
      <c r="O654" s="21" t="s">
        <v>52</v>
      </c>
      <c r="P654" s="19" t="n">
        <v>13.78</v>
      </c>
      <c r="Q654" s="22" t="n">
        <v>53.92</v>
      </c>
      <c r="R654" s="19" t="n">
        <v>13.14</v>
      </c>
      <c r="S654" s="22" t="n">
        <v>44.52</v>
      </c>
      <c r="T654" s="22" t="n">
        <v>45.5</v>
      </c>
      <c r="U654" s="23" t="n">
        <v>-0.37122</v>
      </c>
      <c r="V654" s="23" t="n">
        <v>0.062194</v>
      </c>
      <c r="W654" s="23" t="n">
        <v>-0.27053</v>
      </c>
      <c r="X654" s="23"/>
      <c r="Y654" s="23"/>
      <c r="Z654" s="19" t="n">
        <v>2.58042064714946</v>
      </c>
      <c r="AA654" s="19" t="n">
        <v>43.0839033860045</v>
      </c>
      <c r="AB654" s="19" t="n">
        <v>10.219437596302</v>
      </c>
      <c r="AC654" s="22" t="n">
        <v>41.6106230248307</v>
      </c>
      <c r="AD654" s="20"/>
      <c r="AE654" s="20"/>
      <c r="AF654" s="23"/>
      <c r="AG654" s="23"/>
      <c r="AH654" s="22"/>
      <c r="AI654" s="24"/>
      <c r="AL654" s="25" t="str">
        <f aca="false">IF(ISNUMBER(SEARCH("*bifacial*", C654)), "Y", "N")</f>
        <v>Y</v>
      </c>
    </row>
    <row r="655" customFormat="false" ht="28.35" hidden="false" customHeight="false" outlineLevel="0" collapsed="false">
      <c r="A655" s="15" t="s">
        <v>433</v>
      </c>
      <c r="B655" s="15" t="s">
        <v>1200</v>
      </c>
      <c r="C655" s="15" t="s">
        <v>1201</v>
      </c>
      <c r="D655" s="16" t="s">
        <v>48</v>
      </c>
      <c r="E655" s="17" t="n">
        <v>585</v>
      </c>
      <c r="F655" s="18" t="n">
        <f aca="false">IF(E655="","",ROUND(E655*(1+(U655/100)*((20+1.389*(T655-20)*(0.9-(E655/1000/L655)))-25)),1))</f>
        <v>543.4</v>
      </c>
      <c r="G655" s="15"/>
      <c r="H655" s="16" t="s">
        <v>49</v>
      </c>
      <c r="I655" s="16" t="s">
        <v>49</v>
      </c>
      <c r="J655" s="16" t="s">
        <v>50</v>
      </c>
      <c r="K655" s="16" t="s">
        <v>51</v>
      </c>
      <c r="L655" s="19" t="n">
        <v>2.66</v>
      </c>
      <c r="M655" s="20" t="n">
        <v>26</v>
      </c>
      <c r="N655" s="20" t="n">
        <v>6</v>
      </c>
      <c r="O655" s="21" t="s">
        <v>52</v>
      </c>
      <c r="P655" s="19" t="n">
        <v>13.75</v>
      </c>
      <c r="Q655" s="22" t="n">
        <v>54.04</v>
      </c>
      <c r="R655" s="19" t="n">
        <v>13.11</v>
      </c>
      <c r="S655" s="22" t="n">
        <v>44.63</v>
      </c>
      <c r="T655" s="22" t="n">
        <v>45.7</v>
      </c>
      <c r="U655" s="23" t="n">
        <v>-0.36887</v>
      </c>
      <c r="V655" s="23" t="n">
        <v>0.06687</v>
      </c>
      <c r="W655" s="23" t="n">
        <v>-0.26551</v>
      </c>
      <c r="X655" s="23"/>
      <c r="Y655" s="23"/>
      <c r="Z655" s="19" t="n">
        <v>2.527850965</v>
      </c>
      <c r="AA655" s="19" t="n">
        <v>44.12740991</v>
      </c>
      <c r="AB655" s="19" t="n">
        <v>10.2642695</v>
      </c>
      <c r="AC655" s="22" t="n">
        <v>41.3742214</v>
      </c>
      <c r="AD655" s="20"/>
      <c r="AE655" s="20"/>
      <c r="AF655" s="23"/>
      <c r="AG655" s="23"/>
      <c r="AH655" s="22"/>
      <c r="AI655" s="24"/>
      <c r="AL655" s="25" t="str">
        <f aca="false">IF(ISNUMBER(SEARCH("*bifacial*", C655)), "Y", "N")</f>
        <v>N</v>
      </c>
    </row>
    <row r="656" customFormat="false" ht="28.35" hidden="false" customHeight="false" outlineLevel="0" collapsed="false">
      <c r="A656" s="15" t="s">
        <v>433</v>
      </c>
      <c r="B656" s="26" t="s">
        <v>1202</v>
      </c>
      <c r="C656" s="15" t="s">
        <v>1203</v>
      </c>
      <c r="D656" s="16" t="s">
        <v>48</v>
      </c>
      <c r="E656" s="17" t="n">
        <v>585</v>
      </c>
      <c r="F656" s="18" t="n">
        <f aca="false">IF(E656="","",ROUND(E656*(1+(U656/100)*((20+1.389*(T656-20)*(0.9-(E656/1000/L656)))-25)),1))</f>
        <v>553</v>
      </c>
      <c r="G656" s="15"/>
      <c r="H656" s="16" t="s">
        <v>49</v>
      </c>
      <c r="I656" s="16" t="s">
        <v>49</v>
      </c>
      <c r="J656" s="21" t="s">
        <v>50</v>
      </c>
      <c r="K656" s="21" t="s">
        <v>51</v>
      </c>
      <c r="L656" s="19" t="n">
        <v>2.58</v>
      </c>
      <c r="M656" s="20" t="n">
        <v>24</v>
      </c>
      <c r="N656" s="20" t="n">
        <v>6</v>
      </c>
      <c r="O656" s="21" t="s">
        <v>52</v>
      </c>
      <c r="P656" s="19" t="n">
        <v>14.01</v>
      </c>
      <c r="Q656" s="22" t="n">
        <v>52.7</v>
      </c>
      <c r="R656" s="19" t="n">
        <v>13.29</v>
      </c>
      <c r="S656" s="22" t="n">
        <v>44.02</v>
      </c>
      <c r="T656" s="22" t="n">
        <v>45.17</v>
      </c>
      <c r="U656" s="23" t="n">
        <v>-0.295</v>
      </c>
      <c r="V656" s="23" t="n">
        <v>0.045</v>
      </c>
      <c r="W656" s="23" t="n">
        <v>-0.257</v>
      </c>
      <c r="X656" s="23"/>
      <c r="Y656" s="23"/>
      <c r="Z656" s="19" t="n">
        <v>2.64</v>
      </c>
      <c r="AA656" s="19" t="n">
        <v>42.27</v>
      </c>
      <c r="AB656" s="19" t="n">
        <v>10.52</v>
      </c>
      <c r="AC656" s="22" t="n">
        <v>41.24</v>
      </c>
      <c r="AD656" s="20"/>
      <c r="AE656" s="20"/>
      <c r="AF656" s="23"/>
      <c r="AG656" s="23"/>
      <c r="AH656" s="22"/>
      <c r="AI656" s="24"/>
      <c r="AL656" s="25" t="str">
        <f aca="false">IF(ISNUMBER(SEARCH("*bifacial*", C656)), "Y", "N")</f>
        <v>N</v>
      </c>
    </row>
    <row r="657" customFormat="false" ht="28.35" hidden="false" customHeight="false" outlineLevel="0" collapsed="false">
      <c r="A657" s="15" t="s">
        <v>433</v>
      </c>
      <c r="B657" s="26" t="s">
        <v>1204</v>
      </c>
      <c r="C657" s="15" t="s">
        <v>1203</v>
      </c>
      <c r="D657" s="16" t="s">
        <v>48</v>
      </c>
      <c r="E657" s="17" t="n">
        <v>585</v>
      </c>
      <c r="F657" s="18" t="n">
        <f aca="false">IF(E657="","",ROUND(E657*(1+(U657/100)*((20+1.389*(T657-20)*(0.9-(E657/1000/L657)))-25)),1))</f>
        <v>551.6</v>
      </c>
      <c r="G657" s="15"/>
      <c r="H657" s="16" t="s">
        <v>49</v>
      </c>
      <c r="I657" s="16" t="s">
        <v>49</v>
      </c>
      <c r="J657" s="21" t="s">
        <v>50</v>
      </c>
      <c r="K657" s="21" t="s">
        <v>51</v>
      </c>
      <c r="L657" s="19" t="n">
        <v>2.58</v>
      </c>
      <c r="M657" s="20" t="n">
        <v>24</v>
      </c>
      <c r="N657" s="20" t="n">
        <v>6</v>
      </c>
      <c r="O657" s="21" t="s">
        <v>52</v>
      </c>
      <c r="P657" s="19" t="n">
        <v>14.01</v>
      </c>
      <c r="Q657" s="22" t="n">
        <v>52.7</v>
      </c>
      <c r="R657" s="19" t="n">
        <v>13.29</v>
      </c>
      <c r="S657" s="22" t="n">
        <v>44.02</v>
      </c>
      <c r="T657" s="22" t="n">
        <v>45.37</v>
      </c>
      <c r="U657" s="23" t="n">
        <v>-0.305</v>
      </c>
      <c r="V657" s="23" t="n">
        <v>0.0414</v>
      </c>
      <c r="W657" s="23" t="n">
        <v>-0.247</v>
      </c>
      <c r="X657" s="23"/>
      <c r="Y657" s="23"/>
      <c r="Z657" s="19" t="n">
        <v>2.652062547</v>
      </c>
      <c r="AA657" s="19" t="n">
        <v>42.50994809</v>
      </c>
      <c r="AB657" s="19" t="n">
        <v>10.65772897</v>
      </c>
      <c r="AC657" s="22" t="n">
        <v>41.22839088</v>
      </c>
      <c r="AD657" s="20"/>
      <c r="AE657" s="20"/>
      <c r="AF657" s="23"/>
      <c r="AG657" s="23"/>
      <c r="AH657" s="22"/>
      <c r="AI657" s="24"/>
      <c r="AL657" s="25" t="str">
        <f aca="false">IF(ISNUMBER(SEARCH("*bifacial*", C657)), "Y", "N")</f>
        <v>N</v>
      </c>
    </row>
    <row r="658" customFormat="false" ht="28.35" hidden="false" customHeight="false" outlineLevel="0" collapsed="false">
      <c r="A658" s="15" t="s">
        <v>433</v>
      </c>
      <c r="B658" s="26" t="s">
        <v>1205</v>
      </c>
      <c r="C658" s="15" t="s">
        <v>1203</v>
      </c>
      <c r="D658" s="16" t="s">
        <v>48</v>
      </c>
      <c r="E658" s="17" t="n">
        <v>585</v>
      </c>
      <c r="F658" s="18" t="n">
        <f aca="false">IF(E658="","",ROUND(E658*(1+(U658/100)*((20+1.389*(T658-20)*(0.9-(E658/1000/L658)))-25)),1))</f>
        <v>552.4</v>
      </c>
      <c r="G658" s="15"/>
      <c r="H658" s="16" t="s">
        <v>49</v>
      </c>
      <c r="I658" s="16" t="s">
        <v>49</v>
      </c>
      <c r="J658" s="21" t="s">
        <v>50</v>
      </c>
      <c r="K658" s="21" t="s">
        <v>51</v>
      </c>
      <c r="L658" s="19" t="n">
        <v>2.58</v>
      </c>
      <c r="M658" s="20" t="n">
        <v>24</v>
      </c>
      <c r="N658" s="20" t="n">
        <v>6</v>
      </c>
      <c r="O658" s="21" t="s">
        <v>52</v>
      </c>
      <c r="P658" s="19" t="n">
        <v>13.84</v>
      </c>
      <c r="Q658" s="22" t="n">
        <v>52.68</v>
      </c>
      <c r="R658" s="19" t="n">
        <v>13.17</v>
      </c>
      <c r="S658" s="22" t="n">
        <v>44.44</v>
      </c>
      <c r="T658" s="22" t="n">
        <v>45.42</v>
      </c>
      <c r="U658" s="23" t="n">
        <v>-0.297</v>
      </c>
      <c r="V658" s="23" t="n">
        <v>0.0446</v>
      </c>
      <c r="W658" s="23" t="n">
        <v>-0.264</v>
      </c>
      <c r="X658" s="23"/>
      <c r="Y658" s="23"/>
      <c r="Z658" s="19" t="n">
        <v>2.62</v>
      </c>
      <c r="AA658" s="19" t="n">
        <v>42.44</v>
      </c>
      <c r="AB658" s="19" t="n">
        <v>10.45</v>
      </c>
      <c r="AC658" s="22" t="n">
        <v>41.38</v>
      </c>
      <c r="AD658" s="20"/>
      <c r="AE658" s="20"/>
      <c r="AF658" s="23"/>
      <c r="AG658" s="23"/>
      <c r="AH658" s="22"/>
      <c r="AI658" s="24"/>
      <c r="AL658" s="25" t="str">
        <f aca="false">IF(ISNUMBER(SEARCH("*bifacial*", C658)), "Y", "N")</f>
        <v>N</v>
      </c>
    </row>
    <row r="659" customFormat="false" ht="28.35" hidden="false" customHeight="false" outlineLevel="0" collapsed="false">
      <c r="A659" s="15" t="s">
        <v>433</v>
      </c>
      <c r="B659" s="15" t="s">
        <v>1206</v>
      </c>
      <c r="C659" s="15" t="s">
        <v>1207</v>
      </c>
      <c r="D659" s="16" t="s">
        <v>48</v>
      </c>
      <c r="E659" s="17" t="n">
        <v>590</v>
      </c>
      <c r="F659" s="18" t="n">
        <f aca="false">IF(E659="","",ROUND(E659*(1+(U659/100)*((20+1.389*(T659-20)*(0.9-(E659/1000/L659)))-25)),1))</f>
        <v>548.2</v>
      </c>
      <c r="G659" s="15"/>
      <c r="H659" s="16" t="s">
        <v>49</v>
      </c>
      <c r="I659" s="16" t="s">
        <v>49</v>
      </c>
      <c r="J659" s="16" t="s">
        <v>50</v>
      </c>
      <c r="K659" s="16" t="s">
        <v>51</v>
      </c>
      <c r="L659" s="19" t="n">
        <v>2.66</v>
      </c>
      <c r="M659" s="20" t="n">
        <v>26</v>
      </c>
      <c r="N659" s="20" t="n">
        <v>6</v>
      </c>
      <c r="O659" s="21" t="s">
        <v>52</v>
      </c>
      <c r="P659" s="19" t="n">
        <v>13.81</v>
      </c>
      <c r="Q659" s="22" t="n">
        <v>54.14</v>
      </c>
      <c r="R659" s="19" t="n">
        <v>13.19</v>
      </c>
      <c r="S659" s="22" t="n">
        <v>44.73</v>
      </c>
      <c r="T659" s="22" t="n">
        <v>45.7</v>
      </c>
      <c r="U659" s="23" t="n">
        <v>-0.36887</v>
      </c>
      <c r="V659" s="23" t="n">
        <v>0.06687</v>
      </c>
      <c r="W659" s="23" t="n">
        <v>-0.26551</v>
      </c>
      <c r="X659" s="23"/>
      <c r="Y659" s="23"/>
      <c r="Z659" s="19" t="n">
        <v>2.543276448</v>
      </c>
      <c r="AA659" s="19" t="n">
        <v>44.22628378</v>
      </c>
      <c r="AB659" s="19" t="n">
        <v>10.32690425</v>
      </c>
      <c r="AC659" s="22" t="n">
        <v>41.46692635</v>
      </c>
      <c r="AD659" s="20"/>
      <c r="AE659" s="20"/>
      <c r="AF659" s="23"/>
      <c r="AG659" s="23"/>
      <c r="AH659" s="22"/>
      <c r="AI659" s="24"/>
      <c r="AL659" s="25" t="str">
        <f aca="false">IF(ISNUMBER(SEARCH("*bifacial*", C659)), "Y", "N")</f>
        <v>N</v>
      </c>
    </row>
    <row r="660" customFormat="false" ht="28.35" hidden="false" customHeight="false" outlineLevel="0" collapsed="false">
      <c r="A660" s="15" t="s">
        <v>433</v>
      </c>
      <c r="B660" s="15" t="s">
        <v>1208</v>
      </c>
      <c r="C660" s="15" t="s">
        <v>426</v>
      </c>
      <c r="D660" s="16" t="s">
        <v>48</v>
      </c>
      <c r="E660" s="17" t="n">
        <v>590</v>
      </c>
      <c r="F660" s="18" t="n">
        <f aca="false">IF(E660="","",ROUND(E660*(1+(U660/100)*((20+1.389*(T660-20)*(0.9-(E660/1000/L660)))-25)),1))</f>
        <v>548.3</v>
      </c>
      <c r="G660" s="15"/>
      <c r="H660" s="16" t="s">
        <v>49</v>
      </c>
      <c r="I660" s="16" t="s">
        <v>49</v>
      </c>
      <c r="J660" s="16" t="s">
        <v>50</v>
      </c>
      <c r="K660" s="16" t="s">
        <v>51</v>
      </c>
      <c r="L660" s="19" t="n">
        <v>2.66</v>
      </c>
      <c r="M660" s="20" t="n">
        <v>26</v>
      </c>
      <c r="N660" s="20" t="n">
        <v>6</v>
      </c>
      <c r="O660" s="21" t="s">
        <v>52</v>
      </c>
      <c r="P660" s="19" t="n">
        <v>13.86</v>
      </c>
      <c r="Q660" s="22" t="n">
        <v>54.03</v>
      </c>
      <c r="R660" s="19" t="n">
        <v>13.22</v>
      </c>
      <c r="S660" s="22" t="n">
        <v>44.63</v>
      </c>
      <c r="T660" s="22" t="n">
        <v>45.5</v>
      </c>
      <c r="U660" s="23" t="n">
        <v>-0.37122</v>
      </c>
      <c r="V660" s="23" t="n">
        <v>0.062194</v>
      </c>
      <c r="W660" s="23" t="n">
        <v>-0.27053</v>
      </c>
      <c r="X660" s="23"/>
      <c r="Y660" s="23"/>
      <c r="Z660" s="19" t="n">
        <v>2.59613097072419</v>
      </c>
      <c r="AA660" s="19" t="n">
        <v>43.1903550790068</v>
      </c>
      <c r="AB660" s="19" t="n">
        <v>10.281656394453</v>
      </c>
      <c r="AC660" s="22" t="n">
        <v>41.7134345372461</v>
      </c>
      <c r="AD660" s="20"/>
      <c r="AE660" s="20"/>
      <c r="AF660" s="23"/>
      <c r="AG660" s="23"/>
      <c r="AH660" s="22"/>
      <c r="AI660" s="24"/>
      <c r="AL660" s="25" t="str">
        <f aca="false">IF(ISNUMBER(SEARCH("*bifacial*", C660)), "Y", "N")</f>
        <v>Y</v>
      </c>
    </row>
    <row r="661" customFormat="false" ht="28.35" hidden="false" customHeight="false" outlineLevel="0" collapsed="false">
      <c r="A661" s="15" t="s">
        <v>433</v>
      </c>
      <c r="B661" s="15" t="s">
        <v>1209</v>
      </c>
      <c r="C661" s="15" t="s">
        <v>1210</v>
      </c>
      <c r="D661" s="16" t="s">
        <v>48</v>
      </c>
      <c r="E661" s="17" t="n">
        <v>590</v>
      </c>
      <c r="F661" s="18" t="n">
        <f aca="false">IF(E661="","",ROUND(E661*(1+(U661/100)*((20+1.389*(T661-20)*(0.9-(E661/1000/L661)))-25)),1))</f>
        <v>548.2</v>
      </c>
      <c r="G661" s="15"/>
      <c r="H661" s="16" t="s">
        <v>49</v>
      </c>
      <c r="I661" s="16" t="s">
        <v>49</v>
      </c>
      <c r="J661" s="16" t="s">
        <v>50</v>
      </c>
      <c r="K661" s="16" t="s">
        <v>51</v>
      </c>
      <c r="L661" s="19" t="n">
        <v>2.66</v>
      </c>
      <c r="M661" s="20" t="n">
        <v>26</v>
      </c>
      <c r="N661" s="20" t="n">
        <v>6</v>
      </c>
      <c r="O661" s="21" t="s">
        <v>52</v>
      </c>
      <c r="P661" s="19" t="n">
        <v>13.81</v>
      </c>
      <c r="Q661" s="22" t="n">
        <v>54.14</v>
      </c>
      <c r="R661" s="19" t="n">
        <v>13.19</v>
      </c>
      <c r="S661" s="22" t="n">
        <v>44.73</v>
      </c>
      <c r="T661" s="22" t="n">
        <v>45.7</v>
      </c>
      <c r="U661" s="23" t="n">
        <v>-0.36887</v>
      </c>
      <c r="V661" s="23" t="n">
        <v>0.06687</v>
      </c>
      <c r="W661" s="23" t="n">
        <v>-0.26551</v>
      </c>
      <c r="X661" s="23"/>
      <c r="Y661" s="23"/>
      <c r="Z661" s="19" t="n">
        <v>2.543276448</v>
      </c>
      <c r="AA661" s="19" t="n">
        <v>44.22628378</v>
      </c>
      <c r="AB661" s="19" t="n">
        <v>10.32690425</v>
      </c>
      <c r="AC661" s="22" t="n">
        <v>41.46692635</v>
      </c>
      <c r="AD661" s="20"/>
      <c r="AE661" s="20"/>
      <c r="AF661" s="23"/>
      <c r="AG661" s="23"/>
      <c r="AH661" s="22"/>
      <c r="AI661" s="24"/>
      <c r="AL661" s="25" t="str">
        <f aca="false">IF(ISNUMBER(SEARCH("*bifacial*", C661)), "Y", "N")</f>
        <v>N</v>
      </c>
    </row>
    <row r="662" customFormat="false" ht="28.35" hidden="false" customHeight="false" outlineLevel="0" collapsed="false">
      <c r="A662" s="15" t="s">
        <v>433</v>
      </c>
      <c r="B662" s="26" t="s">
        <v>1211</v>
      </c>
      <c r="C662" s="15" t="s">
        <v>1212</v>
      </c>
      <c r="D662" s="16" t="s">
        <v>48</v>
      </c>
      <c r="E662" s="17" t="n">
        <v>590</v>
      </c>
      <c r="F662" s="18" t="n">
        <f aca="false">IF(E662="","",ROUND(E662*(1+(U662/100)*((20+1.389*(T662-20)*(0.9-(E662/1000/L662)))-25)),1))</f>
        <v>557.9</v>
      </c>
      <c r="G662" s="15"/>
      <c r="H662" s="16" t="s">
        <v>49</v>
      </c>
      <c r="I662" s="16" t="s">
        <v>49</v>
      </c>
      <c r="J662" s="21" t="s">
        <v>50</v>
      </c>
      <c r="K662" s="21" t="s">
        <v>51</v>
      </c>
      <c r="L662" s="19" t="n">
        <v>2.58</v>
      </c>
      <c r="M662" s="20" t="n">
        <v>24</v>
      </c>
      <c r="N662" s="20" t="n">
        <v>6</v>
      </c>
      <c r="O662" s="21" t="s">
        <v>52</v>
      </c>
      <c r="P662" s="19" t="n">
        <v>14.07</v>
      </c>
      <c r="Q662" s="22" t="n">
        <v>52.9</v>
      </c>
      <c r="R662" s="19" t="n">
        <v>13.36</v>
      </c>
      <c r="S662" s="22" t="n">
        <v>44.17</v>
      </c>
      <c r="T662" s="22" t="n">
        <v>45.17</v>
      </c>
      <c r="U662" s="23" t="n">
        <v>-0.295</v>
      </c>
      <c r="V662" s="23" t="n">
        <v>0.045</v>
      </c>
      <c r="W662" s="23" t="n">
        <v>-0.257</v>
      </c>
      <c r="X662" s="23"/>
      <c r="Y662" s="23"/>
      <c r="Z662" s="19" t="n">
        <v>2.653905192</v>
      </c>
      <c r="AA662" s="19" t="n">
        <v>42.4140368</v>
      </c>
      <c r="AB662" s="19" t="n">
        <v>10.57541008</v>
      </c>
      <c r="AC662" s="22" t="n">
        <v>41.38052703</v>
      </c>
      <c r="AD662" s="20"/>
      <c r="AE662" s="20"/>
      <c r="AF662" s="23"/>
      <c r="AG662" s="23"/>
      <c r="AH662" s="22"/>
      <c r="AI662" s="24"/>
      <c r="AL662" s="25" t="str">
        <f aca="false">IF(ISNUMBER(SEARCH("*bifacial*", C662)), "Y", "N")</f>
        <v>N</v>
      </c>
    </row>
    <row r="663" customFormat="false" ht="28.35" hidden="false" customHeight="false" outlineLevel="0" collapsed="false">
      <c r="A663" s="15" t="s">
        <v>433</v>
      </c>
      <c r="B663" s="26" t="s">
        <v>1213</v>
      </c>
      <c r="C663" s="15" t="s">
        <v>1212</v>
      </c>
      <c r="D663" s="16" t="s">
        <v>48</v>
      </c>
      <c r="E663" s="17" t="n">
        <v>590</v>
      </c>
      <c r="F663" s="18" t="n">
        <f aca="false">IF(E663="","",ROUND(E663*(1+(U663/100)*((20+1.389*(T663-20)*(0.9-(E663/1000/L663)))-25)),1))</f>
        <v>556.4</v>
      </c>
      <c r="G663" s="15"/>
      <c r="H663" s="16" t="s">
        <v>49</v>
      </c>
      <c r="I663" s="16" t="s">
        <v>49</v>
      </c>
      <c r="J663" s="21" t="s">
        <v>50</v>
      </c>
      <c r="K663" s="21" t="s">
        <v>51</v>
      </c>
      <c r="L663" s="19" t="n">
        <v>2.58</v>
      </c>
      <c r="M663" s="20" t="n">
        <v>24</v>
      </c>
      <c r="N663" s="20" t="n">
        <v>6</v>
      </c>
      <c r="O663" s="21" t="s">
        <v>52</v>
      </c>
      <c r="P663" s="19" t="n">
        <v>14.07</v>
      </c>
      <c r="Q663" s="22" t="n">
        <v>52.9</v>
      </c>
      <c r="R663" s="19" t="n">
        <v>13.36</v>
      </c>
      <c r="S663" s="22" t="n">
        <v>44.17</v>
      </c>
      <c r="T663" s="22" t="n">
        <v>45.37</v>
      </c>
      <c r="U663" s="23" t="n">
        <v>-0.305</v>
      </c>
      <c r="V663" s="23" t="n">
        <v>0.0414</v>
      </c>
      <c r="W663" s="23" t="n">
        <v>-0.247</v>
      </c>
      <c r="X663" s="23"/>
      <c r="Y663" s="23"/>
      <c r="Z663" s="19" t="n">
        <v>2.666031273</v>
      </c>
      <c r="AA663" s="19" t="n">
        <v>42.65480253</v>
      </c>
      <c r="AB663" s="19" t="n">
        <v>10.71386448</v>
      </c>
      <c r="AC663" s="22" t="n">
        <v>41.36887836</v>
      </c>
      <c r="AD663" s="20"/>
      <c r="AE663" s="20"/>
      <c r="AF663" s="23"/>
      <c r="AG663" s="23"/>
      <c r="AH663" s="22"/>
      <c r="AI663" s="24"/>
      <c r="AL663" s="25" t="str">
        <f aca="false">IF(ISNUMBER(SEARCH("*bifacial*", C663)), "Y", "N")</f>
        <v>N</v>
      </c>
    </row>
    <row r="664" customFormat="false" ht="28.35" hidden="false" customHeight="false" outlineLevel="0" collapsed="false">
      <c r="A664" s="15" t="s">
        <v>433</v>
      </c>
      <c r="B664" s="26" t="s">
        <v>1214</v>
      </c>
      <c r="C664" s="15" t="s">
        <v>1212</v>
      </c>
      <c r="D664" s="16" t="s">
        <v>48</v>
      </c>
      <c r="E664" s="17" t="n">
        <v>590</v>
      </c>
      <c r="F664" s="18" t="n">
        <f aca="false">IF(E664="","",ROUND(E664*(1+(U664/100)*((20+1.389*(T664-20)*(0.9-(E664/1000/L664)))-25)),1))</f>
        <v>557.2</v>
      </c>
      <c r="G664" s="15"/>
      <c r="H664" s="16" t="s">
        <v>49</v>
      </c>
      <c r="I664" s="16" t="s">
        <v>49</v>
      </c>
      <c r="J664" s="21" t="s">
        <v>50</v>
      </c>
      <c r="K664" s="21" t="s">
        <v>51</v>
      </c>
      <c r="L664" s="19" t="n">
        <v>2.58</v>
      </c>
      <c r="M664" s="20" t="n">
        <v>24</v>
      </c>
      <c r="N664" s="20" t="n">
        <v>6</v>
      </c>
      <c r="O664" s="21" t="s">
        <v>52</v>
      </c>
      <c r="P664" s="19" t="n">
        <v>14.31</v>
      </c>
      <c r="Q664" s="22" t="n">
        <v>51.73</v>
      </c>
      <c r="R664" s="19" t="n">
        <v>13.58</v>
      </c>
      <c r="S664" s="22" t="n">
        <v>43.45</v>
      </c>
      <c r="T664" s="22" t="n">
        <v>45.42</v>
      </c>
      <c r="U664" s="23" t="n">
        <v>-0.297</v>
      </c>
      <c r="V664" s="23" t="n">
        <v>0.0446</v>
      </c>
      <c r="W664" s="23" t="n">
        <v>-0.264</v>
      </c>
      <c r="X664" s="23"/>
      <c r="Y664" s="23"/>
      <c r="Z664" s="19" t="n">
        <v>2.701564161</v>
      </c>
      <c r="AA664" s="19" t="n">
        <v>41.49455446</v>
      </c>
      <c r="AB664" s="19" t="n">
        <v>10.7753227</v>
      </c>
      <c r="AC664" s="22" t="n">
        <v>40.45816832</v>
      </c>
      <c r="AD664" s="20"/>
      <c r="AE664" s="20"/>
      <c r="AF664" s="23"/>
      <c r="AG664" s="23"/>
      <c r="AH664" s="22"/>
      <c r="AI664" s="24"/>
      <c r="AL664" s="25" t="str">
        <f aca="false">IF(ISNUMBER(SEARCH("*bifacial*", C664)), "Y", "N")</f>
        <v>N</v>
      </c>
    </row>
    <row r="665" customFormat="false" ht="28.35" hidden="false" customHeight="false" outlineLevel="0" collapsed="false">
      <c r="A665" s="15" t="s">
        <v>433</v>
      </c>
      <c r="B665" s="26" t="s">
        <v>1215</v>
      </c>
      <c r="C665" s="15" t="s">
        <v>1216</v>
      </c>
      <c r="D665" s="16" t="s">
        <v>48</v>
      </c>
      <c r="E665" s="17" t="n">
        <v>595</v>
      </c>
      <c r="F665" s="18" t="n">
        <f aca="false">IF(E665="","",ROUND(E665*(1+(U665/100)*((20+1.389*(T665-20)*(0.9-(E665/1000/L665)))-25)),1))</f>
        <v>562.7</v>
      </c>
      <c r="G665" s="15"/>
      <c r="H665" s="16" t="s">
        <v>49</v>
      </c>
      <c r="I665" s="16" t="s">
        <v>49</v>
      </c>
      <c r="J665" s="21" t="s">
        <v>50</v>
      </c>
      <c r="K665" s="21" t="s">
        <v>51</v>
      </c>
      <c r="L665" s="19" t="n">
        <v>2.58</v>
      </c>
      <c r="M665" s="20" t="n">
        <v>24</v>
      </c>
      <c r="N665" s="20" t="n">
        <v>6</v>
      </c>
      <c r="O665" s="21" t="s">
        <v>52</v>
      </c>
      <c r="P665" s="19" t="n">
        <v>14.13</v>
      </c>
      <c r="Q665" s="22" t="n">
        <v>53.1</v>
      </c>
      <c r="R665" s="19" t="n">
        <v>13.43</v>
      </c>
      <c r="S665" s="22" t="n">
        <v>44.31</v>
      </c>
      <c r="T665" s="22" t="n">
        <v>45.17</v>
      </c>
      <c r="U665" s="23" t="n">
        <v>-0.295</v>
      </c>
      <c r="V665" s="23" t="n">
        <v>0.045</v>
      </c>
      <c r="W665" s="23" t="n">
        <v>-0.257</v>
      </c>
      <c r="X665" s="23"/>
      <c r="Y665" s="23"/>
      <c r="Z665" s="19" t="n">
        <v>2.667810384</v>
      </c>
      <c r="AA665" s="19" t="n">
        <v>42.54847115</v>
      </c>
      <c r="AB665" s="19" t="n">
        <v>10.63082017</v>
      </c>
      <c r="AC665" s="22" t="n">
        <v>41.5116856</v>
      </c>
      <c r="AD665" s="20"/>
      <c r="AE665" s="20"/>
      <c r="AF665" s="23"/>
      <c r="AG665" s="23"/>
      <c r="AH665" s="22"/>
      <c r="AI665" s="24"/>
      <c r="AL665" s="25" t="str">
        <f aca="false">IF(ISNUMBER(SEARCH("*bifacial*", C665)), "Y", "N")</f>
        <v>N</v>
      </c>
    </row>
    <row r="666" customFormat="false" ht="28.35" hidden="false" customHeight="false" outlineLevel="0" collapsed="false">
      <c r="A666" s="15" t="s">
        <v>433</v>
      </c>
      <c r="B666" s="26" t="s">
        <v>1217</v>
      </c>
      <c r="C666" s="15" t="s">
        <v>1216</v>
      </c>
      <c r="D666" s="16" t="s">
        <v>48</v>
      </c>
      <c r="E666" s="17" t="n">
        <v>595</v>
      </c>
      <c r="F666" s="18" t="n">
        <f aca="false">IF(E666="","",ROUND(E666*(1+(U666/100)*((20+1.389*(T666-20)*(0.9-(E666/1000/L666)))-25)),1))</f>
        <v>561.3</v>
      </c>
      <c r="G666" s="15"/>
      <c r="H666" s="16" t="s">
        <v>49</v>
      </c>
      <c r="I666" s="16" t="s">
        <v>49</v>
      </c>
      <c r="J666" s="21" t="s">
        <v>50</v>
      </c>
      <c r="K666" s="21" t="s">
        <v>51</v>
      </c>
      <c r="L666" s="19" t="n">
        <v>2.58</v>
      </c>
      <c r="M666" s="20" t="n">
        <v>24</v>
      </c>
      <c r="N666" s="20" t="n">
        <v>6</v>
      </c>
      <c r="O666" s="21" t="s">
        <v>52</v>
      </c>
      <c r="P666" s="19" t="n">
        <v>14.13</v>
      </c>
      <c r="Q666" s="22" t="n">
        <v>53.1</v>
      </c>
      <c r="R666" s="19" t="n">
        <v>13.43</v>
      </c>
      <c r="S666" s="22" t="n">
        <v>44.31</v>
      </c>
      <c r="T666" s="22" t="n">
        <v>45.37</v>
      </c>
      <c r="U666" s="23" t="n">
        <v>-0.305</v>
      </c>
      <c r="V666" s="23" t="n">
        <v>0.0414</v>
      </c>
      <c r="W666" s="23" t="n">
        <v>-0.247</v>
      </c>
      <c r="X666" s="23"/>
      <c r="Y666" s="23"/>
      <c r="Z666" s="19" t="n">
        <v>2.68</v>
      </c>
      <c r="AA666" s="19" t="n">
        <v>42.79</v>
      </c>
      <c r="AB666" s="19" t="n">
        <v>10.77</v>
      </c>
      <c r="AC666" s="22" t="n">
        <v>41.5</v>
      </c>
      <c r="AD666" s="20"/>
      <c r="AE666" s="20"/>
      <c r="AF666" s="23"/>
      <c r="AG666" s="23"/>
      <c r="AH666" s="22"/>
      <c r="AI666" s="24"/>
      <c r="AL666" s="25" t="str">
        <f aca="false">IF(ISNUMBER(SEARCH("*bifacial*", C666)), "Y", "N")</f>
        <v>N</v>
      </c>
    </row>
    <row r="667" customFormat="false" ht="28.35" hidden="false" customHeight="false" outlineLevel="0" collapsed="false">
      <c r="A667" s="15" t="s">
        <v>433</v>
      </c>
      <c r="B667" s="26" t="s">
        <v>1218</v>
      </c>
      <c r="C667" s="15" t="s">
        <v>1219</v>
      </c>
      <c r="D667" s="16" t="s">
        <v>48</v>
      </c>
      <c r="E667" s="17" t="n">
        <v>600</v>
      </c>
      <c r="F667" s="18" t="n">
        <f aca="false">IF(E667="","",ROUND(E667*(1+(U667/100)*((20+1.389*(T667-20)*(0.9-(E667/1000/L667)))-25)),1))</f>
        <v>567.5</v>
      </c>
      <c r="G667" s="15"/>
      <c r="H667" s="16" t="s">
        <v>49</v>
      </c>
      <c r="I667" s="16" t="s">
        <v>49</v>
      </c>
      <c r="J667" s="21" t="s">
        <v>50</v>
      </c>
      <c r="K667" s="21" t="s">
        <v>51</v>
      </c>
      <c r="L667" s="19" t="n">
        <v>2.58</v>
      </c>
      <c r="M667" s="20" t="n">
        <v>24</v>
      </c>
      <c r="N667" s="20" t="n">
        <v>6</v>
      </c>
      <c r="O667" s="21" t="s">
        <v>52</v>
      </c>
      <c r="P667" s="19" t="n">
        <v>14.19</v>
      </c>
      <c r="Q667" s="22" t="n">
        <v>53.3</v>
      </c>
      <c r="R667" s="19" t="n">
        <v>13.5</v>
      </c>
      <c r="S667" s="22" t="n">
        <v>44.45</v>
      </c>
      <c r="T667" s="22" t="n">
        <v>45.17</v>
      </c>
      <c r="U667" s="23" t="n">
        <v>-0.295</v>
      </c>
      <c r="V667" s="23" t="n">
        <v>0.045</v>
      </c>
      <c r="W667" s="23" t="n">
        <v>-0.257</v>
      </c>
      <c r="X667" s="23"/>
      <c r="Y667" s="23"/>
      <c r="Z667" s="19" t="n">
        <v>2.681715576</v>
      </c>
      <c r="AA667" s="19" t="n">
        <v>42.6829055</v>
      </c>
      <c r="AB667" s="19" t="n">
        <v>10.68623025</v>
      </c>
      <c r="AC667" s="22" t="n">
        <v>41.64284416</v>
      </c>
      <c r="AD667" s="20"/>
      <c r="AE667" s="20"/>
      <c r="AF667" s="23"/>
      <c r="AG667" s="23"/>
      <c r="AH667" s="22"/>
      <c r="AI667" s="24"/>
      <c r="AL667" s="25" t="str">
        <f aca="false">IF(ISNUMBER(SEARCH("*bifacial*", C667)), "Y", "N")</f>
        <v>N</v>
      </c>
    </row>
    <row r="668" customFormat="false" ht="28.35" hidden="false" customHeight="false" outlineLevel="0" collapsed="false">
      <c r="A668" s="15" t="s">
        <v>433</v>
      </c>
      <c r="B668" s="26" t="s">
        <v>1220</v>
      </c>
      <c r="C668" s="15" t="s">
        <v>1219</v>
      </c>
      <c r="D668" s="16" t="s">
        <v>48</v>
      </c>
      <c r="E668" s="17" t="n">
        <v>600</v>
      </c>
      <c r="F668" s="18" t="n">
        <f aca="false">IF(E668="","",ROUND(E668*(1+(U668/100)*((20+1.389*(T668-20)*(0.9-(E668/1000/L668)))-25)),1))</f>
        <v>566.1</v>
      </c>
      <c r="G668" s="15"/>
      <c r="H668" s="16" t="s">
        <v>49</v>
      </c>
      <c r="I668" s="16" t="s">
        <v>49</v>
      </c>
      <c r="J668" s="21" t="s">
        <v>50</v>
      </c>
      <c r="K668" s="21" t="s">
        <v>51</v>
      </c>
      <c r="L668" s="19" t="n">
        <v>2.58</v>
      </c>
      <c r="M668" s="20" t="n">
        <v>24</v>
      </c>
      <c r="N668" s="20" t="n">
        <v>6</v>
      </c>
      <c r="O668" s="21" t="s">
        <v>52</v>
      </c>
      <c r="P668" s="19" t="n">
        <v>14.19</v>
      </c>
      <c r="Q668" s="22" t="n">
        <v>53.3</v>
      </c>
      <c r="R668" s="19" t="n">
        <v>13.5</v>
      </c>
      <c r="S668" s="22" t="n">
        <v>44.45</v>
      </c>
      <c r="T668" s="22" t="n">
        <v>45.37</v>
      </c>
      <c r="U668" s="23" t="n">
        <v>-0.305</v>
      </c>
      <c r="V668" s="23" t="n">
        <v>0.0414</v>
      </c>
      <c r="W668" s="23" t="n">
        <v>-0.247</v>
      </c>
      <c r="X668" s="23"/>
      <c r="Y668" s="23"/>
      <c r="Z668" s="19" t="n">
        <v>2.693968727</v>
      </c>
      <c r="AA668" s="19" t="n">
        <v>42.92519747</v>
      </c>
      <c r="AB668" s="19" t="n">
        <v>10.82613552</v>
      </c>
      <c r="AC668" s="22" t="n">
        <v>41.63112164</v>
      </c>
      <c r="AD668" s="20"/>
      <c r="AE668" s="20"/>
      <c r="AF668" s="23"/>
      <c r="AG668" s="23"/>
      <c r="AH668" s="22"/>
      <c r="AI668" s="24"/>
      <c r="AL668" s="25" t="str">
        <f aca="false">IF(ISNUMBER(SEARCH("*bifacial*", C668)), "Y", "N")</f>
        <v>N</v>
      </c>
    </row>
    <row r="669" customFormat="false" ht="28.35" hidden="false" customHeight="false" outlineLevel="0" collapsed="false">
      <c r="A669" s="15" t="s">
        <v>433</v>
      </c>
      <c r="B669" s="26" t="s">
        <v>1221</v>
      </c>
      <c r="C669" s="15" t="s">
        <v>1222</v>
      </c>
      <c r="D669" s="16" t="s">
        <v>48</v>
      </c>
      <c r="E669" s="17" t="n">
        <v>605</v>
      </c>
      <c r="F669" s="18" t="n">
        <f aca="false">IF(E669="","",ROUND(E669*(1+(U669/100)*((20+1.389*(T669-20)*(0.9-(E669/1000/L669)))-25)),1))</f>
        <v>572.4</v>
      </c>
      <c r="G669" s="15"/>
      <c r="H669" s="16" t="s">
        <v>49</v>
      </c>
      <c r="I669" s="16" t="s">
        <v>49</v>
      </c>
      <c r="J669" s="21" t="s">
        <v>50</v>
      </c>
      <c r="K669" s="21" t="s">
        <v>51</v>
      </c>
      <c r="L669" s="19" t="n">
        <v>2.58</v>
      </c>
      <c r="M669" s="20" t="n">
        <v>24</v>
      </c>
      <c r="N669" s="20" t="n">
        <v>6</v>
      </c>
      <c r="O669" s="21" t="s">
        <v>52</v>
      </c>
      <c r="P669" s="19" t="n">
        <v>14.25</v>
      </c>
      <c r="Q669" s="22" t="n">
        <v>53.5</v>
      </c>
      <c r="R669" s="19" t="n">
        <v>13.57</v>
      </c>
      <c r="S669" s="22" t="n">
        <v>44.59</v>
      </c>
      <c r="T669" s="22" t="n">
        <v>45.17</v>
      </c>
      <c r="U669" s="23" t="n">
        <v>-0.295</v>
      </c>
      <c r="V669" s="23" t="n">
        <v>0.045</v>
      </c>
      <c r="W669" s="23" t="n">
        <v>-0.257</v>
      </c>
      <c r="X669" s="23"/>
      <c r="Y669" s="23"/>
      <c r="Z669" s="19" t="n">
        <v>2.695620767</v>
      </c>
      <c r="AA669" s="19" t="n">
        <v>42.81733985</v>
      </c>
      <c r="AB669" s="19" t="n">
        <v>10.74164033</v>
      </c>
      <c r="AC669" s="22" t="n">
        <v>41.77400273</v>
      </c>
      <c r="AD669" s="20"/>
      <c r="AE669" s="20"/>
      <c r="AF669" s="23"/>
      <c r="AG669" s="23"/>
      <c r="AH669" s="22"/>
      <c r="AI669" s="24"/>
      <c r="AL669" s="25" t="str">
        <f aca="false">IF(ISNUMBER(SEARCH("*bifacial*", C669)), "Y", "N")</f>
        <v>N</v>
      </c>
    </row>
    <row r="670" customFormat="false" ht="28.35" hidden="false" customHeight="false" outlineLevel="0" collapsed="false">
      <c r="A670" s="15" t="s">
        <v>433</v>
      </c>
      <c r="B670" s="26" t="s">
        <v>1223</v>
      </c>
      <c r="C670" s="15" t="s">
        <v>1222</v>
      </c>
      <c r="D670" s="16" t="s">
        <v>48</v>
      </c>
      <c r="E670" s="17" t="n">
        <v>605</v>
      </c>
      <c r="F670" s="18" t="n">
        <f aca="false">IF(E670="","",ROUND(E670*(1+(U670/100)*((20+1.389*(T670-20)*(0.9-(E670/1000/L670)))-25)),1))</f>
        <v>571</v>
      </c>
      <c r="G670" s="15"/>
      <c r="H670" s="16" t="s">
        <v>49</v>
      </c>
      <c r="I670" s="16" t="s">
        <v>49</v>
      </c>
      <c r="J670" s="21" t="s">
        <v>50</v>
      </c>
      <c r="K670" s="21" t="s">
        <v>51</v>
      </c>
      <c r="L670" s="19" t="n">
        <v>2.58</v>
      </c>
      <c r="M670" s="20" t="n">
        <v>24</v>
      </c>
      <c r="N670" s="20" t="n">
        <v>6</v>
      </c>
      <c r="O670" s="21" t="s">
        <v>52</v>
      </c>
      <c r="P670" s="19" t="n">
        <v>14.25</v>
      </c>
      <c r="Q670" s="22" t="n">
        <v>53.5</v>
      </c>
      <c r="R670" s="19" t="n">
        <v>13.57</v>
      </c>
      <c r="S670" s="22" t="n">
        <v>44.59</v>
      </c>
      <c r="T670" s="22" t="n">
        <v>45.37</v>
      </c>
      <c r="U670" s="23" t="n">
        <v>-0.305</v>
      </c>
      <c r="V670" s="23" t="n">
        <v>0.0414</v>
      </c>
      <c r="W670" s="23" t="n">
        <v>-0.247</v>
      </c>
      <c r="X670" s="23"/>
      <c r="Y670" s="23"/>
      <c r="Z670" s="19" t="n">
        <v>2.707937453</v>
      </c>
      <c r="AA670" s="19" t="n">
        <v>43.06039494</v>
      </c>
      <c r="AB670" s="19" t="n">
        <v>10.88227103</v>
      </c>
      <c r="AC670" s="22" t="n">
        <v>41.76224329</v>
      </c>
      <c r="AD670" s="20"/>
      <c r="AE670" s="20"/>
      <c r="AF670" s="23"/>
      <c r="AG670" s="23"/>
      <c r="AH670" s="22"/>
      <c r="AI670" s="24"/>
      <c r="AL670" s="25" t="str">
        <f aca="false">IF(ISNUMBER(SEARCH("*bifacial*", C670)), "Y", "N")</f>
        <v>N</v>
      </c>
    </row>
    <row r="671" customFormat="false" ht="28.35" hidden="false" customHeight="false" outlineLevel="0" collapsed="false">
      <c r="A671" s="15" t="s">
        <v>1224</v>
      </c>
      <c r="B671" s="26" t="s">
        <v>1225</v>
      </c>
      <c r="C671" s="15" t="s">
        <v>1226</v>
      </c>
      <c r="D671" s="16" t="s">
        <v>48</v>
      </c>
      <c r="E671" s="17" t="n">
        <v>390</v>
      </c>
      <c r="F671" s="18" t="n">
        <f aca="false">IF(E671="","",ROUND(E671*(1+(U671/100)*((20+1.389*(T671-20)*(0.9-(E671/1000/L671)))-25)),1))</f>
        <v>364.6</v>
      </c>
      <c r="G671" s="15"/>
      <c r="H671" s="16" t="s">
        <v>49</v>
      </c>
      <c r="I671" s="16" t="s">
        <v>49</v>
      </c>
      <c r="J671" s="21" t="s">
        <v>50</v>
      </c>
      <c r="K671" s="21" t="s">
        <v>51</v>
      </c>
      <c r="L671" s="19" t="n">
        <v>1.95</v>
      </c>
      <c r="M671" s="20" t="n">
        <v>72</v>
      </c>
      <c r="N671" s="20" t="n">
        <v>2</v>
      </c>
      <c r="O671" s="21" t="s">
        <v>52</v>
      </c>
      <c r="P671" s="19" t="n">
        <v>10.07</v>
      </c>
      <c r="Q671" s="22" t="n">
        <v>49.1</v>
      </c>
      <c r="R671" s="19" t="n">
        <v>9.56</v>
      </c>
      <c r="S671" s="22" t="n">
        <v>40.8</v>
      </c>
      <c r="T671" s="22" t="n">
        <v>44.64</v>
      </c>
      <c r="U671" s="23" t="n">
        <v>-0.343</v>
      </c>
      <c r="V671" s="23" t="n">
        <v>0.045</v>
      </c>
      <c r="W671" s="23" t="n">
        <v>-0.269</v>
      </c>
      <c r="X671" s="23"/>
      <c r="Y671" s="23"/>
      <c r="Z671" s="19" t="n">
        <v>1.848810235</v>
      </c>
      <c r="AA671" s="19" t="n">
        <v>39.8565</v>
      </c>
      <c r="AB671" s="19" t="n">
        <v>7.496140725</v>
      </c>
      <c r="AC671" s="22" t="n">
        <v>38.56314</v>
      </c>
      <c r="AD671" s="20"/>
      <c r="AE671" s="20"/>
      <c r="AF671" s="23"/>
      <c r="AG671" s="23"/>
      <c r="AH671" s="22"/>
      <c r="AI671" s="24"/>
      <c r="AL671" s="25" t="str">
        <f aca="false">IF(ISNUMBER(SEARCH("*bifacial*", C671)), "Y", "N")</f>
        <v>Y</v>
      </c>
    </row>
    <row r="672" customFormat="false" ht="28.35" hidden="false" customHeight="false" outlineLevel="0" collapsed="false">
      <c r="A672" s="15" t="s">
        <v>1224</v>
      </c>
      <c r="B672" s="15" t="s">
        <v>1227</v>
      </c>
      <c r="C672" s="15" t="s">
        <v>74</v>
      </c>
      <c r="D672" s="16" t="s">
        <v>320</v>
      </c>
      <c r="E672" s="17" t="n">
        <v>390</v>
      </c>
      <c r="F672" s="18" t="n">
        <f aca="false">IF(E672="","",ROUND(E672*(1+(U672/100)*((20+1.389*(T672-20)*(0.9-(E672/1000/L672)))-25)),1))</f>
        <v>363.3</v>
      </c>
      <c r="G672" s="15"/>
      <c r="H672" s="16" t="s">
        <v>49</v>
      </c>
      <c r="I672" s="16" t="s">
        <v>49</v>
      </c>
      <c r="J672" s="16" t="s">
        <v>50</v>
      </c>
      <c r="K672" s="16" t="s">
        <v>51</v>
      </c>
      <c r="L672" s="19" t="n">
        <v>1.94</v>
      </c>
      <c r="M672" s="20" t="n">
        <v>72</v>
      </c>
      <c r="N672" s="20" t="n">
        <v>2</v>
      </c>
      <c r="O672" s="21" t="s">
        <v>52</v>
      </c>
      <c r="P672" s="19" t="n">
        <v>10.12</v>
      </c>
      <c r="Q672" s="22" t="n">
        <v>49.5</v>
      </c>
      <c r="R672" s="19" t="n">
        <v>9.52</v>
      </c>
      <c r="S672" s="22" t="n">
        <v>41</v>
      </c>
      <c r="T672" s="22" t="n">
        <v>46.89</v>
      </c>
      <c r="U672" s="23" t="n">
        <v>-0.324</v>
      </c>
      <c r="V672" s="23" t="n">
        <v>0.055</v>
      </c>
      <c r="W672" s="23" t="n">
        <v>-0.267</v>
      </c>
      <c r="X672" s="23"/>
      <c r="Y672" s="23"/>
      <c r="Z672" s="19" t="n">
        <v>1.845446448</v>
      </c>
      <c r="AA672" s="19" t="n">
        <v>39.30473039</v>
      </c>
      <c r="AB672" s="19" t="n">
        <v>7.554417815</v>
      </c>
      <c r="AC672" s="22" t="n">
        <v>38.05161765</v>
      </c>
      <c r="AD672" s="20"/>
      <c r="AE672" s="20"/>
      <c r="AF672" s="23"/>
      <c r="AG672" s="23"/>
      <c r="AH672" s="22"/>
      <c r="AI672" s="24"/>
      <c r="AL672" s="25" t="str">
        <f aca="false">IF(ISNUMBER(SEARCH("*bifacial*", C672)), "Y", "N")</f>
        <v>N</v>
      </c>
    </row>
    <row r="673" customFormat="false" ht="28.35" hidden="false" customHeight="false" outlineLevel="0" collapsed="false">
      <c r="A673" s="15" t="s">
        <v>1224</v>
      </c>
      <c r="B673" s="15" t="s">
        <v>1228</v>
      </c>
      <c r="C673" s="15" t="s">
        <v>1229</v>
      </c>
      <c r="D673" s="16" t="s">
        <v>320</v>
      </c>
      <c r="E673" s="17" t="n">
        <v>390</v>
      </c>
      <c r="F673" s="18" t="n">
        <f aca="false">IF(E673="","",ROUND(E673*(1+(U673/100)*((20+1.389*(T673-20)*(0.9-(E673/1000/L673)))-25)),1))</f>
        <v>367.4</v>
      </c>
      <c r="G673" s="15"/>
      <c r="H673" s="16" t="s">
        <v>49</v>
      </c>
      <c r="I673" s="16" t="s">
        <v>49</v>
      </c>
      <c r="J673" s="16" t="s">
        <v>50</v>
      </c>
      <c r="K673" s="16" t="s">
        <v>51</v>
      </c>
      <c r="L673" s="19" t="n">
        <v>1.936</v>
      </c>
      <c r="M673" s="20" t="n">
        <v>72</v>
      </c>
      <c r="N673" s="20" t="n">
        <v>2</v>
      </c>
      <c r="O673" s="21" t="s">
        <v>52</v>
      </c>
      <c r="P673" s="19" t="n">
        <v>10.12</v>
      </c>
      <c r="Q673" s="22" t="n">
        <v>49.5</v>
      </c>
      <c r="R673" s="19" t="n">
        <v>9.52</v>
      </c>
      <c r="S673" s="22" t="n">
        <v>41</v>
      </c>
      <c r="T673" s="22" t="n">
        <v>42.59</v>
      </c>
      <c r="U673" s="23" t="n">
        <v>-0.343</v>
      </c>
      <c r="V673" s="23" t="n">
        <v>0.041</v>
      </c>
      <c r="W673" s="23" t="n">
        <v>-0.267</v>
      </c>
      <c r="X673" s="23"/>
      <c r="Y673" s="23"/>
      <c r="Z673" s="19" t="n">
        <v>1.86128205128205</v>
      </c>
      <c r="AA673" s="19" t="n">
        <v>39.1297536945813</v>
      </c>
      <c r="AB673" s="19" t="n">
        <v>7.54480341880342</v>
      </c>
      <c r="AC673" s="22" t="n">
        <v>38.1512068965517</v>
      </c>
      <c r="AD673" s="20"/>
      <c r="AE673" s="20"/>
      <c r="AF673" s="23"/>
      <c r="AG673" s="23"/>
      <c r="AH673" s="22"/>
      <c r="AI673" s="24"/>
      <c r="AL673" s="25" t="str">
        <f aca="false">IF(ISNUMBER(SEARCH("*bifacial*", C673)), "Y", "N")</f>
        <v>N</v>
      </c>
    </row>
    <row r="674" customFormat="false" ht="41.75" hidden="false" customHeight="false" outlineLevel="0" collapsed="false">
      <c r="A674" s="15" t="s">
        <v>1224</v>
      </c>
      <c r="B674" s="15" t="s">
        <v>1230</v>
      </c>
      <c r="C674" s="15" t="s">
        <v>1231</v>
      </c>
      <c r="D674" s="16" t="s">
        <v>320</v>
      </c>
      <c r="E674" s="17" t="n">
        <v>390</v>
      </c>
      <c r="F674" s="18" t="n">
        <f aca="false">IF(E674="","",ROUND(E674*(1+(U674/100)*((20+1.389*(T674-20)*(0.9-(E674/1000/L674)))-25)),1))</f>
        <v>367.4</v>
      </c>
      <c r="G674" s="15"/>
      <c r="H674" s="16" t="s">
        <v>49</v>
      </c>
      <c r="I674" s="16" t="s">
        <v>49</v>
      </c>
      <c r="J674" s="16" t="s">
        <v>50</v>
      </c>
      <c r="K674" s="16" t="s">
        <v>51</v>
      </c>
      <c r="L674" s="19" t="n">
        <v>1.94</v>
      </c>
      <c r="M674" s="20" t="n">
        <v>72</v>
      </c>
      <c r="N674" s="20" t="n">
        <v>2</v>
      </c>
      <c r="O674" s="21" t="s">
        <v>52</v>
      </c>
      <c r="P674" s="19" t="n">
        <v>10.12</v>
      </c>
      <c r="Q674" s="22" t="n">
        <v>49.5</v>
      </c>
      <c r="R674" s="19" t="n">
        <v>9.52</v>
      </c>
      <c r="S674" s="22" t="n">
        <v>41</v>
      </c>
      <c r="T674" s="22" t="n">
        <v>42.59</v>
      </c>
      <c r="U674" s="23" t="n">
        <v>-0.343</v>
      </c>
      <c r="V674" s="23" t="n">
        <v>0.041</v>
      </c>
      <c r="W674" s="23" t="n">
        <v>-0.267</v>
      </c>
      <c r="X674" s="23"/>
      <c r="Y674" s="23"/>
      <c r="Z674" s="19" t="n">
        <v>1.861282051</v>
      </c>
      <c r="AA674" s="19" t="n">
        <v>39.12975369</v>
      </c>
      <c r="AB674" s="19" t="n">
        <v>7.544803419</v>
      </c>
      <c r="AC674" s="22" t="n">
        <v>38.1512069</v>
      </c>
      <c r="AD674" s="20"/>
      <c r="AE674" s="20"/>
      <c r="AF674" s="23"/>
      <c r="AG674" s="23"/>
      <c r="AH674" s="22"/>
      <c r="AI674" s="24"/>
      <c r="AL674" s="25" t="str">
        <f aca="false">IF(ISNUMBER(SEARCH("*bifacial*", C674)), "Y", "N")</f>
        <v>N</v>
      </c>
    </row>
    <row r="675" customFormat="false" ht="28.35" hidden="false" customHeight="false" outlineLevel="0" collapsed="false">
      <c r="A675" s="15" t="s">
        <v>1224</v>
      </c>
      <c r="B675" s="15" t="s">
        <v>1232</v>
      </c>
      <c r="C675" s="15" t="s">
        <v>1233</v>
      </c>
      <c r="D675" s="16" t="s">
        <v>320</v>
      </c>
      <c r="E675" s="17" t="n">
        <v>390</v>
      </c>
      <c r="F675" s="18" t="n">
        <f aca="false">IF(E675="","",ROUND(E675*(1+(U675/100)*((20+1.389*(T675-20)*(0.9-(E675/1000/L675)))-25)),1))</f>
        <v>364.2</v>
      </c>
      <c r="G675" s="15"/>
      <c r="H675" s="16" t="s">
        <v>49</v>
      </c>
      <c r="I675" s="16" t="s">
        <v>49</v>
      </c>
      <c r="J675" s="16" t="s">
        <v>50</v>
      </c>
      <c r="K675" s="16" t="s">
        <v>51</v>
      </c>
      <c r="L675" s="19" t="n">
        <v>2.108</v>
      </c>
      <c r="M675" s="20" t="n">
        <v>78</v>
      </c>
      <c r="N675" s="20" t="n">
        <v>2</v>
      </c>
      <c r="O675" s="21" t="s">
        <v>52</v>
      </c>
      <c r="P675" s="19" t="n">
        <v>9.744</v>
      </c>
      <c r="Q675" s="22" t="n">
        <v>51.935</v>
      </c>
      <c r="R675" s="19" t="n">
        <v>8.99</v>
      </c>
      <c r="S675" s="22" t="n">
        <v>43.435</v>
      </c>
      <c r="T675" s="22" t="n">
        <v>44.81</v>
      </c>
      <c r="U675" s="23" t="n">
        <v>-0.337</v>
      </c>
      <c r="V675" s="23" t="n">
        <v>0.047</v>
      </c>
      <c r="W675" s="23" t="n">
        <v>-0.268</v>
      </c>
      <c r="X675" s="23"/>
      <c r="Y675" s="23"/>
      <c r="Z675" s="19" t="n">
        <v>1.74552767607151</v>
      </c>
      <c r="AA675" s="19" t="n">
        <v>41.6229539329151</v>
      </c>
      <c r="AB675" s="19" t="n">
        <v>7.09538121903941</v>
      </c>
      <c r="AC675" s="22" t="n">
        <v>40.3834435938668</v>
      </c>
      <c r="AD675" s="20"/>
      <c r="AE675" s="20"/>
      <c r="AF675" s="23"/>
      <c r="AG675" s="23"/>
      <c r="AH675" s="22"/>
      <c r="AI675" s="24"/>
      <c r="AL675" s="25" t="str">
        <f aca="false">IF(ISNUMBER(SEARCH("*bifacial*", C675)), "Y", "N")</f>
        <v>Y</v>
      </c>
    </row>
    <row r="676" customFormat="false" ht="28.35" hidden="false" customHeight="false" outlineLevel="0" collapsed="false">
      <c r="A676" s="15" t="s">
        <v>1224</v>
      </c>
      <c r="B676" s="26" t="s">
        <v>1234</v>
      </c>
      <c r="C676" s="15" t="s">
        <v>1235</v>
      </c>
      <c r="D676" s="16" t="s">
        <v>48</v>
      </c>
      <c r="E676" s="17" t="n">
        <v>395</v>
      </c>
      <c r="F676" s="18" t="n">
        <f aca="false">IF(E676="","",ROUND(E676*(1+(U676/100)*((20+1.389*(T676-20)*(0.9-(E676/1000/L676)))-25)),1))</f>
        <v>369.3</v>
      </c>
      <c r="G676" s="15"/>
      <c r="H676" s="16" t="s">
        <v>49</v>
      </c>
      <c r="I676" s="16" t="s">
        <v>49</v>
      </c>
      <c r="J676" s="21" t="s">
        <v>50</v>
      </c>
      <c r="K676" s="21" t="s">
        <v>51</v>
      </c>
      <c r="L676" s="19" t="n">
        <v>1.9</v>
      </c>
      <c r="M676" s="20" t="n">
        <v>54</v>
      </c>
      <c r="N676" s="20" t="n">
        <v>2</v>
      </c>
      <c r="O676" s="21" t="s">
        <v>52</v>
      </c>
      <c r="P676" s="19" t="n">
        <v>13.65</v>
      </c>
      <c r="Q676" s="22" t="n">
        <v>36.81</v>
      </c>
      <c r="R676" s="19" t="n">
        <v>12.87</v>
      </c>
      <c r="S676" s="22" t="n">
        <v>30.7</v>
      </c>
      <c r="T676" s="22" t="n">
        <v>45.02</v>
      </c>
      <c r="U676" s="23" t="n">
        <v>-0.342</v>
      </c>
      <c r="V676" s="23" t="n">
        <v>0.029</v>
      </c>
      <c r="W676" s="23" t="n">
        <v>-0.263</v>
      </c>
      <c r="X676" s="23"/>
      <c r="Y676" s="23"/>
      <c r="Z676" s="19" t="n">
        <v>2.56117931</v>
      </c>
      <c r="AA676" s="19" t="n">
        <v>29.60273393</v>
      </c>
      <c r="AB676" s="19" t="n">
        <v>10.21808966</v>
      </c>
      <c r="AC676" s="22" t="n">
        <v>28.60219924</v>
      </c>
      <c r="AD676" s="20"/>
      <c r="AE676" s="20"/>
      <c r="AF676" s="23"/>
      <c r="AG676" s="23"/>
      <c r="AH676" s="22"/>
      <c r="AI676" s="24"/>
      <c r="AL676" s="25" t="str">
        <f aca="false">IF(ISNUMBER(SEARCH("*bifacial*", C676)), "Y", "N")</f>
        <v>Y</v>
      </c>
    </row>
    <row r="677" customFormat="false" ht="28.35" hidden="false" customHeight="false" outlineLevel="0" collapsed="false">
      <c r="A677" s="15" t="s">
        <v>1224</v>
      </c>
      <c r="B677" s="26" t="s">
        <v>1236</v>
      </c>
      <c r="C677" s="15" t="s">
        <v>1237</v>
      </c>
      <c r="D677" s="16" t="s">
        <v>48</v>
      </c>
      <c r="E677" s="17" t="n">
        <v>395</v>
      </c>
      <c r="F677" s="18" t="n">
        <f aca="false">IF(E677="","",ROUND(E677*(1+(U677/100)*((20+1.389*(T677-20)*(0.9-(E677/1000/L677)))-25)),1))</f>
        <v>368.4</v>
      </c>
      <c r="G677" s="15"/>
      <c r="H677" s="16" t="s">
        <v>49</v>
      </c>
      <c r="I677" s="16" t="s">
        <v>49</v>
      </c>
      <c r="J677" s="21" t="s">
        <v>50</v>
      </c>
      <c r="K677" s="21" t="s">
        <v>51</v>
      </c>
      <c r="L677" s="19" t="n">
        <v>1.9</v>
      </c>
      <c r="M677" s="20" t="n">
        <v>54</v>
      </c>
      <c r="N677" s="20" t="n">
        <v>2</v>
      </c>
      <c r="O677" s="21" t="s">
        <v>52</v>
      </c>
      <c r="P677" s="19" t="n">
        <v>13.72</v>
      </c>
      <c r="Q677" s="22" t="n">
        <v>36.63</v>
      </c>
      <c r="R677" s="19" t="n">
        <v>12.96</v>
      </c>
      <c r="S677" s="22" t="n">
        <v>30.49</v>
      </c>
      <c r="T677" s="22" t="n">
        <v>45.31</v>
      </c>
      <c r="U677" s="23" t="n">
        <v>-0.349</v>
      </c>
      <c r="V677" s="23" t="n">
        <v>0.032</v>
      </c>
      <c r="W677" s="23" t="n">
        <v>-0.262</v>
      </c>
      <c r="X677" s="23"/>
      <c r="Y677" s="23"/>
      <c r="Z677" s="19" t="n">
        <v>2.595927273</v>
      </c>
      <c r="AA677" s="19" t="n">
        <v>29.35668331</v>
      </c>
      <c r="AB677" s="19" t="n">
        <v>10.30221818</v>
      </c>
      <c r="AC677" s="22" t="n">
        <v>28.3300089</v>
      </c>
      <c r="AD677" s="20"/>
      <c r="AE677" s="20"/>
      <c r="AF677" s="23"/>
      <c r="AG677" s="23"/>
      <c r="AH677" s="22"/>
      <c r="AI677" s="24"/>
      <c r="AL677" s="25" t="str">
        <f aca="false">IF(ISNUMBER(SEARCH("*bifacial*", C677)), "Y", "N")</f>
        <v>Y</v>
      </c>
    </row>
    <row r="678" customFormat="false" ht="28.35" hidden="false" customHeight="false" outlineLevel="0" collapsed="false">
      <c r="A678" s="15" t="s">
        <v>1224</v>
      </c>
      <c r="B678" s="15" t="s">
        <v>1238</v>
      </c>
      <c r="C678" s="15" t="s">
        <v>70</v>
      </c>
      <c r="D678" s="16" t="s">
        <v>320</v>
      </c>
      <c r="E678" s="17" t="n">
        <v>395</v>
      </c>
      <c r="F678" s="18" t="n">
        <f aca="false">IF(E678="","",ROUND(E678*(1+(U678/100)*((20+1.389*(T678-20)*(0.9-(E678/1000/L678)))-25)),1))</f>
        <v>368.1</v>
      </c>
      <c r="G678" s="15"/>
      <c r="H678" s="16" t="s">
        <v>49</v>
      </c>
      <c r="I678" s="16" t="s">
        <v>49</v>
      </c>
      <c r="J678" s="16" t="s">
        <v>50</v>
      </c>
      <c r="K678" s="16" t="s">
        <v>51</v>
      </c>
      <c r="L678" s="19" t="n">
        <v>1.94</v>
      </c>
      <c r="M678" s="20" t="n">
        <v>72</v>
      </c>
      <c r="N678" s="20" t="n">
        <v>2</v>
      </c>
      <c r="O678" s="21" t="s">
        <v>52</v>
      </c>
      <c r="P678" s="19" t="n">
        <v>10.18</v>
      </c>
      <c r="Q678" s="22" t="n">
        <v>49.7</v>
      </c>
      <c r="R678" s="19" t="n">
        <v>9.57</v>
      </c>
      <c r="S678" s="22" t="n">
        <v>41.3</v>
      </c>
      <c r="T678" s="22" t="n">
        <v>46.89</v>
      </c>
      <c r="U678" s="23" t="n">
        <v>-0.324</v>
      </c>
      <c r="V678" s="23" t="n">
        <v>0.055</v>
      </c>
      <c r="W678" s="23" t="n">
        <v>-0.267</v>
      </c>
      <c r="X678" s="23"/>
      <c r="Y678" s="23"/>
      <c r="Z678" s="19" t="n">
        <v>1.855138918</v>
      </c>
      <c r="AA678" s="19" t="n">
        <v>39.59232598</v>
      </c>
      <c r="AB678" s="19" t="n">
        <v>7.59409438</v>
      </c>
      <c r="AC678" s="22" t="n">
        <v>38.33004412</v>
      </c>
      <c r="AD678" s="20"/>
      <c r="AE678" s="20"/>
      <c r="AF678" s="23"/>
      <c r="AG678" s="23"/>
      <c r="AH678" s="22"/>
      <c r="AI678" s="24"/>
      <c r="AL678" s="25" t="str">
        <f aca="false">IF(ISNUMBER(SEARCH("*bifacial*", C678)), "Y", "N")</f>
        <v>N</v>
      </c>
    </row>
    <row r="679" customFormat="false" ht="28.35" hidden="false" customHeight="false" outlineLevel="0" collapsed="false">
      <c r="A679" s="15" t="s">
        <v>1224</v>
      </c>
      <c r="B679" s="15" t="s">
        <v>1239</v>
      </c>
      <c r="C679" s="15" t="s">
        <v>1240</v>
      </c>
      <c r="D679" s="16" t="s">
        <v>320</v>
      </c>
      <c r="E679" s="17" t="n">
        <v>395</v>
      </c>
      <c r="F679" s="18" t="n">
        <f aca="false">IF(E679="","",ROUND(E679*(1+(U679/100)*((20+1.389*(T679-20)*(0.9-(E679/1000/L679)))-25)),1))</f>
        <v>372.2</v>
      </c>
      <c r="G679" s="15"/>
      <c r="H679" s="16" t="s">
        <v>49</v>
      </c>
      <c r="I679" s="16" t="s">
        <v>49</v>
      </c>
      <c r="J679" s="16" t="s">
        <v>50</v>
      </c>
      <c r="K679" s="16" t="s">
        <v>51</v>
      </c>
      <c r="L679" s="19" t="n">
        <v>1.936</v>
      </c>
      <c r="M679" s="20" t="n">
        <v>72</v>
      </c>
      <c r="N679" s="20" t="n">
        <v>2</v>
      </c>
      <c r="O679" s="21" t="s">
        <v>52</v>
      </c>
      <c r="P679" s="19" t="n">
        <v>10.18</v>
      </c>
      <c r="Q679" s="22" t="n">
        <v>49.7</v>
      </c>
      <c r="R679" s="19" t="n">
        <v>9.57</v>
      </c>
      <c r="S679" s="22" t="n">
        <v>41.3</v>
      </c>
      <c r="T679" s="22" t="n">
        <v>42.59</v>
      </c>
      <c r="U679" s="23" t="n">
        <v>-0.343</v>
      </c>
      <c r="V679" s="23" t="n">
        <v>0.041</v>
      </c>
      <c r="W679" s="23" t="n">
        <v>-0.267</v>
      </c>
      <c r="X679" s="23"/>
      <c r="Y679" s="23"/>
      <c r="Z679" s="19" t="n">
        <v>1.87105769230769</v>
      </c>
      <c r="AA679" s="19" t="n">
        <v>39.4160689655172</v>
      </c>
      <c r="AB679" s="19" t="n">
        <v>7.58442948717949</v>
      </c>
      <c r="AC679" s="22" t="n">
        <v>38.4303620689655</v>
      </c>
      <c r="AD679" s="20"/>
      <c r="AE679" s="20"/>
      <c r="AF679" s="23"/>
      <c r="AG679" s="23"/>
      <c r="AH679" s="22"/>
      <c r="AI679" s="24"/>
      <c r="AL679" s="25" t="str">
        <f aca="false">IF(ISNUMBER(SEARCH("*bifacial*", C679)), "Y", "N")</f>
        <v>N</v>
      </c>
    </row>
    <row r="680" customFormat="false" ht="41.75" hidden="false" customHeight="false" outlineLevel="0" collapsed="false">
      <c r="A680" s="15" t="s">
        <v>1224</v>
      </c>
      <c r="B680" s="15" t="s">
        <v>1241</v>
      </c>
      <c r="C680" s="15" t="s">
        <v>1242</v>
      </c>
      <c r="D680" s="16" t="s">
        <v>320</v>
      </c>
      <c r="E680" s="17" t="n">
        <v>395</v>
      </c>
      <c r="F680" s="18" t="n">
        <f aca="false">IF(E680="","",ROUND(E680*(1+(U680/100)*((20+1.389*(T680-20)*(0.9-(E680/1000/L680)))-25)),1))</f>
        <v>372.2</v>
      </c>
      <c r="G680" s="15"/>
      <c r="H680" s="16" t="s">
        <v>49</v>
      </c>
      <c r="I680" s="16" t="s">
        <v>49</v>
      </c>
      <c r="J680" s="16" t="s">
        <v>50</v>
      </c>
      <c r="K680" s="16" t="s">
        <v>51</v>
      </c>
      <c r="L680" s="19" t="n">
        <v>1.94</v>
      </c>
      <c r="M680" s="20" t="n">
        <v>72</v>
      </c>
      <c r="N680" s="20" t="n">
        <v>2</v>
      </c>
      <c r="O680" s="21" t="s">
        <v>52</v>
      </c>
      <c r="P680" s="19" t="n">
        <v>10.18</v>
      </c>
      <c r="Q680" s="22" t="n">
        <v>49.7</v>
      </c>
      <c r="R680" s="19" t="n">
        <v>9.57</v>
      </c>
      <c r="S680" s="22" t="n">
        <v>41.3</v>
      </c>
      <c r="T680" s="22" t="n">
        <v>42.59</v>
      </c>
      <c r="U680" s="23" t="n">
        <v>-0.343</v>
      </c>
      <c r="V680" s="23" t="n">
        <v>0.041</v>
      </c>
      <c r="W680" s="23" t="n">
        <v>-0.267</v>
      </c>
      <c r="X680" s="23"/>
      <c r="Y680" s="23"/>
      <c r="Z680" s="19" t="n">
        <v>1.871057692</v>
      </c>
      <c r="AA680" s="19" t="n">
        <v>39.41606897</v>
      </c>
      <c r="AB680" s="19" t="n">
        <v>7.584429487</v>
      </c>
      <c r="AC680" s="22" t="n">
        <v>38.43036207</v>
      </c>
      <c r="AD680" s="20"/>
      <c r="AE680" s="20"/>
      <c r="AF680" s="23"/>
      <c r="AG680" s="23"/>
      <c r="AH680" s="22"/>
      <c r="AI680" s="24"/>
      <c r="AL680" s="25" t="str">
        <f aca="false">IF(ISNUMBER(SEARCH("*bifacial*", C680)), "Y", "N")</f>
        <v>N</v>
      </c>
    </row>
    <row r="681" customFormat="false" ht="28.35" hidden="false" customHeight="false" outlineLevel="0" collapsed="false">
      <c r="A681" s="15" t="s">
        <v>1224</v>
      </c>
      <c r="B681" s="15" t="s">
        <v>1243</v>
      </c>
      <c r="C681" s="15" t="s">
        <v>1244</v>
      </c>
      <c r="D681" s="16" t="s">
        <v>320</v>
      </c>
      <c r="E681" s="17" t="n">
        <v>395</v>
      </c>
      <c r="F681" s="18" t="n">
        <f aca="false">IF(E681="","",ROUND(E681*(1+(U681/100)*((20+1.389*(T681-20)*(0.9-(E681/1000/L681)))-25)),1))</f>
        <v>369</v>
      </c>
      <c r="G681" s="15"/>
      <c r="H681" s="16" t="s">
        <v>49</v>
      </c>
      <c r="I681" s="16" t="s">
        <v>49</v>
      </c>
      <c r="J681" s="16" t="s">
        <v>50</v>
      </c>
      <c r="K681" s="16" t="s">
        <v>51</v>
      </c>
      <c r="L681" s="19" t="n">
        <v>2.108</v>
      </c>
      <c r="M681" s="20" t="n">
        <v>78</v>
      </c>
      <c r="N681" s="20" t="n">
        <v>2</v>
      </c>
      <c r="O681" s="21" t="s">
        <v>52</v>
      </c>
      <c r="P681" s="19" t="n">
        <v>9.815</v>
      </c>
      <c r="Q681" s="22" t="n">
        <v>52.145</v>
      </c>
      <c r="R681" s="19" t="n">
        <v>9.06</v>
      </c>
      <c r="S681" s="22" t="n">
        <v>43.6495</v>
      </c>
      <c r="T681" s="22" t="n">
        <v>44.81</v>
      </c>
      <c r="U681" s="23" t="n">
        <v>-0.337</v>
      </c>
      <c r="V681" s="23" t="n">
        <v>0.047</v>
      </c>
      <c r="W681" s="23" t="n">
        <v>-0.268</v>
      </c>
      <c r="X681" s="23"/>
      <c r="Y681" s="23"/>
      <c r="Z681" s="19" t="n">
        <v>1.75911910402757</v>
      </c>
      <c r="AA681" s="19" t="n">
        <v>41.8285052997531</v>
      </c>
      <c r="AB681" s="19" t="n">
        <v>7.15062890372604</v>
      </c>
      <c r="AC681" s="22" t="n">
        <v>40.5828737458383</v>
      </c>
      <c r="AD681" s="20"/>
      <c r="AE681" s="20"/>
      <c r="AF681" s="23"/>
      <c r="AG681" s="23"/>
      <c r="AH681" s="22"/>
      <c r="AI681" s="24"/>
      <c r="AL681" s="25" t="str">
        <f aca="false">IF(ISNUMBER(SEARCH("*bifacial*", C681)), "Y", "N")</f>
        <v>Y</v>
      </c>
    </row>
    <row r="682" customFormat="false" ht="28.35" hidden="false" customHeight="false" outlineLevel="0" collapsed="false">
      <c r="A682" s="15" t="s">
        <v>1224</v>
      </c>
      <c r="B682" s="26" t="s">
        <v>1245</v>
      </c>
      <c r="C682" s="15" t="s">
        <v>1246</v>
      </c>
      <c r="D682" s="16" t="s">
        <v>48</v>
      </c>
      <c r="E682" s="17" t="n">
        <v>400</v>
      </c>
      <c r="F682" s="18" t="n">
        <f aca="false">IF(E682="","",ROUND(E682*(1+(U682/100)*((20+1.389*(T682-20)*(0.9-(E682/1000/L682)))-25)),1))</f>
        <v>374.1</v>
      </c>
      <c r="G682" s="15"/>
      <c r="H682" s="16" t="s">
        <v>49</v>
      </c>
      <c r="I682" s="16" t="s">
        <v>49</v>
      </c>
      <c r="J682" s="21" t="s">
        <v>50</v>
      </c>
      <c r="K682" s="21" t="s">
        <v>51</v>
      </c>
      <c r="L682" s="19" t="n">
        <v>1.9</v>
      </c>
      <c r="M682" s="20" t="n">
        <v>54</v>
      </c>
      <c r="N682" s="20" t="n">
        <v>2</v>
      </c>
      <c r="O682" s="21" t="s">
        <v>52</v>
      </c>
      <c r="P682" s="19" t="n">
        <v>13.72</v>
      </c>
      <c r="Q682" s="22" t="n">
        <v>37.05</v>
      </c>
      <c r="R682" s="19" t="n">
        <v>12.93</v>
      </c>
      <c r="S682" s="22" t="n">
        <v>30.94</v>
      </c>
      <c r="T682" s="22" t="n">
        <v>45.02</v>
      </c>
      <c r="U682" s="23" t="n">
        <v>-0.342</v>
      </c>
      <c r="V682" s="23" t="n">
        <v>0.029</v>
      </c>
      <c r="W682" s="23" t="n">
        <v>-0.263</v>
      </c>
      <c r="X682" s="23"/>
      <c r="Y682" s="23"/>
      <c r="Z682" s="19" t="n">
        <v>2.57311954</v>
      </c>
      <c r="AA682" s="19" t="n">
        <v>29.83415595</v>
      </c>
      <c r="AB682" s="19" t="n">
        <v>10.26572644</v>
      </c>
      <c r="AC682" s="22" t="n">
        <v>28.82579949</v>
      </c>
      <c r="AD682" s="20"/>
      <c r="AE682" s="20"/>
      <c r="AF682" s="23"/>
      <c r="AG682" s="23"/>
      <c r="AH682" s="22"/>
      <c r="AI682" s="24"/>
      <c r="AL682" s="25" t="str">
        <f aca="false">IF(ISNUMBER(SEARCH("*bifacial*", C682)), "Y", "N")</f>
        <v>Y</v>
      </c>
    </row>
    <row r="683" customFormat="false" ht="28.35" hidden="false" customHeight="false" outlineLevel="0" collapsed="false">
      <c r="A683" s="15" t="s">
        <v>1224</v>
      </c>
      <c r="B683" s="26" t="s">
        <v>1247</v>
      </c>
      <c r="C683" s="15" t="s">
        <v>1248</v>
      </c>
      <c r="D683" s="16" t="s">
        <v>48</v>
      </c>
      <c r="E683" s="17" t="n">
        <v>400</v>
      </c>
      <c r="F683" s="18" t="n">
        <f aca="false">IF(E683="","",ROUND(E683*(1+(U683/100)*((20+1.389*(T683-20)*(0.9-(E683/1000/L683)))-25)),1))</f>
        <v>373.1</v>
      </c>
      <c r="G683" s="15"/>
      <c r="H683" s="16" t="s">
        <v>49</v>
      </c>
      <c r="I683" s="16" t="s">
        <v>49</v>
      </c>
      <c r="J683" s="21" t="s">
        <v>50</v>
      </c>
      <c r="K683" s="21" t="s">
        <v>51</v>
      </c>
      <c r="L683" s="19" t="n">
        <v>1.9</v>
      </c>
      <c r="M683" s="20" t="n">
        <v>54</v>
      </c>
      <c r="N683" s="20" t="n">
        <v>2</v>
      </c>
      <c r="O683" s="21" t="s">
        <v>52</v>
      </c>
      <c r="P683" s="19" t="n">
        <v>13.79</v>
      </c>
      <c r="Q683" s="22" t="n">
        <v>36.87</v>
      </c>
      <c r="R683" s="19" t="n">
        <v>13.02</v>
      </c>
      <c r="S683" s="22" t="n">
        <v>30.73</v>
      </c>
      <c r="T683" s="22" t="n">
        <v>45.31</v>
      </c>
      <c r="U683" s="23" t="n">
        <v>-0.349</v>
      </c>
      <c r="V683" s="23" t="n">
        <v>0.032</v>
      </c>
      <c r="W683" s="23" t="n">
        <v>-0.262</v>
      </c>
      <c r="X683" s="23"/>
      <c r="Y683" s="23"/>
      <c r="Z683" s="19" t="n">
        <v>2.607945455</v>
      </c>
      <c r="AA683" s="19" t="n">
        <v>29.58776248</v>
      </c>
      <c r="AB683" s="19" t="n">
        <v>10.34991364</v>
      </c>
      <c r="AC683" s="22" t="n">
        <v>28.55300668</v>
      </c>
      <c r="AD683" s="20"/>
      <c r="AE683" s="20"/>
      <c r="AF683" s="23"/>
      <c r="AG683" s="23"/>
      <c r="AH683" s="22"/>
      <c r="AI683" s="24"/>
      <c r="AL683" s="25" t="str">
        <f aca="false">IF(ISNUMBER(SEARCH("*bifacial*", C683)), "Y", "N")</f>
        <v>Y</v>
      </c>
    </row>
    <row r="684" customFormat="false" ht="28.35" hidden="false" customHeight="false" outlineLevel="0" collapsed="false">
      <c r="A684" s="15" t="s">
        <v>1224</v>
      </c>
      <c r="B684" s="26" t="s">
        <v>1249</v>
      </c>
      <c r="C684" s="15" t="s">
        <v>1250</v>
      </c>
      <c r="D684" s="16" t="s">
        <v>48</v>
      </c>
      <c r="E684" s="17" t="n">
        <v>400</v>
      </c>
      <c r="F684" s="18" t="n">
        <f aca="false">IF(E684="","",ROUND(E684*(1+(U684/100)*((20+1.389*(T684-20)*(0.9-(E684/1000/L684)))-25)),1))</f>
        <v>371.1</v>
      </c>
      <c r="G684" s="15"/>
      <c r="H684" s="16" t="s">
        <v>49</v>
      </c>
      <c r="I684" s="16" t="s">
        <v>49</v>
      </c>
      <c r="J684" s="21" t="s">
        <v>50</v>
      </c>
      <c r="K684" s="21" t="s">
        <v>51</v>
      </c>
      <c r="L684" s="19" t="n">
        <v>1.9</v>
      </c>
      <c r="M684" s="20" t="n">
        <v>54</v>
      </c>
      <c r="N684" s="20" t="n">
        <v>2</v>
      </c>
      <c r="O684" s="21" t="s">
        <v>52</v>
      </c>
      <c r="P684" s="19" t="n">
        <v>13.71846955</v>
      </c>
      <c r="Q684" s="22" t="n">
        <v>36.9</v>
      </c>
      <c r="R684" s="19" t="n">
        <v>12.92824822</v>
      </c>
      <c r="S684" s="22" t="n">
        <v>30.94</v>
      </c>
      <c r="T684" s="22" t="n">
        <v>46.32</v>
      </c>
      <c r="U684" s="23" t="n">
        <v>-0.358</v>
      </c>
      <c r="V684" s="23" t="n">
        <v>0.039</v>
      </c>
      <c r="W684" s="23" t="n">
        <v>-0.27</v>
      </c>
      <c r="X684" s="23"/>
      <c r="Y684" s="23"/>
      <c r="Z684" s="19" t="n">
        <v>2.534752845</v>
      </c>
      <c r="AA684" s="19" t="n">
        <v>29.52297536</v>
      </c>
      <c r="AB684" s="19" t="n">
        <v>10.16859993</v>
      </c>
      <c r="AC684" s="22" t="n">
        <v>28.52617183</v>
      </c>
      <c r="AD684" s="20"/>
      <c r="AE684" s="20"/>
      <c r="AF684" s="23"/>
      <c r="AG684" s="23"/>
      <c r="AH684" s="22"/>
      <c r="AI684" s="24"/>
      <c r="AL684" s="25" t="str">
        <f aca="false">IF(ISNUMBER(SEARCH("*bifacial*", C684)), "Y", "N")</f>
        <v>N</v>
      </c>
    </row>
    <row r="685" customFormat="false" ht="28.35" hidden="false" customHeight="false" outlineLevel="0" collapsed="false">
      <c r="A685" s="15" t="s">
        <v>1224</v>
      </c>
      <c r="B685" s="15" t="s">
        <v>1251</v>
      </c>
      <c r="C685" s="15" t="s">
        <v>1252</v>
      </c>
      <c r="D685" s="16" t="s">
        <v>320</v>
      </c>
      <c r="E685" s="17" t="n">
        <v>400</v>
      </c>
      <c r="F685" s="18" t="n">
        <f aca="false">IF(E685="","",ROUND(E685*(1+(U685/100)*((20+1.389*(T685-20)*(0.9-(E685/1000/L685)))-25)),1))</f>
        <v>373.7</v>
      </c>
      <c r="G685" s="15"/>
      <c r="H685" s="16" t="s">
        <v>49</v>
      </c>
      <c r="I685" s="16" t="s">
        <v>49</v>
      </c>
      <c r="J685" s="16" t="s">
        <v>50</v>
      </c>
      <c r="K685" s="16" t="s">
        <v>51</v>
      </c>
      <c r="L685" s="19" t="n">
        <v>2.108</v>
      </c>
      <c r="M685" s="20" t="n">
        <v>78</v>
      </c>
      <c r="N685" s="20" t="n">
        <v>2</v>
      </c>
      <c r="O685" s="21" t="s">
        <v>52</v>
      </c>
      <c r="P685" s="19" t="n">
        <v>9.8793</v>
      </c>
      <c r="Q685" s="22" t="n">
        <v>52.376</v>
      </c>
      <c r="R685" s="19" t="n">
        <v>9.14</v>
      </c>
      <c r="S685" s="22" t="n">
        <v>43.832</v>
      </c>
      <c r="T685" s="22" t="n">
        <v>44.81</v>
      </c>
      <c r="U685" s="23" t="n">
        <v>-0.337</v>
      </c>
      <c r="V685" s="23" t="n">
        <v>0.047</v>
      </c>
      <c r="W685" s="23" t="n">
        <v>-0.268</v>
      </c>
      <c r="X685" s="23"/>
      <c r="Y685" s="23"/>
      <c r="Z685" s="19" t="n">
        <v>1.77465216454878</v>
      </c>
      <c r="AA685" s="19" t="n">
        <v>42.0033916608158</v>
      </c>
      <c r="AB685" s="19" t="n">
        <v>7.21376911479647</v>
      </c>
      <c r="AC685" s="22" t="n">
        <v>40.7525520802664</v>
      </c>
      <c r="AD685" s="20"/>
      <c r="AE685" s="20"/>
      <c r="AF685" s="23"/>
      <c r="AG685" s="23"/>
      <c r="AH685" s="22"/>
      <c r="AI685" s="24"/>
      <c r="AL685" s="25" t="str">
        <f aca="false">IF(ISNUMBER(SEARCH("*bifacial*", C685)), "Y", "N")</f>
        <v>Y</v>
      </c>
    </row>
    <row r="686" customFormat="false" ht="28.35" hidden="false" customHeight="false" outlineLevel="0" collapsed="false">
      <c r="A686" s="15" t="s">
        <v>1224</v>
      </c>
      <c r="B686" s="26" t="s">
        <v>1253</v>
      </c>
      <c r="C686" s="15" t="s">
        <v>1254</v>
      </c>
      <c r="D686" s="16" t="s">
        <v>48</v>
      </c>
      <c r="E686" s="17" t="n">
        <v>405</v>
      </c>
      <c r="F686" s="18" t="n">
        <f aca="false">IF(E686="","",ROUND(E686*(1+(U686/100)*((20+1.389*(T686-20)*(0.9-(E686/1000/L686)))-25)),1))</f>
        <v>378.9</v>
      </c>
      <c r="G686" s="15"/>
      <c r="H686" s="16" t="s">
        <v>49</v>
      </c>
      <c r="I686" s="16" t="s">
        <v>49</v>
      </c>
      <c r="J686" s="21" t="s">
        <v>50</v>
      </c>
      <c r="K686" s="21" t="s">
        <v>51</v>
      </c>
      <c r="L686" s="19" t="n">
        <v>1.9</v>
      </c>
      <c r="M686" s="20" t="n">
        <v>54</v>
      </c>
      <c r="N686" s="20" t="n">
        <v>2</v>
      </c>
      <c r="O686" s="21" t="s">
        <v>52</v>
      </c>
      <c r="P686" s="19" t="n">
        <v>13.79</v>
      </c>
      <c r="Q686" s="22" t="n">
        <v>37.29</v>
      </c>
      <c r="R686" s="19" t="n">
        <v>12.99</v>
      </c>
      <c r="S686" s="22" t="n">
        <v>31.18</v>
      </c>
      <c r="T686" s="22" t="n">
        <v>45.02</v>
      </c>
      <c r="U686" s="23" t="n">
        <v>-0.342</v>
      </c>
      <c r="V686" s="23" t="n">
        <v>0.029</v>
      </c>
      <c r="W686" s="23" t="n">
        <v>-0.263</v>
      </c>
      <c r="X686" s="23"/>
      <c r="Y686" s="23"/>
      <c r="Z686" s="19" t="n">
        <v>2.58505977</v>
      </c>
      <c r="AA686" s="19" t="n">
        <v>30.06557798</v>
      </c>
      <c r="AB686" s="19" t="n">
        <v>10.31336322</v>
      </c>
      <c r="AC686" s="22" t="n">
        <v>29.04939975</v>
      </c>
      <c r="AD686" s="20"/>
      <c r="AE686" s="20"/>
      <c r="AF686" s="23"/>
      <c r="AG686" s="23"/>
      <c r="AH686" s="22"/>
      <c r="AI686" s="24"/>
      <c r="AL686" s="25" t="str">
        <f aca="false">IF(ISNUMBER(SEARCH("*bifacial*", C686)), "Y", "N")</f>
        <v>Y</v>
      </c>
    </row>
    <row r="687" customFormat="false" ht="28.35" hidden="false" customHeight="false" outlineLevel="0" collapsed="false">
      <c r="A687" s="15" t="s">
        <v>1224</v>
      </c>
      <c r="B687" s="26" t="s">
        <v>1255</v>
      </c>
      <c r="C687" s="15" t="s">
        <v>1256</v>
      </c>
      <c r="D687" s="16" t="s">
        <v>48</v>
      </c>
      <c r="E687" s="17" t="n">
        <v>405</v>
      </c>
      <c r="F687" s="18" t="n">
        <f aca="false">IF(E687="","",ROUND(E687*(1+(U687/100)*((20+1.389*(T687-20)*(0.9-(E687/1000/L687)))-25)),1))</f>
        <v>377.9</v>
      </c>
      <c r="G687" s="15"/>
      <c r="H687" s="16" t="s">
        <v>49</v>
      </c>
      <c r="I687" s="16" t="s">
        <v>49</v>
      </c>
      <c r="J687" s="21" t="s">
        <v>50</v>
      </c>
      <c r="K687" s="21" t="s">
        <v>51</v>
      </c>
      <c r="L687" s="19" t="n">
        <v>1.9</v>
      </c>
      <c r="M687" s="20" t="n">
        <v>54</v>
      </c>
      <c r="N687" s="20" t="n">
        <v>2</v>
      </c>
      <c r="O687" s="21" t="s">
        <v>52</v>
      </c>
      <c r="P687" s="19" t="n">
        <v>13.87</v>
      </c>
      <c r="Q687" s="22" t="n">
        <v>37.11</v>
      </c>
      <c r="R687" s="19" t="n">
        <v>13.08</v>
      </c>
      <c r="S687" s="22" t="n">
        <v>30.97</v>
      </c>
      <c r="T687" s="22" t="n">
        <v>45.31</v>
      </c>
      <c r="U687" s="23" t="n">
        <v>-0.349</v>
      </c>
      <c r="V687" s="23" t="n">
        <v>0.032</v>
      </c>
      <c r="W687" s="23" t="n">
        <v>-0.262</v>
      </c>
      <c r="X687" s="23"/>
      <c r="Y687" s="23"/>
      <c r="Z687" s="19" t="n">
        <v>2.619963636</v>
      </c>
      <c r="AA687" s="19" t="n">
        <v>29.81884165</v>
      </c>
      <c r="AB687" s="19" t="n">
        <v>10.39760909</v>
      </c>
      <c r="AC687" s="22" t="n">
        <v>28.77600445</v>
      </c>
      <c r="AD687" s="20"/>
      <c r="AE687" s="20"/>
      <c r="AF687" s="23"/>
      <c r="AG687" s="23"/>
      <c r="AH687" s="22"/>
      <c r="AI687" s="24"/>
      <c r="AL687" s="25" t="str">
        <f aca="false">IF(ISNUMBER(SEARCH("*bifacial*", C687)), "Y", "N")</f>
        <v>Y</v>
      </c>
    </row>
    <row r="688" customFormat="false" ht="28.35" hidden="false" customHeight="false" outlineLevel="0" collapsed="false">
      <c r="A688" s="15" t="s">
        <v>1224</v>
      </c>
      <c r="B688" s="26" t="s">
        <v>1257</v>
      </c>
      <c r="C688" s="15" t="s">
        <v>1258</v>
      </c>
      <c r="D688" s="16" t="s">
        <v>48</v>
      </c>
      <c r="E688" s="17" t="n">
        <v>405</v>
      </c>
      <c r="F688" s="18" t="n">
        <f aca="false">IF(E688="","",ROUND(E688*(1+(U688/100)*((20+1.389*(T688-20)*(0.9-(E688/1000/L688)))-25)),1))</f>
        <v>375.8</v>
      </c>
      <c r="G688" s="15"/>
      <c r="H688" s="16" t="s">
        <v>49</v>
      </c>
      <c r="I688" s="16" t="s">
        <v>49</v>
      </c>
      <c r="J688" s="21" t="s">
        <v>50</v>
      </c>
      <c r="K688" s="21" t="s">
        <v>51</v>
      </c>
      <c r="L688" s="19" t="n">
        <v>1.9</v>
      </c>
      <c r="M688" s="20" t="n">
        <v>54</v>
      </c>
      <c r="N688" s="20" t="n">
        <v>2</v>
      </c>
      <c r="O688" s="21" t="s">
        <v>52</v>
      </c>
      <c r="P688" s="19" t="n">
        <v>13.78</v>
      </c>
      <c r="Q688" s="22" t="n">
        <v>37.15</v>
      </c>
      <c r="R688" s="19" t="n">
        <v>12.99</v>
      </c>
      <c r="S688" s="22" t="n">
        <v>31.18</v>
      </c>
      <c r="T688" s="22" t="n">
        <v>46.32</v>
      </c>
      <c r="U688" s="23" t="n">
        <v>-0.358</v>
      </c>
      <c r="V688" s="23" t="n">
        <v>0.039</v>
      </c>
      <c r="W688" s="23" t="n">
        <v>-0.27</v>
      </c>
      <c r="X688" s="23"/>
      <c r="Y688" s="23"/>
      <c r="Z688" s="19" t="n">
        <v>2.546860092</v>
      </c>
      <c r="AA688" s="19" t="n">
        <v>29.75198358</v>
      </c>
      <c r="AB688" s="19" t="n">
        <v>10.21717025</v>
      </c>
      <c r="AC688" s="22" t="n">
        <v>28.74744788</v>
      </c>
      <c r="AD688" s="20"/>
      <c r="AE688" s="20"/>
      <c r="AF688" s="23"/>
      <c r="AG688" s="23"/>
      <c r="AH688" s="22"/>
      <c r="AI688" s="24"/>
      <c r="AL688" s="25" t="str">
        <f aca="false">IF(ISNUMBER(SEARCH("*bifacial*", C688)), "Y", "N")</f>
        <v>N</v>
      </c>
    </row>
    <row r="689" customFormat="false" ht="28.35" hidden="false" customHeight="false" outlineLevel="0" collapsed="false">
      <c r="A689" s="15" t="s">
        <v>1224</v>
      </c>
      <c r="B689" s="26" t="s">
        <v>1259</v>
      </c>
      <c r="C689" s="15" t="s">
        <v>1260</v>
      </c>
      <c r="D689" s="16" t="s">
        <v>48</v>
      </c>
      <c r="E689" s="17" t="n">
        <v>405</v>
      </c>
      <c r="F689" s="18" t="n">
        <f aca="false">IF(E689="","",ROUND(E689*(1+(U689/100)*((20+1.389*(T689-20)*(0.9-(E689/1000/L689)))-25)),1))</f>
        <v>376.5</v>
      </c>
      <c r="G689" s="15"/>
      <c r="H689" s="16" t="s">
        <v>49</v>
      </c>
      <c r="I689" s="16" t="s">
        <v>49</v>
      </c>
      <c r="J689" s="21" t="s">
        <v>50</v>
      </c>
      <c r="K689" s="21" t="s">
        <v>51</v>
      </c>
      <c r="L689" s="19" t="n">
        <v>1.9</v>
      </c>
      <c r="M689" s="20" t="n">
        <v>54</v>
      </c>
      <c r="N689" s="20" t="n">
        <v>2</v>
      </c>
      <c r="O689" s="21" t="s">
        <v>52</v>
      </c>
      <c r="P689" s="19" t="n">
        <v>13.83</v>
      </c>
      <c r="Q689" s="22" t="n">
        <v>37</v>
      </c>
      <c r="R689" s="19" t="n">
        <v>13.07</v>
      </c>
      <c r="S689" s="22" t="n">
        <v>31</v>
      </c>
      <c r="T689" s="22" t="n">
        <v>45.86</v>
      </c>
      <c r="U689" s="23" t="n">
        <v>-0.358</v>
      </c>
      <c r="V689" s="23" t="n">
        <v>0.036</v>
      </c>
      <c r="W689" s="23" t="n">
        <v>-0.272</v>
      </c>
      <c r="X689" s="23"/>
      <c r="Y689" s="23"/>
      <c r="Z689" s="19" t="n">
        <v>2.588455236</v>
      </c>
      <c r="AA689" s="19" t="n">
        <v>29.68085106</v>
      </c>
      <c r="AB689" s="19" t="n">
        <v>10.33398604</v>
      </c>
      <c r="AC689" s="22" t="n">
        <v>28.78501111</v>
      </c>
      <c r="AD689" s="20"/>
      <c r="AE689" s="20"/>
      <c r="AF689" s="23"/>
      <c r="AG689" s="23"/>
      <c r="AH689" s="22"/>
      <c r="AI689" s="24"/>
      <c r="AL689" s="25" t="str">
        <f aca="false">IF(ISNUMBER(SEARCH("*bifacial*", C689)), "Y", "N")</f>
        <v>N</v>
      </c>
    </row>
    <row r="690" customFormat="false" ht="28.35" hidden="false" customHeight="false" outlineLevel="0" collapsed="false">
      <c r="A690" s="15" t="s">
        <v>1224</v>
      </c>
      <c r="B690" s="15" t="s">
        <v>1261</v>
      </c>
      <c r="C690" s="15" t="s">
        <v>1262</v>
      </c>
      <c r="D690" s="16" t="s">
        <v>320</v>
      </c>
      <c r="E690" s="17" t="n">
        <v>405</v>
      </c>
      <c r="F690" s="18" t="n">
        <f aca="false">IF(E690="","",ROUND(E690*(1+(U690/100)*((20+1.389*(T690-20)*(0.9-(E690/1000/L690)))-25)),1))</f>
        <v>378.5</v>
      </c>
      <c r="G690" s="15"/>
      <c r="H690" s="16" t="s">
        <v>49</v>
      </c>
      <c r="I690" s="16" t="s">
        <v>49</v>
      </c>
      <c r="J690" s="16" t="s">
        <v>50</v>
      </c>
      <c r="K690" s="16" t="s">
        <v>51</v>
      </c>
      <c r="L690" s="19" t="n">
        <v>2.108</v>
      </c>
      <c r="M690" s="20" t="n">
        <v>78</v>
      </c>
      <c r="N690" s="20" t="n">
        <v>2</v>
      </c>
      <c r="O690" s="21" t="s">
        <v>52</v>
      </c>
      <c r="P690" s="19" t="n">
        <v>9.953</v>
      </c>
      <c r="Q690" s="22" t="n">
        <v>52.5896</v>
      </c>
      <c r="R690" s="19" t="n">
        <v>9.208</v>
      </c>
      <c r="S690" s="22" t="n">
        <v>43.985</v>
      </c>
      <c r="T690" s="22" t="n">
        <v>44.81</v>
      </c>
      <c r="U690" s="23" t="n">
        <v>-0.337</v>
      </c>
      <c r="V690" s="23" t="n">
        <v>0.047</v>
      </c>
      <c r="W690" s="23" t="n">
        <v>-0.268</v>
      </c>
      <c r="X690" s="23"/>
      <c r="Y690" s="23"/>
      <c r="Z690" s="19" t="n">
        <v>1.78785526599182</v>
      </c>
      <c r="AA690" s="19" t="n">
        <v>42.1500087196793</v>
      </c>
      <c r="AB690" s="19" t="n">
        <v>7.26743829420633</v>
      </c>
      <c r="AC690" s="22" t="n">
        <v>40.8948029578964</v>
      </c>
      <c r="AD690" s="20"/>
      <c r="AE690" s="20"/>
      <c r="AF690" s="23"/>
      <c r="AG690" s="23"/>
      <c r="AH690" s="22"/>
      <c r="AI690" s="24"/>
      <c r="AL690" s="25" t="str">
        <f aca="false">IF(ISNUMBER(SEARCH("*bifacial*", C690)), "Y", "N")</f>
        <v>Y</v>
      </c>
    </row>
    <row r="691" customFormat="false" ht="28.35" hidden="false" customHeight="false" outlineLevel="0" collapsed="false">
      <c r="A691" s="15" t="s">
        <v>1224</v>
      </c>
      <c r="B691" s="26" t="s">
        <v>1263</v>
      </c>
      <c r="C691" s="15" t="s">
        <v>1264</v>
      </c>
      <c r="D691" s="16" t="s">
        <v>48</v>
      </c>
      <c r="E691" s="17" t="n">
        <v>410</v>
      </c>
      <c r="F691" s="18" t="n">
        <f aca="false">IF(E691="","",ROUND(E691*(1+(U691/100)*((20+1.389*(T691-20)*(0.9-(E691/1000/L691)))-25)),1))</f>
        <v>383.7</v>
      </c>
      <c r="G691" s="15"/>
      <c r="H691" s="16" t="s">
        <v>49</v>
      </c>
      <c r="I691" s="16" t="s">
        <v>49</v>
      </c>
      <c r="J691" s="21" t="s">
        <v>50</v>
      </c>
      <c r="K691" s="21" t="s">
        <v>51</v>
      </c>
      <c r="L691" s="19" t="n">
        <v>1.9</v>
      </c>
      <c r="M691" s="20" t="n">
        <v>54</v>
      </c>
      <c r="N691" s="20" t="n">
        <v>2</v>
      </c>
      <c r="O691" s="21" t="s">
        <v>52</v>
      </c>
      <c r="P691" s="19" t="n">
        <v>13.87</v>
      </c>
      <c r="Q691" s="22" t="n">
        <v>37.53</v>
      </c>
      <c r="R691" s="19" t="n">
        <v>13.05</v>
      </c>
      <c r="S691" s="22" t="n">
        <v>31.42</v>
      </c>
      <c r="T691" s="22" t="n">
        <v>45.02</v>
      </c>
      <c r="U691" s="23" t="n">
        <v>-0.342</v>
      </c>
      <c r="V691" s="23" t="n">
        <v>0.029</v>
      </c>
      <c r="W691" s="23" t="n">
        <v>-0.263</v>
      </c>
      <c r="X691" s="23"/>
      <c r="Y691" s="23"/>
      <c r="Z691" s="19" t="n">
        <v>2.597</v>
      </c>
      <c r="AA691" s="19" t="n">
        <v>30.297</v>
      </c>
      <c r="AB691" s="19" t="n">
        <v>10.361</v>
      </c>
      <c r="AC691" s="22" t="n">
        <v>29.273</v>
      </c>
      <c r="AD691" s="20"/>
      <c r="AE691" s="20"/>
      <c r="AF691" s="23"/>
      <c r="AG691" s="23"/>
      <c r="AH691" s="22"/>
      <c r="AI691" s="24"/>
      <c r="AL691" s="25" t="str">
        <f aca="false">IF(ISNUMBER(SEARCH("*bifacial*", C691)), "Y", "N")</f>
        <v>Y</v>
      </c>
    </row>
    <row r="692" customFormat="false" ht="28.35" hidden="false" customHeight="false" outlineLevel="0" collapsed="false">
      <c r="A692" s="15" t="s">
        <v>1224</v>
      </c>
      <c r="B692" s="26" t="s">
        <v>1265</v>
      </c>
      <c r="C692" s="15" t="s">
        <v>1266</v>
      </c>
      <c r="D692" s="16" t="s">
        <v>48</v>
      </c>
      <c r="E692" s="17" t="n">
        <v>410</v>
      </c>
      <c r="F692" s="18" t="n">
        <f aca="false">IF(E692="","",ROUND(E692*(1+(U692/100)*((20+1.389*(T692-20)*(0.9-(E692/1000/L692)))-25)),1))</f>
        <v>382.7</v>
      </c>
      <c r="G692" s="15"/>
      <c r="H692" s="16" t="s">
        <v>49</v>
      </c>
      <c r="I692" s="16" t="s">
        <v>49</v>
      </c>
      <c r="J692" s="21" t="s">
        <v>50</v>
      </c>
      <c r="K692" s="21" t="s">
        <v>51</v>
      </c>
      <c r="L692" s="19" t="n">
        <v>1.9</v>
      </c>
      <c r="M692" s="20" t="n">
        <v>54</v>
      </c>
      <c r="N692" s="20" t="n">
        <v>2</v>
      </c>
      <c r="O692" s="21" t="s">
        <v>52</v>
      </c>
      <c r="P692" s="19" t="n">
        <v>13.94</v>
      </c>
      <c r="Q692" s="22" t="n">
        <v>37.35</v>
      </c>
      <c r="R692" s="19" t="n">
        <v>13.14</v>
      </c>
      <c r="S692" s="22" t="n">
        <v>31.21</v>
      </c>
      <c r="T692" s="22" t="n">
        <v>45.31</v>
      </c>
      <c r="U692" s="23" t="n">
        <v>-0.349</v>
      </c>
      <c r="V692" s="23" t="n">
        <v>0.032</v>
      </c>
      <c r="W692" s="23" t="n">
        <v>-0.262</v>
      </c>
      <c r="X692" s="23"/>
      <c r="Y692" s="23"/>
      <c r="Z692" s="19" t="n">
        <v>2.631981818</v>
      </c>
      <c r="AA692" s="19" t="n">
        <v>30.04992083</v>
      </c>
      <c r="AB692" s="19" t="n">
        <v>10.44530455</v>
      </c>
      <c r="AC692" s="22" t="n">
        <v>28.99900223</v>
      </c>
      <c r="AD692" s="20"/>
      <c r="AE692" s="20"/>
      <c r="AF692" s="23"/>
      <c r="AG692" s="23"/>
      <c r="AH692" s="22"/>
      <c r="AI692" s="24"/>
      <c r="AL692" s="25" t="str">
        <f aca="false">IF(ISNUMBER(SEARCH("*bifacial*", C692)), "Y", "N")</f>
        <v>Y</v>
      </c>
    </row>
    <row r="693" customFormat="false" ht="28.35" hidden="false" customHeight="false" outlineLevel="0" collapsed="false">
      <c r="A693" s="15" t="s">
        <v>1224</v>
      </c>
      <c r="B693" s="26" t="s">
        <v>1267</v>
      </c>
      <c r="C693" s="15" t="s">
        <v>1268</v>
      </c>
      <c r="D693" s="16" t="s">
        <v>48</v>
      </c>
      <c r="E693" s="17" t="n">
        <v>410</v>
      </c>
      <c r="F693" s="18" t="n">
        <f aca="false">IF(E693="","",ROUND(E693*(1+(U693/100)*((20+1.389*(T693-20)*(0.9-(E693/1000/L693)))-25)),1))</f>
        <v>380.6</v>
      </c>
      <c r="G693" s="15"/>
      <c r="H693" s="16" t="s">
        <v>49</v>
      </c>
      <c r="I693" s="16" t="s">
        <v>49</v>
      </c>
      <c r="J693" s="21" t="s">
        <v>50</v>
      </c>
      <c r="K693" s="21" t="s">
        <v>51</v>
      </c>
      <c r="L693" s="19" t="n">
        <v>1.9</v>
      </c>
      <c r="M693" s="20" t="n">
        <v>54</v>
      </c>
      <c r="N693" s="20" t="n">
        <v>2</v>
      </c>
      <c r="O693" s="21" t="s">
        <v>52</v>
      </c>
      <c r="P693" s="19" t="n">
        <v>13.84191303</v>
      </c>
      <c r="Q693" s="22" t="n">
        <v>37.4</v>
      </c>
      <c r="R693" s="19" t="n">
        <v>13.04901337</v>
      </c>
      <c r="S693" s="22" t="n">
        <v>31.42</v>
      </c>
      <c r="T693" s="22" t="n">
        <v>46.32</v>
      </c>
      <c r="U693" s="23" t="n">
        <v>-0.358</v>
      </c>
      <c r="V693" s="23" t="n">
        <v>0.039</v>
      </c>
      <c r="W693" s="23" t="n">
        <v>-0.27</v>
      </c>
      <c r="X693" s="23"/>
      <c r="Y693" s="23"/>
      <c r="Z693" s="19" t="n">
        <v>2.558430437</v>
      </c>
      <c r="AA693" s="19" t="n">
        <v>29.98099179</v>
      </c>
      <c r="AB693" s="19" t="n">
        <v>10.2635867</v>
      </c>
      <c r="AC693" s="22" t="n">
        <v>28.96872394</v>
      </c>
      <c r="AD693" s="20"/>
      <c r="AE693" s="20"/>
      <c r="AF693" s="23"/>
      <c r="AG693" s="23"/>
      <c r="AH693" s="22"/>
      <c r="AI693" s="24"/>
      <c r="AL693" s="25" t="str">
        <f aca="false">IF(ISNUMBER(SEARCH("*bifacial*", C693)), "Y", "N")</f>
        <v>N</v>
      </c>
    </row>
    <row r="694" customFormat="false" ht="28.35" hidden="false" customHeight="false" outlineLevel="0" collapsed="false">
      <c r="A694" s="15" t="s">
        <v>1224</v>
      </c>
      <c r="B694" s="26" t="s">
        <v>1269</v>
      </c>
      <c r="C694" s="15" t="s">
        <v>1270</v>
      </c>
      <c r="D694" s="16" t="s">
        <v>48</v>
      </c>
      <c r="E694" s="17" t="n">
        <v>410</v>
      </c>
      <c r="F694" s="18" t="n">
        <f aca="false">IF(E694="","",ROUND(E694*(1+(U694/100)*((20+1.389*(T694-20)*(0.9-(E694/1000/L694)))-25)),1))</f>
        <v>381.3</v>
      </c>
      <c r="G694" s="15"/>
      <c r="H694" s="16" t="s">
        <v>49</v>
      </c>
      <c r="I694" s="16" t="s">
        <v>49</v>
      </c>
      <c r="J694" s="21" t="s">
        <v>50</v>
      </c>
      <c r="K694" s="21" t="s">
        <v>51</v>
      </c>
      <c r="L694" s="19" t="n">
        <v>1.9</v>
      </c>
      <c r="M694" s="20" t="n">
        <v>54</v>
      </c>
      <c r="N694" s="20" t="n">
        <v>2</v>
      </c>
      <c r="O694" s="21" t="s">
        <v>52</v>
      </c>
      <c r="P694" s="19" t="n">
        <v>13.88340701</v>
      </c>
      <c r="Q694" s="22" t="n">
        <v>37.25</v>
      </c>
      <c r="R694" s="19" t="n">
        <v>13.12</v>
      </c>
      <c r="S694" s="22" t="n">
        <v>31.25</v>
      </c>
      <c r="T694" s="22" t="n">
        <v>45.86</v>
      </c>
      <c r="U694" s="23" t="n">
        <v>-0.358</v>
      </c>
      <c r="V694" s="23" t="n">
        <v>0.036</v>
      </c>
      <c r="W694" s="23" t="n">
        <v>-0.272</v>
      </c>
      <c r="X694" s="23"/>
      <c r="Y694" s="23"/>
      <c r="Z694" s="19" t="n">
        <v>2.598357513</v>
      </c>
      <c r="AA694" s="19" t="n">
        <v>29.92021277</v>
      </c>
      <c r="AB694" s="19" t="n">
        <v>10.37351927</v>
      </c>
      <c r="AC694" s="22" t="n">
        <v>29.0171483</v>
      </c>
      <c r="AD694" s="20"/>
      <c r="AE694" s="20"/>
      <c r="AF694" s="23"/>
      <c r="AG694" s="23"/>
      <c r="AH694" s="22"/>
      <c r="AI694" s="24"/>
      <c r="AL694" s="25" t="str">
        <f aca="false">IF(ISNUMBER(SEARCH("*bifacial*", C694)), "Y", "N")</f>
        <v>N</v>
      </c>
    </row>
    <row r="695" customFormat="false" ht="28.35" hidden="false" customHeight="false" outlineLevel="0" collapsed="false">
      <c r="A695" s="15" t="s">
        <v>1224</v>
      </c>
      <c r="B695" s="15" t="s">
        <v>1271</v>
      </c>
      <c r="C695" s="15" t="s">
        <v>1272</v>
      </c>
      <c r="D695" s="16" t="s">
        <v>320</v>
      </c>
      <c r="E695" s="17" t="n">
        <v>410</v>
      </c>
      <c r="F695" s="18" t="n">
        <f aca="false">IF(E695="","",ROUND(E695*(1+(U695/100)*((20+1.389*(T695-20)*(0.9-(E695/1000/L695)))-25)),1))</f>
        <v>383.3</v>
      </c>
      <c r="G695" s="15"/>
      <c r="H695" s="16" t="s">
        <v>49</v>
      </c>
      <c r="I695" s="16" t="s">
        <v>49</v>
      </c>
      <c r="J695" s="16" t="s">
        <v>50</v>
      </c>
      <c r="K695" s="16" t="s">
        <v>51</v>
      </c>
      <c r="L695" s="19" t="n">
        <v>2.108</v>
      </c>
      <c r="M695" s="20" t="n">
        <v>78</v>
      </c>
      <c r="N695" s="20" t="n">
        <v>2</v>
      </c>
      <c r="O695" s="21" t="s">
        <v>52</v>
      </c>
      <c r="P695" s="19" t="n">
        <v>10.022</v>
      </c>
      <c r="Q695" s="22" t="n">
        <v>52.812</v>
      </c>
      <c r="R695" s="19" t="n">
        <v>9.286</v>
      </c>
      <c r="S695" s="22" t="n">
        <v>44.153</v>
      </c>
      <c r="T695" s="22" t="n">
        <v>44.81</v>
      </c>
      <c r="U695" s="23" t="n">
        <v>-0.337</v>
      </c>
      <c r="V695" s="23" t="n">
        <v>0.047</v>
      </c>
      <c r="W695" s="23" t="n">
        <v>-0.268</v>
      </c>
      <c r="X695" s="23"/>
      <c r="Y695" s="23"/>
      <c r="Z695" s="19" t="n">
        <v>1.803</v>
      </c>
      <c r="AA695" s="19" t="n">
        <v>42.311</v>
      </c>
      <c r="AB695" s="19" t="n">
        <v>7.329</v>
      </c>
      <c r="AC695" s="22" t="n">
        <v>41.051</v>
      </c>
      <c r="AD695" s="20"/>
      <c r="AE695" s="20"/>
      <c r="AF695" s="23"/>
      <c r="AG695" s="23"/>
      <c r="AH695" s="22"/>
      <c r="AI695" s="24"/>
      <c r="AL695" s="25" t="str">
        <f aca="false">IF(ISNUMBER(SEARCH("*bifacial*", C695)), "Y", "N")</f>
        <v>Y</v>
      </c>
    </row>
    <row r="696" customFormat="false" ht="28.35" hidden="false" customHeight="false" outlineLevel="0" collapsed="false">
      <c r="A696" s="15" t="s">
        <v>1224</v>
      </c>
      <c r="B696" s="15" t="s">
        <v>1273</v>
      </c>
      <c r="C696" s="15" t="s">
        <v>1274</v>
      </c>
      <c r="D696" s="16" t="s">
        <v>48</v>
      </c>
      <c r="E696" s="17" t="n">
        <v>415</v>
      </c>
      <c r="F696" s="18" t="n">
        <f aca="false">IF(E696="","",ROUND(E696*(1+(U696/100)*((20+1.389*(T696-20)*(0.9-(E696/1000/L696)))-25)),1))</f>
        <v>388.5</v>
      </c>
      <c r="G696" s="15"/>
      <c r="H696" s="16" t="s">
        <v>49</v>
      </c>
      <c r="I696" s="16" t="s">
        <v>49</v>
      </c>
      <c r="J696" s="16" t="s">
        <v>50</v>
      </c>
      <c r="K696" s="16" t="s">
        <v>51</v>
      </c>
      <c r="L696" s="19" t="n">
        <v>2.11</v>
      </c>
      <c r="M696" s="20" t="n">
        <v>72</v>
      </c>
      <c r="N696" s="20" t="n">
        <v>2</v>
      </c>
      <c r="O696" s="21" t="s">
        <v>52</v>
      </c>
      <c r="P696" s="19" t="n">
        <v>10.89</v>
      </c>
      <c r="Q696" s="22" t="n">
        <v>49</v>
      </c>
      <c r="R696" s="19" t="n">
        <v>10.23</v>
      </c>
      <c r="S696" s="22" t="n">
        <v>40.6</v>
      </c>
      <c r="T696" s="22" t="n">
        <v>44.84</v>
      </c>
      <c r="U696" s="23" t="n">
        <v>-0.331</v>
      </c>
      <c r="V696" s="23" t="n">
        <v>0.041</v>
      </c>
      <c r="W696" s="23" t="n">
        <v>-0.259</v>
      </c>
      <c r="X696" s="23"/>
      <c r="Y696" s="23"/>
      <c r="Z696" s="19" t="n">
        <v>2.003096925</v>
      </c>
      <c r="AA696" s="19" t="n">
        <v>39.45824878</v>
      </c>
      <c r="AB696" s="19" t="n">
        <v>8.122028891</v>
      </c>
      <c r="AC696" s="22" t="n">
        <v>38.13726341</v>
      </c>
      <c r="AD696" s="20"/>
      <c r="AE696" s="20"/>
      <c r="AF696" s="23"/>
      <c r="AG696" s="23"/>
      <c r="AH696" s="22"/>
      <c r="AI696" s="24"/>
      <c r="AL696" s="25" t="str">
        <f aca="false">IF(ISNUMBER(SEARCH("*bifacial*", C696)), "Y", "N")</f>
        <v>Y</v>
      </c>
    </row>
    <row r="697" customFormat="false" ht="28.35" hidden="false" customHeight="false" outlineLevel="0" collapsed="false">
      <c r="A697" s="15" t="s">
        <v>1224</v>
      </c>
      <c r="B697" s="15" t="s">
        <v>1275</v>
      </c>
      <c r="C697" s="15" t="s">
        <v>1276</v>
      </c>
      <c r="D697" s="16" t="s">
        <v>48</v>
      </c>
      <c r="E697" s="17" t="n">
        <v>415</v>
      </c>
      <c r="F697" s="18" t="n">
        <f aca="false">IF(E697="","",ROUND(E697*(1+(U697/100)*((20+1.389*(T697-20)*(0.9-(E697/1000/L697)))-25)),1))</f>
        <v>390.7</v>
      </c>
      <c r="G697" s="15"/>
      <c r="H697" s="16" t="s">
        <v>49</v>
      </c>
      <c r="I697" s="16" t="s">
        <v>49</v>
      </c>
      <c r="J697" s="16" t="s">
        <v>50</v>
      </c>
      <c r="K697" s="16" t="s">
        <v>51</v>
      </c>
      <c r="L697" s="19" t="n">
        <v>2.18</v>
      </c>
      <c r="M697" s="20" t="n">
        <v>72</v>
      </c>
      <c r="N697" s="20" t="n">
        <v>2</v>
      </c>
      <c r="O697" s="21" t="s">
        <v>52</v>
      </c>
      <c r="P697" s="19" t="n">
        <v>10.89</v>
      </c>
      <c r="Q697" s="22" t="n">
        <v>49</v>
      </c>
      <c r="R697" s="19" t="n">
        <v>10.23</v>
      </c>
      <c r="S697" s="22" t="n">
        <v>40.6</v>
      </c>
      <c r="T697" s="22" t="n">
        <v>43.11</v>
      </c>
      <c r="U697" s="23" t="n">
        <v>-0.329</v>
      </c>
      <c r="V697" s="23" t="n">
        <v>0.049</v>
      </c>
      <c r="W697" s="23" t="n">
        <v>-0.266</v>
      </c>
      <c r="X697" s="23"/>
      <c r="Y697" s="23"/>
      <c r="Z697" s="19" t="n">
        <v>1.9797096</v>
      </c>
      <c r="AA697" s="19" t="n">
        <v>38.56900976</v>
      </c>
      <c r="AB697" s="19" t="n">
        <v>8.184312918</v>
      </c>
      <c r="AC697" s="22" t="n">
        <v>37.91049756</v>
      </c>
      <c r="AD697" s="20"/>
      <c r="AE697" s="20"/>
      <c r="AF697" s="23"/>
      <c r="AG697" s="23"/>
      <c r="AH697" s="22"/>
      <c r="AI697" s="24"/>
      <c r="AL697" s="25" t="str">
        <f aca="false">IF(ISNUMBER(SEARCH("*bifacial*", C697)), "Y", "N")</f>
        <v>Y</v>
      </c>
    </row>
    <row r="698" customFormat="false" ht="28.35" hidden="false" customHeight="false" outlineLevel="0" collapsed="false">
      <c r="A698" s="15" t="s">
        <v>1224</v>
      </c>
      <c r="B698" s="26" t="s">
        <v>1277</v>
      </c>
      <c r="C698" s="15" t="s">
        <v>1278</v>
      </c>
      <c r="D698" s="16" t="s">
        <v>48</v>
      </c>
      <c r="E698" s="17" t="n">
        <v>415</v>
      </c>
      <c r="F698" s="18" t="n">
        <f aca="false">IF(E698="","",ROUND(E698*(1+(U698/100)*((20+1.389*(T698-20)*(0.9-(E698/1000/L698)))-25)),1))</f>
        <v>388.5</v>
      </c>
      <c r="G698" s="15"/>
      <c r="H698" s="16" t="s">
        <v>49</v>
      </c>
      <c r="I698" s="16" t="s">
        <v>49</v>
      </c>
      <c r="J698" s="21" t="s">
        <v>50</v>
      </c>
      <c r="K698" s="21" t="s">
        <v>51</v>
      </c>
      <c r="L698" s="19" t="n">
        <v>1.9</v>
      </c>
      <c r="M698" s="20" t="n">
        <v>54</v>
      </c>
      <c r="N698" s="20" t="n">
        <v>2</v>
      </c>
      <c r="O698" s="21" t="s">
        <v>52</v>
      </c>
      <c r="P698" s="19" t="n">
        <v>13.94</v>
      </c>
      <c r="Q698" s="22" t="n">
        <v>37.77</v>
      </c>
      <c r="R698" s="19" t="n">
        <v>13.11</v>
      </c>
      <c r="S698" s="22" t="n">
        <v>31.66</v>
      </c>
      <c r="T698" s="22" t="n">
        <v>45.02</v>
      </c>
      <c r="U698" s="23" t="n">
        <v>-0.342</v>
      </c>
      <c r="V698" s="23" t="n">
        <v>0.029</v>
      </c>
      <c r="W698" s="23" t="n">
        <v>-0.263</v>
      </c>
      <c r="X698" s="23"/>
      <c r="Y698" s="23"/>
      <c r="Z698" s="19" t="n">
        <v>2.60894023</v>
      </c>
      <c r="AA698" s="19" t="n">
        <v>30.52842202</v>
      </c>
      <c r="AB698" s="19" t="n">
        <v>10.40863678</v>
      </c>
      <c r="AC698" s="22" t="n">
        <v>29.49660025</v>
      </c>
      <c r="AD698" s="20"/>
      <c r="AE698" s="20"/>
      <c r="AF698" s="23"/>
      <c r="AG698" s="23"/>
      <c r="AH698" s="22"/>
      <c r="AI698" s="24"/>
      <c r="AL698" s="25" t="str">
        <f aca="false">IF(ISNUMBER(SEARCH("*bifacial*", C698)), "Y", "N")</f>
        <v>Y</v>
      </c>
    </row>
    <row r="699" customFormat="false" ht="28.35" hidden="false" customHeight="false" outlineLevel="0" collapsed="false">
      <c r="A699" s="15" t="s">
        <v>1224</v>
      </c>
      <c r="B699" s="26" t="s">
        <v>1279</v>
      </c>
      <c r="C699" s="15" t="s">
        <v>1280</v>
      </c>
      <c r="D699" s="16" t="s">
        <v>48</v>
      </c>
      <c r="E699" s="17" t="n">
        <v>415</v>
      </c>
      <c r="F699" s="18" t="n">
        <f aca="false">IF(E699="","",ROUND(E699*(1+(U699/100)*((20+1.389*(T699-20)*(0.9-(E699/1000/L699)))-25)),1))</f>
        <v>387.5</v>
      </c>
      <c r="G699" s="15"/>
      <c r="H699" s="16" t="s">
        <v>49</v>
      </c>
      <c r="I699" s="16" t="s">
        <v>49</v>
      </c>
      <c r="J699" s="21" t="s">
        <v>50</v>
      </c>
      <c r="K699" s="21" t="s">
        <v>51</v>
      </c>
      <c r="L699" s="19" t="n">
        <v>1.9</v>
      </c>
      <c r="M699" s="20" t="n">
        <v>54</v>
      </c>
      <c r="N699" s="20" t="n">
        <v>2</v>
      </c>
      <c r="O699" s="21" t="s">
        <v>52</v>
      </c>
      <c r="P699" s="19" t="n">
        <v>14</v>
      </c>
      <c r="Q699" s="22" t="n">
        <v>37.59</v>
      </c>
      <c r="R699" s="19" t="n">
        <v>13.2</v>
      </c>
      <c r="S699" s="22" t="n">
        <v>31.45</v>
      </c>
      <c r="T699" s="22" t="n">
        <v>45.31</v>
      </c>
      <c r="U699" s="23" t="n">
        <v>-0.349</v>
      </c>
      <c r="V699" s="23" t="n">
        <v>0.032</v>
      </c>
      <c r="W699" s="23" t="n">
        <v>-0.262</v>
      </c>
      <c r="X699" s="23"/>
      <c r="Y699" s="23"/>
      <c r="Z699" s="19" t="n">
        <v>2.644</v>
      </c>
      <c r="AA699" s="19" t="n">
        <v>30.281</v>
      </c>
      <c r="AB699" s="19" t="n">
        <v>10.493</v>
      </c>
      <c r="AC699" s="22" t="n">
        <v>29.222</v>
      </c>
      <c r="AD699" s="20"/>
      <c r="AE699" s="20"/>
      <c r="AF699" s="23"/>
      <c r="AG699" s="23"/>
      <c r="AH699" s="22"/>
      <c r="AI699" s="24"/>
      <c r="AL699" s="25" t="str">
        <f aca="false">IF(ISNUMBER(SEARCH("*bifacial*", C699)), "Y", "N")</f>
        <v>Y</v>
      </c>
    </row>
    <row r="700" customFormat="false" ht="28.35" hidden="false" customHeight="false" outlineLevel="0" collapsed="false">
      <c r="A700" s="15" t="s">
        <v>1224</v>
      </c>
      <c r="B700" s="26" t="s">
        <v>1281</v>
      </c>
      <c r="C700" s="15" t="s">
        <v>1282</v>
      </c>
      <c r="D700" s="16" t="s">
        <v>48</v>
      </c>
      <c r="E700" s="17" t="n">
        <v>415</v>
      </c>
      <c r="F700" s="18" t="n">
        <f aca="false">IF(E700="","",ROUND(E700*(1+(U700/100)*((20+1.389*(T700-20)*(0.9-(E700/1000/L700)))-25)),1))</f>
        <v>385.4</v>
      </c>
      <c r="G700" s="15"/>
      <c r="H700" s="16" t="s">
        <v>49</v>
      </c>
      <c r="I700" s="16" t="s">
        <v>49</v>
      </c>
      <c r="J700" s="21" t="s">
        <v>50</v>
      </c>
      <c r="K700" s="21" t="s">
        <v>51</v>
      </c>
      <c r="L700" s="19" t="n">
        <v>1.9</v>
      </c>
      <c r="M700" s="20" t="n">
        <v>54</v>
      </c>
      <c r="N700" s="20" t="n">
        <v>2</v>
      </c>
      <c r="O700" s="21" t="s">
        <v>52</v>
      </c>
      <c r="P700" s="19" t="n">
        <v>13.90714826</v>
      </c>
      <c r="Q700" s="22" t="n">
        <v>37.65</v>
      </c>
      <c r="R700" s="19" t="n">
        <v>13.10802274</v>
      </c>
      <c r="S700" s="22" t="n">
        <v>31.66</v>
      </c>
      <c r="T700" s="22" t="n">
        <v>46.32</v>
      </c>
      <c r="U700" s="23" t="n">
        <v>-0.358</v>
      </c>
      <c r="V700" s="23" t="n">
        <v>0.039</v>
      </c>
      <c r="W700" s="23" t="n">
        <v>-0.27</v>
      </c>
      <c r="X700" s="23"/>
      <c r="Y700" s="23"/>
      <c r="Z700" s="19" t="n">
        <v>2.57</v>
      </c>
      <c r="AA700" s="19" t="n">
        <v>30.21</v>
      </c>
      <c r="AB700" s="19" t="n">
        <v>10.31</v>
      </c>
      <c r="AC700" s="22" t="n">
        <v>29.19</v>
      </c>
      <c r="AD700" s="20"/>
      <c r="AE700" s="20"/>
      <c r="AF700" s="23"/>
      <c r="AG700" s="23"/>
      <c r="AH700" s="22"/>
      <c r="AI700" s="24"/>
      <c r="AL700" s="25" t="str">
        <f aca="false">IF(ISNUMBER(SEARCH("*bifacial*", C700)), "Y", "N")</f>
        <v>N</v>
      </c>
    </row>
    <row r="701" customFormat="false" ht="28.35" hidden="false" customHeight="false" outlineLevel="0" collapsed="false">
      <c r="A701" s="15" t="s">
        <v>1224</v>
      </c>
      <c r="B701" s="26" t="s">
        <v>1283</v>
      </c>
      <c r="C701" s="15" t="s">
        <v>1284</v>
      </c>
      <c r="D701" s="16" t="s">
        <v>48</v>
      </c>
      <c r="E701" s="17" t="n">
        <v>415</v>
      </c>
      <c r="F701" s="18" t="n">
        <f aca="false">IF(E701="","",ROUND(E701*(1+(U701/100)*((20+1.389*(T701-20)*(0.9-(E701/1000/L701)))-25)),1))</f>
        <v>386.1</v>
      </c>
      <c r="G701" s="15"/>
      <c r="H701" s="16" t="s">
        <v>49</v>
      </c>
      <c r="I701" s="16" t="s">
        <v>49</v>
      </c>
      <c r="J701" s="21" t="s">
        <v>50</v>
      </c>
      <c r="K701" s="21" t="s">
        <v>51</v>
      </c>
      <c r="L701" s="19" t="n">
        <v>1.9</v>
      </c>
      <c r="M701" s="20" t="n">
        <v>54</v>
      </c>
      <c r="N701" s="20" t="n">
        <v>2</v>
      </c>
      <c r="O701" s="21" t="s">
        <v>52</v>
      </c>
      <c r="P701" s="19" t="n">
        <v>13.9449604</v>
      </c>
      <c r="Q701" s="22" t="n">
        <v>37.5</v>
      </c>
      <c r="R701" s="19" t="n">
        <v>13.17878692</v>
      </c>
      <c r="S701" s="22" t="n">
        <v>31.49</v>
      </c>
      <c r="T701" s="22" t="n">
        <v>45.86</v>
      </c>
      <c r="U701" s="23" t="n">
        <v>-0.358</v>
      </c>
      <c r="V701" s="23" t="n">
        <v>0.036</v>
      </c>
      <c r="W701" s="23" t="n">
        <v>-0.272</v>
      </c>
      <c r="X701" s="23"/>
      <c r="Y701" s="23"/>
      <c r="Z701" s="19" t="n">
        <v>2.61</v>
      </c>
      <c r="AA701" s="19" t="n">
        <v>30.15</v>
      </c>
      <c r="AB701" s="19" t="n">
        <v>10.42</v>
      </c>
      <c r="AC701" s="22" t="n">
        <v>29.24</v>
      </c>
      <c r="AD701" s="20"/>
      <c r="AE701" s="20"/>
      <c r="AF701" s="23"/>
      <c r="AG701" s="23"/>
      <c r="AH701" s="22"/>
      <c r="AI701" s="24"/>
      <c r="AL701" s="25" t="str">
        <f aca="false">IF(ISNUMBER(SEARCH("*bifacial*", C701)), "Y", "N")</f>
        <v>N</v>
      </c>
    </row>
    <row r="702" customFormat="false" ht="28.35" hidden="false" customHeight="false" outlineLevel="0" collapsed="false">
      <c r="A702" s="15" t="s">
        <v>1224</v>
      </c>
      <c r="B702" s="15" t="s">
        <v>1285</v>
      </c>
      <c r="C702" s="15" t="s">
        <v>1286</v>
      </c>
      <c r="D702" s="16" t="s">
        <v>320</v>
      </c>
      <c r="E702" s="17" t="n">
        <v>415</v>
      </c>
      <c r="F702" s="18" t="n">
        <f aca="false">IF(E702="","",ROUND(E702*(1+(U702/100)*((20+1.389*(T702-20)*(0.9-(E702/1000/L702)))-25)),1))</f>
        <v>388.1</v>
      </c>
      <c r="G702" s="15"/>
      <c r="H702" s="16" t="s">
        <v>49</v>
      </c>
      <c r="I702" s="16" t="s">
        <v>49</v>
      </c>
      <c r="J702" s="16" t="s">
        <v>50</v>
      </c>
      <c r="K702" s="16" t="s">
        <v>51</v>
      </c>
      <c r="L702" s="19" t="n">
        <v>2.108</v>
      </c>
      <c r="M702" s="20" t="n">
        <v>78</v>
      </c>
      <c r="N702" s="20" t="n">
        <v>2</v>
      </c>
      <c r="O702" s="21" t="s">
        <v>52</v>
      </c>
      <c r="P702" s="19" t="n">
        <v>10.102</v>
      </c>
      <c r="Q702" s="22" t="n">
        <v>53.032</v>
      </c>
      <c r="R702" s="19" t="n">
        <v>9.353</v>
      </c>
      <c r="S702" s="22" t="n">
        <v>44.373</v>
      </c>
      <c r="T702" s="22" t="n">
        <v>44.81</v>
      </c>
      <c r="U702" s="23" t="n">
        <v>-0.337</v>
      </c>
      <c r="V702" s="23" t="n">
        <v>0.047</v>
      </c>
      <c r="W702" s="23" t="n">
        <v>-0.268</v>
      </c>
      <c r="X702" s="23"/>
      <c r="Y702" s="23"/>
      <c r="Z702" s="19" t="n">
        <v>1.81600893818652</v>
      </c>
      <c r="AA702" s="19" t="n">
        <v>42.5218219147057</v>
      </c>
      <c r="AB702" s="19" t="n">
        <v>7.38187992677148</v>
      </c>
      <c r="AC702" s="22" t="n">
        <v>41.2555437456119</v>
      </c>
      <c r="AD702" s="20"/>
      <c r="AE702" s="20"/>
      <c r="AF702" s="23"/>
      <c r="AG702" s="23"/>
      <c r="AH702" s="22"/>
      <c r="AI702" s="24"/>
      <c r="AL702" s="25" t="str">
        <f aca="false">IF(ISNUMBER(SEARCH("*bifacial*", C702)), "Y", "N")</f>
        <v>Y</v>
      </c>
    </row>
    <row r="703" customFormat="false" ht="28.35" hidden="false" customHeight="false" outlineLevel="0" collapsed="false">
      <c r="A703" s="15" t="s">
        <v>1224</v>
      </c>
      <c r="B703" s="15" t="s">
        <v>1287</v>
      </c>
      <c r="C703" s="15" t="s">
        <v>1288</v>
      </c>
      <c r="D703" s="16" t="s">
        <v>48</v>
      </c>
      <c r="E703" s="17" t="n">
        <v>420</v>
      </c>
      <c r="F703" s="18" t="n">
        <f aca="false">IF(E703="","",ROUND(E703*(1+(U703/100)*((20+1.389*(T703-20)*(0.9-(E703/1000/L703)))-25)),1))</f>
        <v>393.3</v>
      </c>
      <c r="G703" s="15"/>
      <c r="H703" s="16" t="s">
        <v>49</v>
      </c>
      <c r="I703" s="16" t="s">
        <v>49</v>
      </c>
      <c r="J703" s="16" t="s">
        <v>50</v>
      </c>
      <c r="K703" s="16" t="s">
        <v>51</v>
      </c>
      <c r="L703" s="19" t="n">
        <v>2.11</v>
      </c>
      <c r="M703" s="20" t="n">
        <v>72</v>
      </c>
      <c r="N703" s="20" t="n">
        <v>2</v>
      </c>
      <c r="O703" s="21" t="s">
        <v>52</v>
      </c>
      <c r="P703" s="19" t="n">
        <v>10.96</v>
      </c>
      <c r="Q703" s="22" t="n">
        <v>49.2</v>
      </c>
      <c r="R703" s="19" t="n">
        <v>10.3</v>
      </c>
      <c r="S703" s="22" t="n">
        <v>40.8</v>
      </c>
      <c r="T703" s="22" t="n">
        <v>44.84</v>
      </c>
      <c r="U703" s="23" t="n">
        <v>-0.331</v>
      </c>
      <c r="V703" s="23" t="n">
        <v>0.041</v>
      </c>
      <c r="W703" s="23" t="n">
        <v>-0.259</v>
      </c>
      <c r="X703" s="23"/>
      <c r="Y703" s="23"/>
      <c r="Z703" s="19" t="n">
        <v>2.016803355</v>
      </c>
      <c r="AA703" s="19" t="n">
        <v>39.65262439</v>
      </c>
      <c r="AB703" s="19" t="n">
        <v>8.177604846</v>
      </c>
      <c r="AC703" s="22" t="n">
        <v>38.32513171</v>
      </c>
      <c r="AD703" s="20"/>
      <c r="AE703" s="20"/>
      <c r="AF703" s="23"/>
      <c r="AG703" s="23"/>
      <c r="AH703" s="22"/>
      <c r="AI703" s="24"/>
      <c r="AL703" s="25" t="str">
        <f aca="false">IF(ISNUMBER(SEARCH("*bifacial*", C703)), "Y", "N")</f>
        <v>Y</v>
      </c>
    </row>
    <row r="704" customFormat="false" ht="28.35" hidden="false" customHeight="false" outlineLevel="0" collapsed="false">
      <c r="A704" s="15" t="s">
        <v>1224</v>
      </c>
      <c r="B704" s="15" t="s">
        <v>1289</v>
      </c>
      <c r="C704" s="15" t="s">
        <v>1290</v>
      </c>
      <c r="D704" s="16" t="s">
        <v>48</v>
      </c>
      <c r="E704" s="17" t="n">
        <v>420</v>
      </c>
      <c r="F704" s="18" t="n">
        <f aca="false">IF(E704="","",ROUND(E704*(1+(U704/100)*((20+1.389*(T704-20)*(0.9-(E704/1000/L704)))-25)),1))</f>
        <v>395.5</v>
      </c>
      <c r="G704" s="15"/>
      <c r="H704" s="16" t="s">
        <v>49</v>
      </c>
      <c r="I704" s="16" t="s">
        <v>49</v>
      </c>
      <c r="J704" s="16" t="s">
        <v>50</v>
      </c>
      <c r="K704" s="16" t="s">
        <v>51</v>
      </c>
      <c r="L704" s="19" t="n">
        <v>2.18</v>
      </c>
      <c r="M704" s="20" t="n">
        <v>72</v>
      </c>
      <c r="N704" s="20" t="n">
        <v>2</v>
      </c>
      <c r="O704" s="21" t="s">
        <v>52</v>
      </c>
      <c r="P704" s="19" t="n">
        <v>10.96</v>
      </c>
      <c r="Q704" s="22" t="n">
        <v>49.2</v>
      </c>
      <c r="R704" s="19" t="n">
        <v>10.3</v>
      </c>
      <c r="S704" s="22" t="n">
        <v>40.8</v>
      </c>
      <c r="T704" s="22" t="n">
        <v>43.11</v>
      </c>
      <c r="U704" s="23" t="n">
        <v>-0.329</v>
      </c>
      <c r="V704" s="23" t="n">
        <v>0.049</v>
      </c>
      <c r="W704" s="23" t="n">
        <v>-0.266</v>
      </c>
      <c r="X704" s="23"/>
      <c r="Y704" s="23"/>
      <c r="Z704" s="19" t="n">
        <v>1.993256</v>
      </c>
      <c r="AA704" s="19" t="n">
        <v>38.75900488</v>
      </c>
      <c r="AB704" s="19" t="n">
        <v>8.240315059</v>
      </c>
      <c r="AC704" s="22" t="n">
        <v>38.09724878</v>
      </c>
      <c r="AD704" s="20"/>
      <c r="AE704" s="20"/>
      <c r="AF704" s="23"/>
      <c r="AG704" s="23"/>
      <c r="AH704" s="22"/>
      <c r="AI704" s="24"/>
      <c r="AL704" s="25" t="str">
        <f aca="false">IF(ISNUMBER(SEARCH("*bifacial*", C704)), "Y", "N")</f>
        <v>Y</v>
      </c>
    </row>
    <row r="705" customFormat="false" ht="28.35" hidden="false" customHeight="false" outlineLevel="0" collapsed="false">
      <c r="A705" s="15" t="s">
        <v>1224</v>
      </c>
      <c r="B705" s="15" t="s">
        <v>1291</v>
      </c>
      <c r="C705" s="15" t="s">
        <v>1292</v>
      </c>
      <c r="D705" s="16" t="s">
        <v>48</v>
      </c>
      <c r="E705" s="17" t="n">
        <v>420</v>
      </c>
      <c r="F705" s="18" t="n">
        <f aca="false">IF(E705="","",ROUND(E705*(1+(U705/100)*((20+1.389*(T705-20)*(0.9-(E705/1000/L705)))-25)),1))</f>
        <v>391.2</v>
      </c>
      <c r="G705" s="15"/>
      <c r="H705" s="16" t="s">
        <v>49</v>
      </c>
      <c r="I705" s="16" t="s">
        <v>49</v>
      </c>
      <c r="J705" s="16" t="s">
        <v>50</v>
      </c>
      <c r="K705" s="16" t="s">
        <v>51</v>
      </c>
      <c r="L705" s="19" t="n">
        <v>2.17</v>
      </c>
      <c r="M705" s="20" t="n">
        <v>72</v>
      </c>
      <c r="N705" s="20" t="n">
        <v>2</v>
      </c>
      <c r="O705" s="21" t="s">
        <v>52</v>
      </c>
      <c r="P705" s="19" t="n">
        <v>11.03682874</v>
      </c>
      <c r="Q705" s="22" t="n">
        <v>48.8</v>
      </c>
      <c r="R705" s="19" t="n">
        <v>10.44776119</v>
      </c>
      <c r="S705" s="22" t="n">
        <v>40.2</v>
      </c>
      <c r="T705" s="22" t="n">
        <v>45.62</v>
      </c>
      <c r="U705" s="23" t="n">
        <v>-0.34</v>
      </c>
      <c r="V705" s="23" t="n">
        <v>0.04</v>
      </c>
      <c r="W705" s="23" t="n">
        <v>-0.269</v>
      </c>
      <c r="X705" s="23"/>
      <c r="Y705" s="23"/>
      <c r="Z705" s="19" t="n">
        <v>2.020557589</v>
      </c>
      <c r="AA705" s="19" t="n">
        <v>38.75636453</v>
      </c>
      <c r="AB705" s="19" t="n">
        <v>8.247817516</v>
      </c>
      <c r="AC705" s="22" t="n">
        <v>37.54640394</v>
      </c>
      <c r="AD705" s="20"/>
      <c r="AE705" s="20"/>
      <c r="AF705" s="23"/>
      <c r="AG705" s="23"/>
      <c r="AH705" s="22"/>
      <c r="AI705" s="24"/>
      <c r="AL705" s="25" t="str">
        <f aca="false">IF(ISNUMBER(SEARCH("*bifacial*", C705)), "Y", "N")</f>
        <v>N</v>
      </c>
    </row>
    <row r="706" customFormat="false" ht="28.35" hidden="false" customHeight="false" outlineLevel="0" collapsed="false">
      <c r="A706" s="15" t="s">
        <v>1224</v>
      </c>
      <c r="B706" s="15" t="s">
        <v>1293</v>
      </c>
      <c r="C706" s="15" t="s">
        <v>1292</v>
      </c>
      <c r="D706" s="16" t="s">
        <v>48</v>
      </c>
      <c r="E706" s="17" t="n">
        <v>420</v>
      </c>
      <c r="F706" s="18" t="n">
        <f aca="false">IF(E706="","",ROUND(E706*(1+(U706/100)*((20+1.389*(T706-20)*(0.9-(E706/1000/L706)))-25)),1))</f>
        <v>392.7</v>
      </c>
      <c r="G706" s="15"/>
      <c r="H706" s="16" t="s">
        <v>49</v>
      </c>
      <c r="I706" s="16" t="s">
        <v>49</v>
      </c>
      <c r="J706" s="16" t="s">
        <v>50</v>
      </c>
      <c r="K706" s="16" t="s">
        <v>51</v>
      </c>
      <c r="L706" s="19" t="n">
        <v>2.12</v>
      </c>
      <c r="M706" s="20" t="n">
        <v>72</v>
      </c>
      <c r="N706" s="20" t="n">
        <v>2</v>
      </c>
      <c r="O706" s="21" t="s">
        <v>52</v>
      </c>
      <c r="P706" s="19" t="n">
        <v>11.16</v>
      </c>
      <c r="Q706" s="22" t="n">
        <v>48.1</v>
      </c>
      <c r="R706" s="19" t="n">
        <v>10.43</v>
      </c>
      <c r="S706" s="22" t="n">
        <v>40.3</v>
      </c>
      <c r="T706" s="22" t="n">
        <v>45.1</v>
      </c>
      <c r="U706" s="23" t="n">
        <v>-0.334</v>
      </c>
      <c r="V706" s="23" t="n">
        <v>0.041</v>
      </c>
      <c r="W706" s="23" t="n">
        <v>-0.265</v>
      </c>
      <c r="X706" s="23"/>
      <c r="Y706" s="23"/>
      <c r="Z706" s="19" t="n">
        <v>2.029883117</v>
      </c>
      <c r="AA706" s="19" t="n">
        <v>38.82656174</v>
      </c>
      <c r="AB706" s="19" t="n">
        <v>8.238538961</v>
      </c>
      <c r="AC706" s="22" t="n">
        <v>37.49070944</v>
      </c>
      <c r="AD706" s="20"/>
      <c r="AE706" s="20"/>
      <c r="AF706" s="23"/>
      <c r="AG706" s="23"/>
      <c r="AH706" s="22"/>
      <c r="AI706" s="24"/>
      <c r="AL706" s="25" t="str">
        <f aca="false">IF(ISNUMBER(SEARCH("*bifacial*", C706)), "Y", "N")</f>
        <v>N</v>
      </c>
    </row>
    <row r="707" customFormat="false" ht="28.35" hidden="false" customHeight="false" outlineLevel="0" collapsed="false">
      <c r="A707" s="15" t="s">
        <v>1224</v>
      </c>
      <c r="B707" s="26" t="s">
        <v>1294</v>
      </c>
      <c r="C707" s="15" t="s">
        <v>1295</v>
      </c>
      <c r="D707" s="16" t="s">
        <v>48</v>
      </c>
      <c r="E707" s="17" t="n">
        <v>420</v>
      </c>
      <c r="F707" s="18" t="n">
        <f aca="false">IF(E707="","",ROUND(E707*(1+(U707/100)*((20+1.389*(T707-20)*(0.9-(E707/1000/L707)))-25)),1))</f>
        <v>392.3</v>
      </c>
      <c r="G707" s="15"/>
      <c r="H707" s="16" t="s">
        <v>49</v>
      </c>
      <c r="I707" s="16" t="s">
        <v>49</v>
      </c>
      <c r="J707" s="21" t="s">
        <v>50</v>
      </c>
      <c r="K707" s="21" t="s">
        <v>51</v>
      </c>
      <c r="L707" s="19" t="n">
        <v>1.9</v>
      </c>
      <c r="M707" s="20" t="n">
        <v>54</v>
      </c>
      <c r="N707" s="20" t="n">
        <v>2</v>
      </c>
      <c r="O707" s="21" t="s">
        <v>52</v>
      </c>
      <c r="P707" s="19" t="n">
        <v>14.07</v>
      </c>
      <c r="Q707" s="22" t="n">
        <v>37.84</v>
      </c>
      <c r="R707" s="19" t="n">
        <v>13.25</v>
      </c>
      <c r="S707" s="22" t="n">
        <v>31.7</v>
      </c>
      <c r="T707" s="22" t="n">
        <v>45.31</v>
      </c>
      <c r="U707" s="23" t="n">
        <v>-0.349</v>
      </c>
      <c r="V707" s="23" t="n">
        <v>0.032</v>
      </c>
      <c r="W707" s="23" t="n">
        <v>-0.262</v>
      </c>
      <c r="X707" s="23"/>
      <c r="Y707" s="23"/>
      <c r="Z707" s="19" t="n">
        <v>2.654015152</v>
      </c>
      <c r="AA707" s="19" t="n">
        <v>30.52170747</v>
      </c>
      <c r="AB707" s="19" t="n">
        <v>10.53274621</v>
      </c>
      <c r="AC707" s="22" t="n">
        <v>29.45428935</v>
      </c>
      <c r="AD707" s="20"/>
      <c r="AE707" s="20"/>
      <c r="AF707" s="23"/>
      <c r="AG707" s="23"/>
      <c r="AH707" s="22"/>
      <c r="AI707" s="24"/>
      <c r="AL707" s="25" t="str">
        <f aca="false">IF(ISNUMBER(SEARCH("*bifacial*", C707)), "Y", "N")</f>
        <v>Y</v>
      </c>
    </row>
    <row r="708" customFormat="false" ht="28.35" hidden="false" customHeight="false" outlineLevel="0" collapsed="false">
      <c r="A708" s="15" t="s">
        <v>1224</v>
      </c>
      <c r="B708" s="26" t="s">
        <v>1296</v>
      </c>
      <c r="C708" s="15" t="s">
        <v>1297</v>
      </c>
      <c r="D708" s="16" t="s">
        <v>48</v>
      </c>
      <c r="E708" s="17" t="n">
        <v>420</v>
      </c>
      <c r="F708" s="18" t="n">
        <f aca="false">IF(E708="","",ROUND(E708*(1+(U708/100)*((20+1.389*(T708-20)*(0.9-(E708/1000/L708)))-25)),1))</f>
        <v>390.2</v>
      </c>
      <c r="G708" s="15"/>
      <c r="H708" s="16" t="s">
        <v>49</v>
      </c>
      <c r="I708" s="16" t="s">
        <v>49</v>
      </c>
      <c r="J708" s="21" t="s">
        <v>50</v>
      </c>
      <c r="K708" s="21" t="s">
        <v>51</v>
      </c>
      <c r="L708" s="19" t="n">
        <v>1.9</v>
      </c>
      <c r="M708" s="20" t="n">
        <v>54</v>
      </c>
      <c r="N708" s="20" t="n">
        <v>2</v>
      </c>
      <c r="O708" s="21" t="s">
        <v>52</v>
      </c>
      <c r="P708" s="19" t="n">
        <v>13.97321236</v>
      </c>
      <c r="Q708" s="22" t="n">
        <v>37.89</v>
      </c>
      <c r="R708" s="19" t="n">
        <v>13.1661442</v>
      </c>
      <c r="S708" s="22" t="n">
        <v>31.9</v>
      </c>
      <c r="T708" s="22" t="n">
        <v>46.32</v>
      </c>
      <c r="U708" s="23" t="n">
        <v>-0.358</v>
      </c>
      <c r="V708" s="23" t="n">
        <v>0.039</v>
      </c>
      <c r="W708" s="23" t="n">
        <v>-0.27</v>
      </c>
      <c r="X708" s="23"/>
      <c r="Y708" s="23"/>
      <c r="Z708" s="19" t="n">
        <v>2.581395475</v>
      </c>
      <c r="AA708" s="19" t="n">
        <v>30.43900821</v>
      </c>
      <c r="AB708" s="19" t="n">
        <v>10.35571492</v>
      </c>
      <c r="AC708" s="22" t="n">
        <v>29.41127606</v>
      </c>
      <c r="AD708" s="20"/>
      <c r="AE708" s="20"/>
      <c r="AF708" s="23"/>
      <c r="AG708" s="23"/>
      <c r="AH708" s="22"/>
      <c r="AI708" s="24"/>
      <c r="AL708" s="25" t="str">
        <f aca="false">IF(ISNUMBER(SEARCH("*bifacial*", C708)), "Y", "N")</f>
        <v>N</v>
      </c>
    </row>
    <row r="709" customFormat="false" ht="28.35" hidden="false" customHeight="false" outlineLevel="0" collapsed="false">
      <c r="A709" s="15" t="s">
        <v>1224</v>
      </c>
      <c r="B709" s="26" t="s">
        <v>1298</v>
      </c>
      <c r="C709" s="15" t="s">
        <v>1299</v>
      </c>
      <c r="D709" s="16" t="s">
        <v>48</v>
      </c>
      <c r="E709" s="17" t="n">
        <v>420</v>
      </c>
      <c r="F709" s="18" t="n">
        <f aca="false">IF(E709="","",ROUND(E709*(1+(U709/100)*((20+1.389*(T709-20)*(0.9-(E709/1000/L709)))-25)),1))</f>
        <v>390.8</v>
      </c>
      <c r="G709" s="15"/>
      <c r="H709" s="16" t="s">
        <v>49</v>
      </c>
      <c r="I709" s="16" t="s">
        <v>49</v>
      </c>
      <c r="J709" s="21" t="s">
        <v>50</v>
      </c>
      <c r="K709" s="21" t="s">
        <v>51</v>
      </c>
      <c r="L709" s="19" t="n">
        <v>1.9</v>
      </c>
      <c r="M709" s="20" t="n">
        <v>54</v>
      </c>
      <c r="N709" s="20" t="n">
        <v>2</v>
      </c>
      <c r="O709" s="21" t="s">
        <v>52</v>
      </c>
      <c r="P709" s="19" t="n">
        <v>14.00539017</v>
      </c>
      <c r="Q709" s="22" t="n">
        <v>37.75</v>
      </c>
      <c r="R709" s="19" t="n">
        <v>13.23668453</v>
      </c>
      <c r="S709" s="22" t="n">
        <v>31.73</v>
      </c>
      <c r="T709" s="22" t="n">
        <v>45.86</v>
      </c>
      <c r="U709" s="23" t="n">
        <v>-0.358</v>
      </c>
      <c r="V709" s="23" t="n">
        <v>0.036</v>
      </c>
      <c r="W709" s="23" t="n">
        <v>-0.272</v>
      </c>
      <c r="X709" s="23"/>
      <c r="Y709" s="23"/>
      <c r="Z709" s="19" t="n">
        <v>2.621466363</v>
      </c>
      <c r="AA709" s="19" t="n">
        <v>30.37978723</v>
      </c>
      <c r="AB709" s="19" t="n">
        <v>10.46577759</v>
      </c>
      <c r="AC709" s="22" t="n">
        <v>29.4628517</v>
      </c>
      <c r="AD709" s="20"/>
      <c r="AE709" s="20"/>
      <c r="AF709" s="23"/>
      <c r="AG709" s="23"/>
      <c r="AH709" s="22"/>
      <c r="AI709" s="24"/>
      <c r="AL709" s="25" t="str">
        <f aca="false">IF(ISNUMBER(SEARCH("*bifacial*", C709)), "Y", "N")</f>
        <v>N</v>
      </c>
    </row>
    <row r="710" customFormat="false" ht="28.35" hidden="false" customHeight="false" outlineLevel="0" collapsed="false">
      <c r="A710" s="15" t="s">
        <v>1224</v>
      </c>
      <c r="B710" s="15" t="s">
        <v>1300</v>
      </c>
      <c r="C710" s="15" t="s">
        <v>1301</v>
      </c>
      <c r="D710" s="16" t="s">
        <v>320</v>
      </c>
      <c r="E710" s="17" t="n">
        <v>420</v>
      </c>
      <c r="F710" s="18" t="n">
        <f aca="false">IF(E710="","",ROUND(E710*(1+(U710/100)*((20+1.389*(T710-20)*(0.9-(E710/1000/L710)))-25)),1))</f>
        <v>392.9</v>
      </c>
      <c r="G710" s="15"/>
      <c r="H710" s="16" t="s">
        <v>49</v>
      </c>
      <c r="I710" s="16" t="s">
        <v>49</v>
      </c>
      <c r="J710" s="16" t="s">
        <v>50</v>
      </c>
      <c r="K710" s="16" t="s">
        <v>51</v>
      </c>
      <c r="L710" s="19" t="n">
        <v>2.108</v>
      </c>
      <c r="M710" s="20" t="n">
        <v>78</v>
      </c>
      <c r="N710" s="20" t="n">
        <v>2</v>
      </c>
      <c r="O710" s="21" t="s">
        <v>52</v>
      </c>
      <c r="P710" s="19" t="n">
        <v>10.182</v>
      </c>
      <c r="Q710" s="22" t="n">
        <v>53.249</v>
      </c>
      <c r="R710" s="19" t="n">
        <v>9.419</v>
      </c>
      <c r="S710" s="22" t="n">
        <v>44.593</v>
      </c>
      <c r="T710" s="22" t="n">
        <v>44.81</v>
      </c>
      <c r="U710" s="23" t="n">
        <v>-0.337</v>
      </c>
      <c r="V710" s="23" t="n">
        <v>0.047</v>
      </c>
      <c r="W710" s="23" t="n">
        <v>-0.268</v>
      </c>
      <c r="X710" s="23"/>
      <c r="Y710" s="23"/>
      <c r="Z710" s="19" t="n">
        <v>1.82882371311652</v>
      </c>
      <c r="AA710" s="19" t="n">
        <v>42.7326438294114</v>
      </c>
      <c r="AB710" s="19" t="n">
        <v>7.43397060090459</v>
      </c>
      <c r="AC710" s="22" t="n">
        <v>41.4600874912237</v>
      </c>
      <c r="AD710" s="20"/>
      <c r="AE710" s="20"/>
      <c r="AF710" s="23"/>
      <c r="AG710" s="23"/>
      <c r="AH710" s="22"/>
      <c r="AI710" s="24"/>
      <c r="AL710" s="25" t="str">
        <f aca="false">IF(ISNUMBER(SEARCH("*bifacial*", C710)), "Y", "N")</f>
        <v>Y</v>
      </c>
    </row>
    <row r="711" customFormat="false" ht="28.35" hidden="false" customHeight="false" outlineLevel="0" collapsed="false">
      <c r="A711" s="15" t="s">
        <v>1224</v>
      </c>
      <c r="B711" s="15" t="s">
        <v>1302</v>
      </c>
      <c r="C711" s="15" t="s">
        <v>111</v>
      </c>
      <c r="D711" s="16" t="s">
        <v>48</v>
      </c>
      <c r="E711" s="17" t="n">
        <v>425</v>
      </c>
      <c r="F711" s="18" t="n">
        <f aca="false">IF(E711="","",ROUND(E711*(1+(U711/100)*((20+1.389*(T711-20)*(0.9-(E711/1000/L711)))-25)),1))</f>
        <v>398.1</v>
      </c>
      <c r="G711" s="15"/>
      <c r="H711" s="16" t="s">
        <v>49</v>
      </c>
      <c r="I711" s="16" t="s">
        <v>49</v>
      </c>
      <c r="J711" s="16" t="s">
        <v>50</v>
      </c>
      <c r="K711" s="16" t="s">
        <v>51</v>
      </c>
      <c r="L711" s="19" t="n">
        <v>2.11</v>
      </c>
      <c r="M711" s="20" t="n">
        <v>72</v>
      </c>
      <c r="N711" s="20" t="n">
        <v>2</v>
      </c>
      <c r="O711" s="21" t="s">
        <v>52</v>
      </c>
      <c r="P711" s="19" t="n">
        <v>11.22</v>
      </c>
      <c r="Q711" s="22" t="n">
        <v>48.7</v>
      </c>
      <c r="R711" s="19" t="n">
        <v>10.52</v>
      </c>
      <c r="S711" s="22" t="n">
        <v>40.4</v>
      </c>
      <c r="T711" s="22" t="n">
        <v>44.84</v>
      </c>
      <c r="U711" s="23" t="n">
        <v>-0.331</v>
      </c>
      <c r="V711" s="23" t="n">
        <v>0.041</v>
      </c>
      <c r="W711" s="23" t="n">
        <v>-0.259</v>
      </c>
      <c r="X711" s="23"/>
      <c r="Y711" s="23"/>
      <c r="Z711" s="19" t="n">
        <v>2.059880708</v>
      </c>
      <c r="AA711" s="19" t="n">
        <v>39.26387317</v>
      </c>
      <c r="AB711" s="19" t="n">
        <v>8.352272134</v>
      </c>
      <c r="AC711" s="22" t="n">
        <v>37.94939512</v>
      </c>
      <c r="AD711" s="20"/>
      <c r="AE711" s="20"/>
      <c r="AF711" s="23"/>
      <c r="AG711" s="23"/>
      <c r="AH711" s="22"/>
      <c r="AI711" s="24"/>
      <c r="AL711" s="25" t="str">
        <f aca="false">IF(ISNUMBER(SEARCH("*bifacial*", C711)), "Y", "N")</f>
        <v>Y</v>
      </c>
    </row>
    <row r="712" customFormat="false" ht="28.35" hidden="false" customHeight="false" outlineLevel="0" collapsed="false">
      <c r="A712" s="15" t="s">
        <v>1224</v>
      </c>
      <c r="B712" s="15" t="s">
        <v>1303</v>
      </c>
      <c r="C712" s="15" t="s">
        <v>1304</v>
      </c>
      <c r="D712" s="16" t="s">
        <v>48</v>
      </c>
      <c r="E712" s="17" t="n">
        <v>425</v>
      </c>
      <c r="F712" s="18" t="n">
        <f aca="false">IF(E712="","",ROUND(E712*(1+(U712/100)*((20+1.389*(T712-20)*(0.9-(E712/1000/L712)))-25)),1))</f>
        <v>400.3</v>
      </c>
      <c r="G712" s="15"/>
      <c r="H712" s="16" t="s">
        <v>49</v>
      </c>
      <c r="I712" s="16" t="s">
        <v>49</v>
      </c>
      <c r="J712" s="16" t="s">
        <v>50</v>
      </c>
      <c r="K712" s="16" t="s">
        <v>51</v>
      </c>
      <c r="L712" s="19" t="n">
        <v>2.18</v>
      </c>
      <c r="M712" s="20" t="n">
        <v>72</v>
      </c>
      <c r="N712" s="20" t="n">
        <v>2</v>
      </c>
      <c r="O712" s="21" t="s">
        <v>52</v>
      </c>
      <c r="P712" s="19" t="n">
        <v>11.02</v>
      </c>
      <c r="Q712" s="22" t="n">
        <v>49.4</v>
      </c>
      <c r="R712" s="19" t="n">
        <v>10.37</v>
      </c>
      <c r="S712" s="22" t="n">
        <v>41</v>
      </c>
      <c r="T712" s="22" t="n">
        <v>43.11</v>
      </c>
      <c r="U712" s="23" t="n">
        <v>-0.329</v>
      </c>
      <c r="V712" s="23" t="n">
        <v>0.049</v>
      </c>
      <c r="W712" s="23" t="n">
        <v>-0.266</v>
      </c>
      <c r="X712" s="23"/>
      <c r="Y712" s="23"/>
      <c r="Z712" s="19" t="n">
        <v>2.006</v>
      </c>
      <c r="AA712" s="19" t="n">
        <v>38.949</v>
      </c>
      <c r="AB712" s="19" t="n">
        <v>8.293</v>
      </c>
      <c r="AC712" s="22" t="n">
        <v>38.284</v>
      </c>
      <c r="AD712" s="20"/>
      <c r="AE712" s="20"/>
      <c r="AF712" s="23"/>
      <c r="AG712" s="23"/>
      <c r="AH712" s="22"/>
      <c r="AI712" s="24"/>
      <c r="AL712" s="25" t="str">
        <f aca="false">IF(ISNUMBER(SEARCH("*bifacial*", C712)), "Y", "N")</f>
        <v>Y</v>
      </c>
    </row>
    <row r="713" customFormat="false" ht="28.35" hidden="false" customHeight="false" outlineLevel="0" collapsed="false">
      <c r="A713" s="15" t="s">
        <v>1224</v>
      </c>
      <c r="B713" s="15" t="s">
        <v>1305</v>
      </c>
      <c r="C713" s="15" t="s">
        <v>1306</v>
      </c>
      <c r="D713" s="16" t="s">
        <v>48</v>
      </c>
      <c r="E713" s="17" t="n">
        <v>425</v>
      </c>
      <c r="F713" s="18" t="n">
        <f aca="false">IF(E713="","",ROUND(E713*(1+(U713/100)*((20+1.389*(T713-20)*(0.9-(E713/1000/L713)))-25)),1))</f>
        <v>396</v>
      </c>
      <c r="G713" s="15"/>
      <c r="H713" s="16" t="s">
        <v>49</v>
      </c>
      <c r="I713" s="16" t="s">
        <v>49</v>
      </c>
      <c r="J713" s="16" t="s">
        <v>50</v>
      </c>
      <c r="K713" s="16" t="s">
        <v>51</v>
      </c>
      <c r="L713" s="19" t="n">
        <v>2.17</v>
      </c>
      <c r="M713" s="20" t="n">
        <v>72</v>
      </c>
      <c r="N713" s="20" t="n">
        <v>2</v>
      </c>
      <c r="O713" s="21" t="s">
        <v>52</v>
      </c>
      <c r="P713" s="19" t="n">
        <v>11.10838987</v>
      </c>
      <c r="Q713" s="22" t="n">
        <v>49</v>
      </c>
      <c r="R713" s="19" t="n">
        <v>10.51980198</v>
      </c>
      <c r="S713" s="22" t="n">
        <v>40.4</v>
      </c>
      <c r="T713" s="22" t="n">
        <v>45.62</v>
      </c>
      <c r="U713" s="23" t="n">
        <v>-0.34</v>
      </c>
      <c r="V713" s="23" t="n">
        <v>0.04</v>
      </c>
      <c r="W713" s="23" t="n">
        <v>-0.269</v>
      </c>
      <c r="X713" s="23"/>
      <c r="Y713" s="23"/>
      <c r="Z713" s="19" t="n">
        <v>2.034490006</v>
      </c>
      <c r="AA713" s="19" t="n">
        <v>38.94918227</v>
      </c>
      <c r="AB713" s="19" t="n">
        <v>8.304688959</v>
      </c>
      <c r="AC713" s="22" t="n">
        <v>37.73320197</v>
      </c>
      <c r="AD713" s="20"/>
      <c r="AE713" s="20"/>
      <c r="AF713" s="23"/>
      <c r="AG713" s="23"/>
      <c r="AH713" s="22"/>
      <c r="AI713" s="24"/>
      <c r="AL713" s="25" t="str">
        <f aca="false">IF(ISNUMBER(SEARCH("*bifacial*", C713)), "Y", "N")</f>
        <v>N</v>
      </c>
    </row>
    <row r="714" customFormat="false" ht="28.35" hidden="false" customHeight="false" outlineLevel="0" collapsed="false">
      <c r="A714" s="15" t="s">
        <v>1224</v>
      </c>
      <c r="B714" s="15" t="s">
        <v>1307</v>
      </c>
      <c r="C714" s="15" t="s">
        <v>1306</v>
      </c>
      <c r="D714" s="16" t="s">
        <v>48</v>
      </c>
      <c r="E714" s="17" t="n">
        <v>425</v>
      </c>
      <c r="F714" s="18" t="n">
        <f aca="false">IF(E714="","",ROUND(E714*(1+(U714/100)*((20+1.389*(T714-20)*(0.9-(E714/1000/L714)))-25)),1))</f>
        <v>397.5</v>
      </c>
      <c r="G714" s="15"/>
      <c r="H714" s="16" t="s">
        <v>49</v>
      </c>
      <c r="I714" s="16" t="s">
        <v>49</v>
      </c>
      <c r="J714" s="16" t="s">
        <v>50</v>
      </c>
      <c r="K714" s="16" t="s">
        <v>51</v>
      </c>
      <c r="L714" s="19" t="n">
        <v>2.12</v>
      </c>
      <c r="M714" s="20" t="n">
        <v>72</v>
      </c>
      <c r="N714" s="20" t="n">
        <v>2</v>
      </c>
      <c r="O714" s="21" t="s">
        <v>52</v>
      </c>
      <c r="P714" s="19" t="n">
        <v>11.23</v>
      </c>
      <c r="Q714" s="22" t="n">
        <v>48.3</v>
      </c>
      <c r="R714" s="19" t="n">
        <v>10.5</v>
      </c>
      <c r="S714" s="22" t="n">
        <v>40.5</v>
      </c>
      <c r="T714" s="22" t="n">
        <v>45.1</v>
      </c>
      <c r="U714" s="23" t="n">
        <v>-0.334</v>
      </c>
      <c r="V714" s="23" t="n">
        <v>0.041</v>
      </c>
      <c r="W714" s="23" t="n">
        <v>-0.265</v>
      </c>
      <c r="X714" s="23"/>
      <c r="Y714" s="23"/>
      <c r="Z714" s="19" t="n">
        <v>2.043506494</v>
      </c>
      <c r="AA714" s="19" t="n">
        <v>39.01924939</v>
      </c>
      <c r="AB714" s="19" t="n">
        <v>8.293831169</v>
      </c>
      <c r="AC714" s="22" t="n">
        <v>37.67676755</v>
      </c>
      <c r="AD714" s="20"/>
      <c r="AE714" s="20"/>
      <c r="AF714" s="23"/>
      <c r="AG714" s="23"/>
      <c r="AH714" s="22"/>
      <c r="AI714" s="24"/>
      <c r="AL714" s="25" t="str">
        <f aca="false">IF(ISNUMBER(SEARCH("*bifacial*", C714)), "Y", "N")</f>
        <v>N</v>
      </c>
    </row>
    <row r="715" customFormat="false" ht="28.35" hidden="false" customHeight="false" outlineLevel="0" collapsed="false">
      <c r="A715" s="15" t="s">
        <v>1224</v>
      </c>
      <c r="B715" s="26" t="s">
        <v>1308</v>
      </c>
      <c r="C715" s="15" t="s">
        <v>1309</v>
      </c>
      <c r="D715" s="16" t="s">
        <v>48</v>
      </c>
      <c r="E715" s="17" t="n">
        <v>425</v>
      </c>
      <c r="F715" s="18" t="n">
        <f aca="false">IF(E715="","",ROUND(E715*(1+(U715/100)*((20+1.389*(T715-20)*(0.9-(E715/1000/L715)))-25)),1))</f>
        <v>395.6</v>
      </c>
      <c r="G715" s="15"/>
      <c r="H715" s="16" t="s">
        <v>49</v>
      </c>
      <c r="I715" s="16" t="s">
        <v>49</v>
      </c>
      <c r="J715" s="21" t="s">
        <v>50</v>
      </c>
      <c r="K715" s="21" t="s">
        <v>51</v>
      </c>
      <c r="L715" s="19" t="n">
        <v>1.9</v>
      </c>
      <c r="M715" s="20" t="n">
        <v>54</v>
      </c>
      <c r="N715" s="20" t="n">
        <v>2</v>
      </c>
      <c r="O715" s="21" t="s">
        <v>52</v>
      </c>
      <c r="P715" s="19" t="n">
        <v>14.07776965</v>
      </c>
      <c r="Q715" s="22" t="n">
        <v>37.96</v>
      </c>
      <c r="R715" s="19" t="n">
        <v>13.30619912</v>
      </c>
      <c r="S715" s="22" t="n">
        <v>31.94</v>
      </c>
      <c r="T715" s="22" t="n">
        <v>45.86</v>
      </c>
      <c r="U715" s="23" t="n">
        <v>-0.358</v>
      </c>
      <c r="V715" s="23" t="n">
        <v>0.036</v>
      </c>
      <c r="W715" s="23" t="n">
        <v>-0.272</v>
      </c>
      <c r="X715" s="23"/>
      <c r="Y715" s="23"/>
      <c r="Z715" s="19" t="n">
        <v>2.63523342</v>
      </c>
      <c r="AA715" s="19" t="n">
        <v>30.58085106</v>
      </c>
      <c r="AB715" s="19" t="n">
        <v>10.52074032</v>
      </c>
      <c r="AC715" s="22" t="n">
        <v>29.65784694</v>
      </c>
      <c r="AD715" s="20"/>
      <c r="AE715" s="20"/>
      <c r="AF715" s="23"/>
      <c r="AG715" s="23"/>
      <c r="AH715" s="22"/>
      <c r="AI715" s="24"/>
      <c r="AL715" s="25" t="str">
        <f aca="false">IF(ISNUMBER(SEARCH("*bifacial*", C715)), "Y", "N")</f>
        <v>N</v>
      </c>
    </row>
    <row r="716" customFormat="false" ht="28.35" hidden="false" customHeight="false" outlineLevel="0" collapsed="false">
      <c r="A716" s="15" t="s">
        <v>1224</v>
      </c>
      <c r="B716" s="15" t="s">
        <v>1310</v>
      </c>
      <c r="C716" s="15" t="s">
        <v>115</v>
      </c>
      <c r="D716" s="16" t="s">
        <v>48</v>
      </c>
      <c r="E716" s="17" t="n">
        <v>430</v>
      </c>
      <c r="F716" s="18" t="n">
        <f aca="false">IF(E716="","",ROUND(E716*(1+(U716/100)*((20+1.389*(T716-20)*(0.9-(E716/1000/L716)))-25)),1))</f>
        <v>402.9</v>
      </c>
      <c r="G716" s="15"/>
      <c r="H716" s="16" t="s">
        <v>49</v>
      </c>
      <c r="I716" s="16" t="s">
        <v>49</v>
      </c>
      <c r="J716" s="16" t="s">
        <v>50</v>
      </c>
      <c r="K716" s="16" t="s">
        <v>51</v>
      </c>
      <c r="L716" s="19" t="n">
        <v>2.11</v>
      </c>
      <c r="M716" s="20" t="n">
        <v>72</v>
      </c>
      <c r="N716" s="20" t="n">
        <v>2</v>
      </c>
      <c r="O716" s="21" t="s">
        <v>52</v>
      </c>
      <c r="P716" s="19" t="n">
        <v>11.3</v>
      </c>
      <c r="Q716" s="22" t="n">
        <v>48.9</v>
      </c>
      <c r="R716" s="19" t="n">
        <v>10.6</v>
      </c>
      <c r="S716" s="22" t="n">
        <v>40.6</v>
      </c>
      <c r="T716" s="22" t="n">
        <v>44.84</v>
      </c>
      <c r="U716" s="23" t="n">
        <v>-0.331</v>
      </c>
      <c r="V716" s="23" t="n">
        <v>0.041</v>
      </c>
      <c r="W716" s="23" t="n">
        <v>-0.259</v>
      </c>
      <c r="X716" s="23"/>
      <c r="Y716" s="23"/>
      <c r="Z716" s="19" t="n">
        <v>2.0755452</v>
      </c>
      <c r="AA716" s="19" t="n">
        <v>39.45824878</v>
      </c>
      <c r="AB716" s="19" t="n">
        <v>8.415787512</v>
      </c>
      <c r="AC716" s="22" t="n">
        <v>38.13726341</v>
      </c>
      <c r="AD716" s="20"/>
      <c r="AE716" s="20"/>
      <c r="AF716" s="23"/>
      <c r="AG716" s="23"/>
      <c r="AH716" s="22"/>
      <c r="AI716" s="24"/>
      <c r="AL716" s="25" t="str">
        <f aca="false">IF(ISNUMBER(SEARCH("*bifacial*", C716)), "Y", "N")</f>
        <v>Y</v>
      </c>
    </row>
    <row r="717" customFormat="false" ht="28.35" hidden="false" customHeight="false" outlineLevel="0" collapsed="false">
      <c r="A717" s="15" t="s">
        <v>1224</v>
      </c>
      <c r="B717" s="15" t="s">
        <v>1311</v>
      </c>
      <c r="C717" s="15" t="s">
        <v>1312</v>
      </c>
      <c r="D717" s="16" t="s">
        <v>48</v>
      </c>
      <c r="E717" s="17" t="n">
        <v>430</v>
      </c>
      <c r="F717" s="18" t="n">
        <f aca="false">IF(E717="","",ROUND(E717*(1+(U717/100)*((20+1.389*(T717-20)*(0.9-(E717/1000/L717)))-25)),1))</f>
        <v>405.2</v>
      </c>
      <c r="G717" s="15"/>
      <c r="H717" s="16" t="s">
        <v>49</v>
      </c>
      <c r="I717" s="16" t="s">
        <v>49</v>
      </c>
      <c r="J717" s="16" t="s">
        <v>50</v>
      </c>
      <c r="K717" s="16" t="s">
        <v>51</v>
      </c>
      <c r="L717" s="19" t="n">
        <v>2.18</v>
      </c>
      <c r="M717" s="20" t="n">
        <v>72</v>
      </c>
      <c r="N717" s="20" t="n">
        <v>2</v>
      </c>
      <c r="O717" s="21" t="s">
        <v>52</v>
      </c>
      <c r="P717" s="19" t="n">
        <v>11.09</v>
      </c>
      <c r="Q717" s="22" t="n">
        <v>49.6</v>
      </c>
      <c r="R717" s="19" t="n">
        <v>10.44</v>
      </c>
      <c r="S717" s="22" t="n">
        <v>41.2</v>
      </c>
      <c r="T717" s="22" t="n">
        <v>43.11</v>
      </c>
      <c r="U717" s="23" t="n">
        <v>-0.329</v>
      </c>
      <c r="V717" s="23" t="n">
        <v>0.049</v>
      </c>
      <c r="W717" s="23" t="n">
        <v>-0.266</v>
      </c>
      <c r="X717" s="23"/>
      <c r="Y717" s="23"/>
      <c r="Z717" s="19" t="n">
        <v>2.019747573</v>
      </c>
      <c r="AA717" s="19" t="n">
        <v>39.13899512</v>
      </c>
      <c r="AB717" s="19" t="n">
        <v>8.349833809</v>
      </c>
      <c r="AC717" s="22" t="n">
        <v>38.47075122</v>
      </c>
      <c r="AD717" s="20"/>
      <c r="AE717" s="20"/>
      <c r="AF717" s="23"/>
      <c r="AG717" s="23"/>
      <c r="AH717" s="22"/>
      <c r="AI717" s="24"/>
      <c r="AL717" s="25" t="str">
        <f aca="false">IF(ISNUMBER(SEARCH("*bifacial*", C717)), "Y", "N")</f>
        <v>Y</v>
      </c>
    </row>
    <row r="718" customFormat="false" ht="28.35" hidden="false" customHeight="false" outlineLevel="0" collapsed="false">
      <c r="A718" s="15" t="s">
        <v>1224</v>
      </c>
      <c r="B718" s="15" t="s">
        <v>1313</v>
      </c>
      <c r="C718" s="15" t="s">
        <v>1314</v>
      </c>
      <c r="D718" s="16" t="s">
        <v>48</v>
      </c>
      <c r="E718" s="17" t="n">
        <v>430</v>
      </c>
      <c r="F718" s="18" t="n">
        <f aca="false">IF(E718="","",ROUND(E718*(1+(U718/100)*((20+1.389*(T718-20)*(0.9-(E718/1000/L718)))-25)),1))</f>
        <v>400.8</v>
      </c>
      <c r="G718" s="15"/>
      <c r="H718" s="16" t="s">
        <v>49</v>
      </c>
      <c r="I718" s="16" t="s">
        <v>49</v>
      </c>
      <c r="J718" s="16" t="s">
        <v>50</v>
      </c>
      <c r="K718" s="16" t="s">
        <v>51</v>
      </c>
      <c r="L718" s="19" t="n">
        <v>2.17</v>
      </c>
      <c r="M718" s="20" t="n">
        <v>72</v>
      </c>
      <c r="N718" s="20" t="n">
        <v>2</v>
      </c>
      <c r="O718" s="21" t="s">
        <v>52</v>
      </c>
      <c r="P718" s="19" t="n">
        <v>11.19</v>
      </c>
      <c r="Q718" s="22" t="n">
        <v>49.2</v>
      </c>
      <c r="R718" s="19" t="n">
        <v>10.6</v>
      </c>
      <c r="S718" s="22" t="n">
        <v>40.6</v>
      </c>
      <c r="T718" s="22" t="n">
        <v>45.62</v>
      </c>
      <c r="U718" s="23" t="n">
        <v>-0.34</v>
      </c>
      <c r="V718" s="23" t="n">
        <v>0.04</v>
      </c>
      <c r="W718" s="23" t="n">
        <v>-0.269</v>
      </c>
      <c r="X718" s="23"/>
      <c r="Y718" s="23"/>
      <c r="Z718" s="19" t="n">
        <v>2.05</v>
      </c>
      <c r="AA718" s="19" t="n">
        <v>39.142</v>
      </c>
      <c r="AB718" s="19" t="n">
        <v>8.368</v>
      </c>
      <c r="AC718" s="22" t="n">
        <v>37.92</v>
      </c>
      <c r="AD718" s="20"/>
      <c r="AE718" s="20"/>
      <c r="AF718" s="23"/>
      <c r="AG718" s="23"/>
      <c r="AH718" s="22"/>
      <c r="AI718" s="24"/>
      <c r="AL718" s="25" t="str">
        <f aca="false">IF(ISNUMBER(SEARCH("*bifacial*", C718)), "Y", "N")</f>
        <v>N</v>
      </c>
    </row>
    <row r="719" customFormat="false" ht="28.35" hidden="false" customHeight="false" outlineLevel="0" collapsed="false">
      <c r="A719" s="15" t="s">
        <v>1224</v>
      </c>
      <c r="B719" s="15" t="s">
        <v>1315</v>
      </c>
      <c r="C719" s="15" t="s">
        <v>1314</v>
      </c>
      <c r="D719" s="16" t="s">
        <v>48</v>
      </c>
      <c r="E719" s="17" t="n">
        <v>430</v>
      </c>
      <c r="F719" s="18" t="n">
        <f aca="false">IF(E719="","",ROUND(E719*(1+(U719/100)*((20+1.389*(T719-20)*(0.9-(E719/1000/L719)))-25)),1))</f>
        <v>402.3</v>
      </c>
      <c r="G719" s="15"/>
      <c r="H719" s="16" t="s">
        <v>49</v>
      </c>
      <c r="I719" s="16" t="s">
        <v>49</v>
      </c>
      <c r="J719" s="16" t="s">
        <v>50</v>
      </c>
      <c r="K719" s="16" t="s">
        <v>51</v>
      </c>
      <c r="L719" s="19" t="n">
        <v>2.12</v>
      </c>
      <c r="M719" s="20" t="n">
        <v>72</v>
      </c>
      <c r="N719" s="20" t="n">
        <v>2</v>
      </c>
      <c r="O719" s="21" t="s">
        <v>52</v>
      </c>
      <c r="P719" s="19" t="n">
        <v>11.31</v>
      </c>
      <c r="Q719" s="22" t="n">
        <v>48.5</v>
      </c>
      <c r="R719" s="19" t="n">
        <v>10.57</v>
      </c>
      <c r="S719" s="22" t="n">
        <v>40.7</v>
      </c>
      <c r="T719" s="22" t="n">
        <v>45.1</v>
      </c>
      <c r="U719" s="23" t="n">
        <v>-0.334</v>
      </c>
      <c r="V719" s="23" t="n">
        <v>0.041</v>
      </c>
      <c r="W719" s="23" t="n">
        <v>-0.265</v>
      </c>
      <c r="X719" s="23"/>
      <c r="Y719" s="23"/>
      <c r="Z719" s="19" t="n">
        <v>2.05712987</v>
      </c>
      <c r="AA719" s="19" t="n">
        <v>39.21193705</v>
      </c>
      <c r="AB719" s="19" t="n">
        <v>8.349123377</v>
      </c>
      <c r="AC719" s="22" t="n">
        <v>37.86282567</v>
      </c>
      <c r="AD719" s="20"/>
      <c r="AE719" s="20"/>
      <c r="AF719" s="23"/>
      <c r="AG719" s="23"/>
      <c r="AH719" s="22"/>
      <c r="AI719" s="24"/>
      <c r="AL719" s="25" t="str">
        <f aca="false">IF(ISNUMBER(SEARCH("*bifacial*", C719)), "Y", "N")</f>
        <v>N</v>
      </c>
    </row>
    <row r="720" customFormat="false" ht="28.35" hidden="false" customHeight="false" outlineLevel="0" collapsed="false">
      <c r="A720" s="15" t="s">
        <v>1224</v>
      </c>
      <c r="B720" s="15" t="s">
        <v>1316</v>
      </c>
      <c r="C720" s="15" t="s">
        <v>119</v>
      </c>
      <c r="D720" s="16" t="s">
        <v>48</v>
      </c>
      <c r="E720" s="17" t="n">
        <v>435</v>
      </c>
      <c r="F720" s="18" t="n">
        <f aca="false">IF(E720="","",ROUND(E720*(1+(U720/100)*((20+1.389*(T720-20)*(0.9-(E720/1000/L720)))-25)),1))</f>
        <v>407.7</v>
      </c>
      <c r="G720" s="15"/>
      <c r="H720" s="16" t="s">
        <v>49</v>
      </c>
      <c r="I720" s="16" t="s">
        <v>49</v>
      </c>
      <c r="J720" s="16" t="s">
        <v>50</v>
      </c>
      <c r="K720" s="16" t="s">
        <v>51</v>
      </c>
      <c r="L720" s="19" t="n">
        <v>2.11</v>
      </c>
      <c r="M720" s="20" t="n">
        <v>72</v>
      </c>
      <c r="N720" s="20" t="n">
        <v>2</v>
      </c>
      <c r="O720" s="21" t="s">
        <v>52</v>
      </c>
      <c r="P720" s="19" t="n">
        <v>11.36</v>
      </c>
      <c r="Q720" s="22" t="n">
        <v>49.1</v>
      </c>
      <c r="R720" s="19" t="n">
        <v>10.66</v>
      </c>
      <c r="S720" s="22" t="n">
        <v>40.8</v>
      </c>
      <c r="T720" s="22" t="n">
        <v>44.84</v>
      </c>
      <c r="U720" s="23" t="n">
        <v>-0.331</v>
      </c>
      <c r="V720" s="23" t="n">
        <v>0.041</v>
      </c>
      <c r="W720" s="23" t="n">
        <v>-0.259</v>
      </c>
      <c r="X720" s="23"/>
      <c r="Y720" s="23"/>
      <c r="Z720" s="19" t="n">
        <v>2.087293569</v>
      </c>
      <c r="AA720" s="19" t="n">
        <v>39.65262439</v>
      </c>
      <c r="AB720" s="19" t="n">
        <v>8.463424045</v>
      </c>
      <c r="AC720" s="22" t="n">
        <v>38.32513171</v>
      </c>
      <c r="AD720" s="20"/>
      <c r="AE720" s="20"/>
      <c r="AF720" s="23"/>
      <c r="AG720" s="23"/>
      <c r="AH720" s="22"/>
      <c r="AI720" s="24"/>
      <c r="AL720" s="25" t="str">
        <f aca="false">IF(ISNUMBER(SEARCH("*bifacial*", C720)), "Y", "N")</f>
        <v>Y</v>
      </c>
    </row>
    <row r="721" customFormat="false" ht="28.35" hidden="false" customHeight="false" outlineLevel="0" collapsed="false">
      <c r="A721" s="15" t="s">
        <v>1224</v>
      </c>
      <c r="B721" s="15" t="s">
        <v>1317</v>
      </c>
      <c r="C721" s="15" t="s">
        <v>1318</v>
      </c>
      <c r="D721" s="16" t="s">
        <v>48</v>
      </c>
      <c r="E721" s="17" t="n">
        <v>435</v>
      </c>
      <c r="F721" s="18" t="n">
        <f aca="false">IF(E721="","",ROUND(E721*(1+(U721/100)*((20+1.389*(T721-20)*(0.9-(E721/1000/L721)))-25)),1))</f>
        <v>410</v>
      </c>
      <c r="G721" s="15"/>
      <c r="H721" s="16" t="s">
        <v>49</v>
      </c>
      <c r="I721" s="16" t="s">
        <v>49</v>
      </c>
      <c r="J721" s="16" t="s">
        <v>50</v>
      </c>
      <c r="K721" s="16" t="s">
        <v>51</v>
      </c>
      <c r="L721" s="19" t="n">
        <v>2.18</v>
      </c>
      <c r="M721" s="20" t="n">
        <v>72</v>
      </c>
      <c r="N721" s="20" t="n">
        <v>2</v>
      </c>
      <c r="O721" s="21" t="s">
        <v>52</v>
      </c>
      <c r="P721" s="19" t="n">
        <v>11.16</v>
      </c>
      <c r="Q721" s="22" t="n">
        <v>49.8</v>
      </c>
      <c r="R721" s="19" t="n">
        <v>10.51</v>
      </c>
      <c r="S721" s="22" t="n">
        <v>41.4</v>
      </c>
      <c r="T721" s="22" t="n">
        <v>43.11</v>
      </c>
      <c r="U721" s="23" t="n">
        <v>-0.329</v>
      </c>
      <c r="V721" s="23" t="n">
        <v>0.049</v>
      </c>
      <c r="W721" s="23" t="n">
        <v>-0.266</v>
      </c>
      <c r="X721" s="23"/>
      <c r="Y721" s="23"/>
      <c r="Z721" s="19" t="n">
        <v>2.033362319</v>
      </c>
      <c r="AA721" s="19" t="n">
        <v>39.32899024</v>
      </c>
      <c r="AB721" s="19" t="n">
        <v>8.4061185</v>
      </c>
      <c r="AC721" s="22" t="n">
        <v>38.65750244</v>
      </c>
      <c r="AD721" s="20"/>
      <c r="AE721" s="20"/>
      <c r="AF721" s="23"/>
      <c r="AG721" s="23"/>
      <c r="AH721" s="22"/>
      <c r="AI721" s="24"/>
      <c r="AL721" s="25" t="str">
        <f aca="false">IF(ISNUMBER(SEARCH("*bifacial*", C721)), "Y", "N")</f>
        <v>Y</v>
      </c>
    </row>
    <row r="722" customFormat="false" ht="28.35" hidden="false" customHeight="false" outlineLevel="0" collapsed="false">
      <c r="A722" s="15" t="s">
        <v>1224</v>
      </c>
      <c r="B722" s="15" t="s">
        <v>1319</v>
      </c>
      <c r="C722" s="15" t="s">
        <v>1320</v>
      </c>
      <c r="D722" s="16" t="s">
        <v>48</v>
      </c>
      <c r="E722" s="17" t="n">
        <v>435</v>
      </c>
      <c r="F722" s="18" t="n">
        <f aca="false">IF(E722="","",ROUND(E722*(1+(U722/100)*((20+1.389*(T722-20)*(0.9-(E722/1000/L722)))-25)),1))</f>
        <v>405.6</v>
      </c>
      <c r="G722" s="15"/>
      <c r="H722" s="16" t="s">
        <v>49</v>
      </c>
      <c r="I722" s="16" t="s">
        <v>49</v>
      </c>
      <c r="J722" s="16" t="s">
        <v>50</v>
      </c>
      <c r="K722" s="16" t="s">
        <v>51</v>
      </c>
      <c r="L722" s="19" t="n">
        <v>2.17</v>
      </c>
      <c r="M722" s="20" t="n">
        <v>72</v>
      </c>
      <c r="N722" s="20" t="n">
        <v>2</v>
      </c>
      <c r="O722" s="21" t="s">
        <v>52</v>
      </c>
      <c r="P722" s="19" t="n">
        <v>11.26</v>
      </c>
      <c r="Q722" s="22" t="n">
        <v>49.4</v>
      </c>
      <c r="R722" s="19" t="n">
        <v>10.67</v>
      </c>
      <c r="S722" s="22" t="n">
        <v>40.8</v>
      </c>
      <c r="T722" s="22" t="n">
        <v>45.62</v>
      </c>
      <c r="U722" s="23" t="n">
        <v>-0.34</v>
      </c>
      <c r="V722" s="23" t="n">
        <v>0.04</v>
      </c>
      <c r="W722" s="23" t="n">
        <v>-0.269</v>
      </c>
      <c r="X722" s="23"/>
      <c r="Y722" s="23"/>
      <c r="Z722" s="19" t="n">
        <v>2.063537736</v>
      </c>
      <c r="AA722" s="19" t="n">
        <v>39.33481773</v>
      </c>
      <c r="AB722" s="19" t="n">
        <v>8.423260377</v>
      </c>
      <c r="AC722" s="22" t="n">
        <v>38.10679803</v>
      </c>
      <c r="AD722" s="20"/>
      <c r="AE722" s="20"/>
      <c r="AF722" s="23"/>
      <c r="AG722" s="23"/>
      <c r="AH722" s="22"/>
      <c r="AI722" s="24"/>
      <c r="AL722" s="25" t="str">
        <f aca="false">IF(ISNUMBER(SEARCH("*bifacial*", C722)), "Y", "N")</f>
        <v>N</v>
      </c>
    </row>
    <row r="723" customFormat="false" ht="28.35" hidden="false" customHeight="false" outlineLevel="0" collapsed="false">
      <c r="A723" s="15" t="s">
        <v>1224</v>
      </c>
      <c r="B723" s="15" t="s">
        <v>1321</v>
      </c>
      <c r="C723" s="15" t="s">
        <v>1320</v>
      </c>
      <c r="D723" s="16" t="s">
        <v>48</v>
      </c>
      <c r="E723" s="17" t="n">
        <v>435</v>
      </c>
      <c r="F723" s="18" t="n">
        <f aca="false">IF(E723="","",ROUND(E723*(1+(U723/100)*((20+1.389*(T723-20)*(0.9-(E723/1000/L723)))-25)),1))</f>
        <v>407.1</v>
      </c>
      <c r="G723" s="15"/>
      <c r="H723" s="16" t="s">
        <v>49</v>
      </c>
      <c r="I723" s="16" t="s">
        <v>49</v>
      </c>
      <c r="J723" s="16" t="s">
        <v>50</v>
      </c>
      <c r="K723" s="16" t="s">
        <v>51</v>
      </c>
      <c r="L723" s="19" t="n">
        <v>2.12</v>
      </c>
      <c r="M723" s="20" t="n">
        <v>72</v>
      </c>
      <c r="N723" s="20" t="n">
        <v>2</v>
      </c>
      <c r="O723" s="21" t="s">
        <v>52</v>
      </c>
      <c r="P723" s="19" t="n">
        <v>11.39</v>
      </c>
      <c r="Q723" s="22" t="n">
        <v>48.7</v>
      </c>
      <c r="R723" s="19" t="n">
        <v>10.64</v>
      </c>
      <c r="S723" s="22" t="n">
        <v>40.9</v>
      </c>
      <c r="T723" s="22" t="n">
        <v>45.1</v>
      </c>
      <c r="U723" s="23" t="n">
        <v>-0.334</v>
      </c>
      <c r="V723" s="23" t="n">
        <v>0.041</v>
      </c>
      <c r="W723" s="23" t="n">
        <v>-0.265</v>
      </c>
      <c r="X723" s="23"/>
      <c r="Y723" s="23"/>
      <c r="Z723" s="19" t="n">
        <v>2.070753247</v>
      </c>
      <c r="AA723" s="19" t="n">
        <v>39.4046247</v>
      </c>
      <c r="AB723" s="19" t="n">
        <v>8.404415584</v>
      </c>
      <c r="AC723" s="22" t="n">
        <v>38.04888378</v>
      </c>
      <c r="AD723" s="20"/>
      <c r="AE723" s="20"/>
      <c r="AF723" s="23"/>
      <c r="AG723" s="23"/>
      <c r="AH723" s="22"/>
      <c r="AI723" s="24"/>
      <c r="AL723" s="25" t="str">
        <f aca="false">IF(ISNUMBER(SEARCH("*bifacial*", C723)), "Y", "N")</f>
        <v>N</v>
      </c>
    </row>
    <row r="724" customFormat="false" ht="28.35" hidden="false" customHeight="false" outlineLevel="0" collapsed="false">
      <c r="A724" s="15" t="s">
        <v>1224</v>
      </c>
      <c r="B724" s="15" t="s">
        <v>1322</v>
      </c>
      <c r="C724" s="15" t="s">
        <v>123</v>
      </c>
      <c r="D724" s="16" t="s">
        <v>48</v>
      </c>
      <c r="E724" s="17" t="n">
        <v>440</v>
      </c>
      <c r="F724" s="18" t="n">
        <f aca="false">IF(E724="","",ROUND(E724*(1+(U724/100)*((20+1.389*(T724-20)*(0.9-(E724/1000/L724)))-25)),1))</f>
        <v>412.5</v>
      </c>
      <c r="G724" s="15"/>
      <c r="H724" s="16" t="s">
        <v>49</v>
      </c>
      <c r="I724" s="16" t="s">
        <v>49</v>
      </c>
      <c r="J724" s="16" t="s">
        <v>50</v>
      </c>
      <c r="K724" s="16" t="s">
        <v>51</v>
      </c>
      <c r="L724" s="19" t="n">
        <v>2.11</v>
      </c>
      <c r="M724" s="20" t="n">
        <v>72</v>
      </c>
      <c r="N724" s="20" t="n">
        <v>2</v>
      </c>
      <c r="O724" s="21" t="s">
        <v>52</v>
      </c>
      <c r="P724" s="19" t="n">
        <v>11.45</v>
      </c>
      <c r="Q724" s="22" t="n">
        <v>49.2</v>
      </c>
      <c r="R724" s="19" t="n">
        <v>10.73</v>
      </c>
      <c r="S724" s="22" t="n">
        <v>41</v>
      </c>
      <c r="T724" s="22" t="n">
        <v>44.84</v>
      </c>
      <c r="U724" s="23" t="n">
        <v>-0.331</v>
      </c>
      <c r="V724" s="23" t="n">
        <v>0.041</v>
      </c>
      <c r="W724" s="23" t="n">
        <v>-0.259</v>
      </c>
      <c r="X724" s="23"/>
      <c r="Y724" s="23"/>
      <c r="Z724" s="19" t="n">
        <v>2.101</v>
      </c>
      <c r="AA724" s="19" t="n">
        <v>39.847</v>
      </c>
      <c r="AB724" s="19" t="n">
        <v>8.519</v>
      </c>
      <c r="AC724" s="22" t="n">
        <v>38.513</v>
      </c>
      <c r="AD724" s="20"/>
      <c r="AE724" s="20"/>
      <c r="AF724" s="23"/>
      <c r="AG724" s="23"/>
      <c r="AH724" s="22"/>
      <c r="AI724" s="24"/>
      <c r="AL724" s="25" t="str">
        <f aca="false">IF(ISNUMBER(SEARCH("*bifacial*", C724)), "Y", "N")</f>
        <v>Y</v>
      </c>
    </row>
    <row r="725" customFormat="false" ht="28.35" hidden="false" customHeight="false" outlineLevel="0" collapsed="false">
      <c r="A725" s="15" t="s">
        <v>1224</v>
      </c>
      <c r="B725" s="15" t="s">
        <v>1323</v>
      </c>
      <c r="C725" s="15" t="s">
        <v>1324</v>
      </c>
      <c r="D725" s="16" t="s">
        <v>48</v>
      </c>
      <c r="E725" s="17" t="n">
        <v>440</v>
      </c>
      <c r="F725" s="18" t="n">
        <f aca="false">IF(E725="","",ROUND(E725*(1+(U725/100)*((20+1.389*(T725-20)*(0.9-(E725/1000/L725)))-25)),1))</f>
        <v>410.4</v>
      </c>
      <c r="G725" s="15"/>
      <c r="H725" s="16" t="s">
        <v>49</v>
      </c>
      <c r="I725" s="16" t="s">
        <v>49</v>
      </c>
      <c r="J725" s="16" t="s">
        <v>50</v>
      </c>
      <c r="K725" s="16" t="s">
        <v>51</v>
      </c>
      <c r="L725" s="19" t="n">
        <v>2.17</v>
      </c>
      <c r="M725" s="20" t="n">
        <v>72</v>
      </c>
      <c r="N725" s="20" t="n">
        <v>2</v>
      </c>
      <c r="O725" s="21" t="s">
        <v>52</v>
      </c>
      <c r="P725" s="19" t="n">
        <v>11.33</v>
      </c>
      <c r="Q725" s="22" t="n">
        <v>49.6</v>
      </c>
      <c r="R725" s="19" t="n">
        <v>10.74</v>
      </c>
      <c r="S725" s="22" t="n">
        <v>41</v>
      </c>
      <c r="T725" s="22" t="n">
        <v>45.62</v>
      </c>
      <c r="U725" s="23" t="n">
        <v>-0.34</v>
      </c>
      <c r="V725" s="23" t="n">
        <v>0.04</v>
      </c>
      <c r="W725" s="23" t="n">
        <v>-0.269</v>
      </c>
      <c r="X725" s="23"/>
      <c r="Y725" s="23"/>
      <c r="Z725" s="19" t="n">
        <v>2.077075472</v>
      </c>
      <c r="AA725" s="19" t="n">
        <v>39.52763547</v>
      </c>
      <c r="AB725" s="19" t="n">
        <v>8.478520755</v>
      </c>
      <c r="AC725" s="22" t="n">
        <v>38.29359606</v>
      </c>
      <c r="AD725" s="20"/>
      <c r="AE725" s="20"/>
      <c r="AF725" s="23"/>
      <c r="AG725" s="23"/>
      <c r="AH725" s="22"/>
      <c r="AI725" s="24"/>
      <c r="AL725" s="25" t="str">
        <f aca="false">IF(ISNUMBER(SEARCH("*bifacial*", C725)), "Y", "N")</f>
        <v>N</v>
      </c>
    </row>
    <row r="726" customFormat="false" ht="28.35" hidden="false" customHeight="false" outlineLevel="0" collapsed="false">
      <c r="A726" s="15" t="s">
        <v>1224</v>
      </c>
      <c r="B726" s="15" t="s">
        <v>1325</v>
      </c>
      <c r="C726" s="15" t="s">
        <v>1324</v>
      </c>
      <c r="D726" s="16" t="s">
        <v>48</v>
      </c>
      <c r="E726" s="17" t="n">
        <v>440</v>
      </c>
      <c r="F726" s="18" t="n">
        <f aca="false">IF(E726="","",ROUND(E726*(1+(U726/100)*((20+1.389*(T726-20)*(0.9-(E726/1000/L726)))-25)),1))</f>
        <v>411.9</v>
      </c>
      <c r="G726" s="15"/>
      <c r="H726" s="16" t="s">
        <v>49</v>
      </c>
      <c r="I726" s="16" t="s">
        <v>49</v>
      </c>
      <c r="J726" s="16" t="s">
        <v>50</v>
      </c>
      <c r="K726" s="16" t="s">
        <v>51</v>
      </c>
      <c r="L726" s="19" t="n">
        <v>2.12</v>
      </c>
      <c r="M726" s="20" t="n">
        <v>72</v>
      </c>
      <c r="N726" s="20" t="n">
        <v>2</v>
      </c>
      <c r="O726" s="21" t="s">
        <v>52</v>
      </c>
      <c r="P726" s="19" t="n">
        <v>11.46</v>
      </c>
      <c r="Q726" s="22" t="n">
        <v>48.9</v>
      </c>
      <c r="R726" s="19" t="n">
        <v>10.71</v>
      </c>
      <c r="S726" s="22" t="n">
        <v>41.1</v>
      </c>
      <c r="T726" s="22" t="n">
        <v>45.1</v>
      </c>
      <c r="U726" s="23" t="n">
        <v>-0.334</v>
      </c>
      <c r="V726" s="23" t="n">
        <v>0.041</v>
      </c>
      <c r="W726" s="23" t="n">
        <v>-0.265</v>
      </c>
      <c r="X726" s="23"/>
      <c r="Y726" s="23"/>
      <c r="Z726" s="19" t="n">
        <v>2.084376623</v>
      </c>
      <c r="AA726" s="19" t="n">
        <v>39.59731235</v>
      </c>
      <c r="AB726" s="19" t="n">
        <v>8.459707792</v>
      </c>
      <c r="AC726" s="22" t="n">
        <v>38.23494189</v>
      </c>
      <c r="AD726" s="20"/>
      <c r="AE726" s="20"/>
      <c r="AF726" s="23"/>
      <c r="AG726" s="23"/>
      <c r="AH726" s="22"/>
      <c r="AI726" s="24"/>
      <c r="AL726" s="25" t="str">
        <f aca="false">IF(ISNUMBER(SEARCH("*bifacial*", C726)), "Y", "N")</f>
        <v>N</v>
      </c>
    </row>
    <row r="727" customFormat="false" ht="28.35" hidden="false" customHeight="false" outlineLevel="0" collapsed="false">
      <c r="A727" s="15" t="s">
        <v>1224</v>
      </c>
      <c r="B727" s="15" t="s">
        <v>1326</v>
      </c>
      <c r="C727" s="15" t="s">
        <v>127</v>
      </c>
      <c r="D727" s="16" t="s">
        <v>48</v>
      </c>
      <c r="E727" s="17" t="n">
        <v>445</v>
      </c>
      <c r="F727" s="18" t="n">
        <f aca="false">IF(E727="","",ROUND(E727*(1+(U727/100)*((20+1.389*(T727-20)*(0.9-(E727/1000/L727)))-25)),1))</f>
        <v>417.3</v>
      </c>
      <c r="G727" s="15"/>
      <c r="H727" s="16" t="s">
        <v>49</v>
      </c>
      <c r="I727" s="16" t="s">
        <v>49</v>
      </c>
      <c r="J727" s="16" t="s">
        <v>50</v>
      </c>
      <c r="K727" s="16" t="s">
        <v>51</v>
      </c>
      <c r="L727" s="19" t="n">
        <v>2.11</v>
      </c>
      <c r="M727" s="20" t="n">
        <v>72</v>
      </c>
      <c r="N727" s="20" t="n">
        <v>2</v>
      </c>
      <c r="O727" s="21" t="s">
        <v>52</v>
      </c>
      <c r="P727" s="19" t="n">
        <v>11.52</v>
      </c>
      <c r="Q727" s="22" t="n">
        <v>49.4</v>
      </c>
      <c r="R727" s="19" t="n">
        <v>10.8</v>
      </c>
      <c r="S727" s="22" t="n">
        <v>41.2</v>
      </c>
      <c r="T727" s="22" t="n">
        <v>44.84</v>
      </c>
      <c r="U727" s="23" t="n">
        <v>-0.331</v>
      </c>
      <c r="V727" s="23" t="n">
        <v>0.041</v>
      </c>
      <c r="W727" s="23" t="n">
        <v>-0.259</v>
      </c>
      <c r="X727" s="23"/>
      <c r="Y727" s="23"/>
      <c r="Z727" s="19" t="n">
        <v>2.114706431</v>
      </c>
      <c r="AA727" s="19" t="n">
        <v>40.04137561</v>
      </c>
      <c r="AB727" s="19" t="n">
        <v>8.574575955</v>
      </c>
      <c r="AC727" s="22" t="n">
        <v>38.70086829</v>
      </c>
      <c r="AD727" s="20"/>
      <c r="AE727" s="20"/>
      <c r="AF727" s="23"/>
      <c r="AG727" s="23"/>
      <c r="AH727" s="22"/>
      <c r="AI727" s="24"/>
      <c r="AL727" s="25" t="str">
        <f aca="false">IF(ISNUMBER(SEARCH("*bifacial*", C727)), "Y", "N")</f>
        <v>Y</v>
      </c>
    </row>
    <row r="728" customFormat="false" ht="28.35" hidden="false" customHeight="false" outlineLevel="0" collapsed="false">
      <c r="A728" s="15" t="s">
        <v>1224</v>
      </c>
      <c r="B728" s="15" t="s">
        <v>1327</v>
      </c>
      <c r="C728" s="15" t="s">
        <v>1328</v>
      </c>
      <c r="D728" s="16" t="s">
        <v>48</v>
      </c>
      <c r="E728" s="17" t="n">
        <v>445</v>
      </c>
      <c r="F728" s="18" t="n">
        <f aca="false">IF(E728="","",ROUND(E728*(1+(U728/100)*((20+1.389*(T728-20)*(0.9-(E728/1000/L728)))-25)),1))</f>
        <v>415.1</v>
      </c>
      <c r="G728" s="15"/>
      <c r="H728" s="16" t="s">
        <v>49</v>
      </c>
      <c r="I728" s="16" t="s">
        <v>49</v>
      </c>
      <c r="J728" s="16" t="s">
        <v>50</v>
      </c>
      <c r="K728" s="16" t="s">
        <v>51</v>
      </c>
      <c r="L728" s="19" t="n">
        <v>2.17</v>
      </c>
      <c r="M728" s="20" t="n">
        <v>72</v>
      </c>
      <c r="N728" s="20" t="n">
        <v>2</v>
      </c>
      <c r="O728" s="21" t="s">
        <v>52</v>
      </c>
      <c r="P728" s="19" t="n">
        <v>11.4</v>
      </c>
      <c r="Q728" s="22" t="n">
        <v>49.8</v>
      </c>
      <c r="R728" s="19" t="n">
        <v>10.8</v>
      </c>
      <c r="S728" s="22" t="n">
        <v>41.2</v>
      </c>
      <c r="T728" s="22" t="n">
        <v>45.62</v>
      </c>
      <c r="U728" s="23" t="n">
        <v>-0.34</v>
      </c>
      <c r="V728" s="23" t="n">
        <v>0.04</v>
      </c>
      <c r="W728" s="23" t="n">
        <v>-0.269</v>
      </c>
      <c r="X728" s="23"/>
      <c r="Y728" s="23"/>
      <c r="Z728" s="19" t="n">
        <v>2.088679245</v>
      </c>
      <c r="AA728" s="19" t="n">
        <v>39.7204532</v>
      </c>
      <c r="AB728" s="19" t="n">
        <v>8.525886792</v>
      </c>
      <c r="AC728" s="22" t="n">
        <v>38.48039409</v>
      </c>
      <c r="AD728" s="20"/>
      <c r="AE728" s="20"/>
      <c r="AF728" s="23"/>
      <c r="AG728" s="23"/>
      <c r="AH728" s="22"/>
      <c r="AI728" s="24"/>
      <c r="AL728" s="25" t="str">
        <f aca="false">IF(ISNUMBER(SEARCH("*bifacial*", C728)), "Y", "N")</f>
        <v>N</v>
      </c>
    </row>
    <row r="729" customFormat="false" ht="28.35" hidden="false" customHeight="false" outlineLevel="0" collapsed="false">
      <c r="A729" s="15" t="s">
        <v>1224</v>
      </c>
      <c r="B729" s="15" t="s">
        <v>1329</v>
      </c>
      <c r="C729" s="15" t="s">
        <v>1328</v>
      </c>
      <c r="D729" s="16" t="s">
        <v>48</v>
      </c>
      <c r="E729" s="17" t="n">
        <v>445</v>
      </c>
      <c r="F729" s="18" t="n">
        <f aca="false">IF(E729="","",ROUND(E729*(1+(U729/100)*((20+1.389*(T729-20)*(0.9-(E729/1000/L729)))-25)),1))</f>
        <v>416.7</v>
      </c>
      <c r="G729" s="15"/>
      <c r="H729" s="16" t="s">
        <v>49</v>
      </c>
      <c r="I729" s="16" t="s">
        <v>49</v>
      </c>
      <c r="J729" s="16" t="s">
        <v>50</v>
      </c>
      <c r="K729" s="16" t="s">
        <v>51</v>
      </c>
      <c r="L729" s="19" t="n">
        <v>2.12</v>
      </c>
      <c r="M729" s="20" t="n">
        <v>72</v>
      </c>
      <c r="N729" s="20" t="n">
        <v>2</v>
      </c>
      <c r="O729" s="21" t="s">
        <v>52</v>
      </c>
      <c r="P729" s="19" t="n">
        <v>11.53</v>
      </c>
      <c r="Q729" s="22" t="n">
        <v>49.1</v>
      </c>
      <c r="R729" s="19" t="n">
        <v>10.78</v>
      </c>
      <c r="S729" s="22" t="n">
        <v>41.3</v>
      </c>
      <c r="T729" s="22" t="n">
        <v>45.1</v>
      </c>
      <c r="U729" s="23" t="n">
        <v>-0.334</v>
      </c>
      <c r="V729" s="23" t="n">
        <v>0.041</v>
      </c>
      <c r="W729" s="23" t="n">
        <v>-0.265</v>
      </c>
      <c r="X729" s="23"/>
      <c r="Y729" s="23"/>
      <c r="Z729" s="19" t="n">
        <v>2.098</v>
      </c>
      <c r="AA729" s="19" t="n">
        <v>39.79</v>
      </c>
      <c r="AB729" s="19" t="n">
        <v>8.515</v>
      </c>
      <c r="AC729" s="22" t="n">
        <v>38.421</v>
      </c>
      <c r="AD729" s="20"/>
      <c r="AE729" s="20"/>
      <c r="AF729" s="23"/>
      <c r="AG729" s="23"/>
      <c r="AH729" s="22"/>
      <c r="AI729" s="24"/>
      <c r="AL729" s="25" t="str">
        <f aca="false">IF(ISNUMBER(SEARCH("*bifacial*", C729)), "Y", "N")</f>
        <v>N</v>
      </c>
    </row>
    <row r="730" customFormat="false" ht="28.35" hidden="false" customHeight="false" outlineLevel="0" collapsed="false">
      <c r="A730" s="15" t="s">
        <v>1224</v>
      </c>
      <c r="B730" s="15" t="s">
        <v>1330</v>
      </c>
      <c r="C730" s="15" t="s">
        <v>131</v>
      </c>
      <c r="D730" s="16" t="s">
        <v>48</v>
      </c>
      <c r="E730" s="17" t="n">
        <v>450</v>
      </c>
      <c r="F730" s="18" t="n">
        <f aca="false">IF(E730="","",ROUND(E730*(1+(U730/100)*((20+1.389*(T730-20)*(0.9-(E730/1000/L730)))-25)),1))</f>
        <v>422.2</v>
      </c>
      <c r="G730" s="15"/>
      <c r="H730" s="16" t="s">
        <v>49</v>
      </c>
      <c r="I730" s="16" t="s">
        <v>49</v>
      </c>
      <c r="J730" s="16" t="s">
        <v>50</v>
      </c>
      <c r="K730" s="16" t="s">
        <v>51</v>
      </c>
      <c r="L730" s="19" t="n">
        <v>2.11</v>
      </c>
      <c r="M730" s="20" t="n">
        <v>72</v>
      </c>
      <c r="N730" s="20" t="n">
        <v>2</v>
      </c>
      <c r="O730" s="21" t="s">
        <v>52</v>
      </c>
      <c r="P730" s="19" t="n">
        <v>11.58</v>
      </c>
      <c r="Q730" s="22" t="n">
        <v>49.6</v>
      </c>
      <c r="R730" s="19" t="n">
        <v>10.87</v>
      </c>
      <c r="S730" s="22" t="n">
        <v>41.4</v>
      </c>
      <c r="T730" s="22" t="n">
        <v>44.84</v>
      </c>
      <c r="U730" s="23" t="n">
        <v>-0.331</v>
      </c>
      <c r="V730" s="23" t="n">
        <v>0.041</v>
      </c>
      <c r="W730" s="23" t="n">
        <v>-0.259</v>
      </c>
      <c r="X730" s="23"/>
      <c r="Y730" s="23"/>
      <c r="Z730" s="19" t="n">
        <v>2.128412861</v>
      </c>
      <c r="AA730" s="19" t="n">
        <v>40.23575122</v>
      </c>
      <c r="AB730" s="19" t="n">
        <v>8.630151911</v>
      </c>
      <c r="AC730" s="22" t="n">
        <v>38.88873659</v>
      </c>
      <c r="AD730" s="20"/>
      <c r="AE730" s="20"/>
      <c r="AF730" s="23"/>
      <c r="AG730" s="23"/>
      <c r="AH730" s="22"/>
      <c r="AI730" s="24"/>
      <c r="AL730" s="25" t="str">
        <f aca="false">IF(ISNUMBER(SEARCH("*bifacial*", C730)), "Y", "N")</f>
        <v>Y</v>
      </c>
    </row>
    <row r="731" customFormat="false" ht="28.35" hidden="false" customHeight="false" outlineLevel="0" collapsed="false">
      <c r="A731" s="15" t="s">
        <v>1224</v>
      </c>
      <c r="B731" s="15" t="s">
        <v>1331</v>
      </c>
      <c r="C731" s="15" t="s">
        <v>1332</v>
      </c>
      <c r="D731" s="16" t="s">
        <v>48</v>
      </c>
      <c r="E731" s="17" t="n">
        <v>450</v>
      </c>
      <c r="F731" s="18" t="n">
        <f aca="false">IF(E731="","",ROUND(E731*(1+(U731/100)*((20+1.389*(T731-20)*(0.9-(E731/1000/L731)))-25)),1))</f>
        <v>419.9</v>
      </c>
      <c r="G731" s="15"/>
      <c r="H731" s="16" t="s">
        <v>49</v>
      </c>
      <c r="I731" s="16" t="s">
        <v>49</v>
      </c>
      <c r="J731" s="16" t="s">
        <v>50</v>
      </c>
      <c r="K731" s="16" t="s">
        <v>51</v>
      </c>
      <c r="L731" s="19" t="n">
        <v>2.17</v>
      </c>
      <c r="M731" s="20" t="n">
        <v>72</v>
      </c>
      <c r="N731" s="20" t="n">
        <v>2</v>
      </c>
      <c r="O731" s="21" t="s">
        <v>52</v>
      </c>
      <c r="P731" s="19" t="n">
        <v>11.5</v>
      </c>
      <c r="Q731" s="22" t="n">
        <v>50</v>
      </c>
      <c r="R731" s="19" t="n">
        <v>10.9</v>
      </c>
      <c r="S731" s="22" t="n">
        <v>41.4</v>
      </c>
      <c r="T731" s="22" t="n">
        <v>45.62</v>
      </c>
      <c r="U731" s="23" t="n">
        <v>-0.34</v>
      </c>
      <c r="V731" s="23" t="n">
        <v>0.04</v>
      </c>
      <c r="W731" s="23" t="n">
        <v>-0.269</v>
      </c>
      <c r="X731" s="23"/>
      <c r="Y731" s="23"/>
      <c r="Z731" s="19" t="n">
        <v>2.108018868</v>
      </c>
      <c r="AA731" s="19" t="n">
        <v>39.91327094</v>
      </c>
      <c r="AB731" s="19" t="n">
        <v>8.604830189</v>
      </c>
      <c r="AC731" s="22" t="n">
        <v>38.66719212</v>
      </c>
      <c r="AD731" s="20"/>
      <c r="AE731" s="20"/>
      <c r="AF731" s="23"/>
      <c r="AG731" s="23"/>
      <c r="AH731" s="22"/>
      <c r="AI731" s="24"/>
      <c r="AL731" s="25" t="str">
        <f aca="false">IF(ISNUMBER(SEARCH("*bifacial*", C731)), "Y", "N")</f>
        <v>N</v>
      </c>
    </row>
    <row r="732" customFormat="false" ht="28.35" hidden="false" customHeight="false" outlineLevel="0" collapsed="false">
      <c r="A732" s="15" t="s">
        <v>1224</v>
      </c>
      <c r="B732" s="15" t="s">
        <v>1333</v>
      </c>
      <c r="C732" s="15" t="s">
        <v>1332</v>
      </c>
      <c r="D732" s="16" t="s">
        <v>48</v>
      </c>
      <c r="E732" s="17" t="n">
        <v>450</v>
      </c>
      <c r="F732" s="18" t="n">
        <f aca="false">IF(E732="","",ROUND(E732*(1+(U732/100)*((20+1.389*(T732-20)*(0.9-(E732/1000/L732)))-25)),1))</f>
        <v>421.5</v>
      </c>
      <c r="G732" s="15"/>
      <c r="H732" s="16" t="s">
        <v>49</v>
      </c>
      <c r="I732" s="16" t="s">
        <v>49</v>
      </c>
      <c r="J732" s="16" t="s">
        <v>50</v>
      </c>
      <c r="K732" s="16" t="s">
        <v>51</v>
      </c>
      <c r="L732" s="19" t="n">
        <v>2.12</v>
      </c>
      <c r="M732" s="20" t="n">
        <v>72</v>
      </c>
      <c r="N732" s="20" t="n">
        <v>2</v>
      </c>
      <c r="O732" s="21" t="s">
        <v>52</v>
      </c>
      <c r="P732" s="19" t="n">
        <v>11.6</v>
      </c>
      <c r="Q732" s="22" t="n">
        <v>49.3</v>
      </c>
      <c r="R732" s="19" t="n">
        <v>10.85</v>
      </c>
      <c r="S732" s="22" t="n">
        <v>41.5</v>
      </c>
      <c r="T732" s="22" t="n">
        <v>45.1</v>
      </c>
      <c r="U732" s="23" t="n">
        <v>-0.334</v>
      </c>
      <c r="V732" s="23" t="n">
        <v>0.041</v>
      </c>
      <c r="W732" s="23" t="n">
        <v>-0.265</v>
      </c>
      <c r="X732" s="23"/>
      <c r="Y732" s="23"/>
      <c r="Z732" s="19" t="n">
        <v>2.111623377</v>
      </c>
      <c r="AA732" s="19" t="n">
        <v>39.98268765</v>
      </c>
      <c r="AB732" s="19" t="n">
        <v>8.570292208</v>
      </c>
      <c r="AC732" s="22" t="n">
        <v>38.60705811</v>
      </c>
      <c r="AD732" s="20"/>
      <c r="AE732" s="20"/>
      <c r="AF732" s="23"/>
      <c r="AG732" s="23"/>
      <c r="AH732" s="22"/>
      <c r="AI732" s="24"/>
      <c r="AL732" s="25" t="str">
        <f aca="false">IF(ISNUMBER(SEARCH("*bifacial*", C732)), "Y", "N")</f>
        <v>N</v>
      </c>
    </row>
    <row r="733" customFormat="false" ht="28.35" hidden="false" customHeight="false" outlineLevel="0" collapsed="false">
      <c r="A733" s="15" t="s">
        <v>1224</v>
      </c>
      <c r="B733" s="15" t="s">
        <v>1334</v>
      </c>
      <c r="C733" s="15" t="s">
        <v>135</v>
      </c>
      <c r="D733" s="16" t="s">
        <v>48</v>
      </c>
      <c r="E733" s="17" t="n">
        <v>455</v>
      </c>
      <c r="F733" s="18" t="n">
        <f aca="false">IF(E733="","",ROUND(E733*(1+(U733/100)*((20+1.389*(T733-20)*(0.9-(E733/1000/L733)))-25)),1))</f>
        <v>427</v>
      </c>
      <c r="G733" s="15"/>
      <c r="H733" s="16" t="s">
        <v>49</v>
      </c>
      <c r="I733" s="16" t="s">
        <v>49</v>
      </c>
      <c r="J733" s="16" t="s">
        <v>50</v>
      </c>
      <c r="K733" s="16" t="s">
        <v>51</v>
      </c>
      <c r="L733" s="19" t="n">
        <v>2.11</v>
      </c>
      <c r="M733" s="20" t="n">
        <v>72</v>
      </c>
      <c r="N733" s="20" t="n">
        <v>2</v>
      </c>
      <c r="O733" s="21" t="s">
        <v>52</v>
      </c>
      <c r="P733" s="19" t="n">
        <v>11.65</v>
      </c>
      <c r="Q733" s="22" t="n">
        <v>49.8</v>
      </c>
      <c r="R733" s="19" t="n">
        <v>10.93</v>
      </c>
      <c r="S733" s="22" t="n">
        <v>41.6</v>
      </c>
      <c r="T733" s="22" t="n">
        <v>44.84</v>
      </c>
      <c r="U733" s="23" t="n">
        <v>-0.331</v>
      </c>
      <c r="V733" s="23" t="n">
        <v>0.041</v>
      </c>
      <c r="W733" s="23" t="n">
        <v>-0.259</v>
      </c>
      <c r="X733" s="23"/>
      <c r="Y733" s="23"/>
      <c r="Z733" s="19" t="n">
        <v>2.14016123</v>
      </c>
      <c r="AA733" s="19" t="n">
        <v>40.43012683</v>
      </c>
      <c r="AB733" s="19" t="n">
        <v>8.677788444</v>
      </c>
      <c r="AC733" s="22" t="n">
        <v>39.07660488</v>
      </c>
      <c r="AD733" s="20"/>
      <c r="AE733" s="20"/>
      <c r="AF733" s="23"/>
      <c r="AG733" s="23"/>
      <c r="AH733" s="22"/>
      <c r="AI733" s="24"/>
      <c r="AL733" s="25" t="str">
        <f aca="false">IF(ISNUMBER(SEARCH("*bifacial*", C733)), "Y", "N")</f>
        <v>Y</v>
      </c>
    </row>
    <row r="734" customFormat="false" ht="28.35" hidden="false" customHeight="false" outlineLevel="0" collapsed="false">
      <c r="A734" s="15" t="s">
        <v>1224</v>
      </c>
      <c r="B734" s="15" t="s">
        <v>1335</v>
      </c>
      <c r="C734" s="15" t="s">
        <v>1336</v>
      </c>
      <c r="D734" s="16" t="s">
        <v>48</v>
      </c>
      <c r="E734" s="17" t="n">
        <v>455</v>
      </c>
      <c r="F734" s="18" t="n">
        <f aca="false">IF(E734="","",ROUND(E734*(1+(U734/100)*((20+1.389*(T734-20)*(0.9-(E734/1000/L734)))-25)),1))</f>
        <v>426.3</v>
      </c>
      <c r="G734" s="15"/>
      <c r="H734" s="16" t="s">
        <v>49</v>
      </c>
      <c r="I734" s="16" t="s">
        <v>49</v>
      </c>
      <c r="J734" s="16" t="s">
        <v>50</v>
      </c>
      <c r="K734" s="16" t="s">
        <v>51</v>
      </c>
      <c r="L734" s="19" t="n">
        <v>2.12</v>
      </c>
      <c r="M734" s="20" t="n">
        <v>72</v>
      </c>
      <c r="N734" s="20" t="n">
        <v>2</v>
      </c>
      <c r="O734" s="21" t="s">
        <v>52</v>
      </c>
      <c r="P734" s="19" t="n">
        <v>11.66</v>
      </c>
      <c r="Q734" s="22" t="n">
        <v>49.5</v>
      </c>
      <c r="R734" s="19" t="n">
        <v>10.92</v>
      </c>
      <c r="S734" s="22" t="n">
        <v>41.7</v>
      </c>
      <c r="T734" s="22" t="n">
        <v>45.1</v>
      </c>
      <c r="U734" s="23" t="n">
        <v>-0.334</v>
      </c>
      <c r="V734" s="23" t="n">
        <v>0.041</v>
      </c>
      <c r="W734" s="23" t="n">
        <v>-0.265</v>
      </c>
      <c r="X734" s="23"/>
      <c r="Y734" s="23"/>
      <c r="Z734" s="19" t="n">
        <v>2.125246753</v>
      </c>
      <c r="AA734" s="19" t="n">
        <v>40.1753753</v>
      </c>
      <c r="AB734" s="19" t="n">
        <v>8.625584416</v>
      </c>
      <c r="AC734" s="22" t="n">
        <v>38.79311622</v>
      </c>
      <c r="AD734" s="20"/>
      <c r="AE734" s="20"/>
      <c r="AF734" s="23"/>
      <c r="AG734" s="23"/>
      <c r="AH734" s="22"/>
      <c r="AI734" s="24"/>
      <c r="AL734" s="25" t="str">
        <f aca="false">IF(ISNUMBER(SEARCH("*bifacial*", C734)), "Y", "N")</f>
        <v>N</v>
      </c>
    </row>
    <row r="735" customFormat="false" ht="28.35" hidden="false" customHeight="false" outlineLevel="0" collapsed="false">
      <c r="A735" s="15" t="s">
        <v>1224</v>
      </c>
      <c r="B735" s="15" t="s">
        <v>1337</v>
      </c>
      <c r="C735" s="15" t="s">
        <v>1338</v>
      </c>
      <c r="D735" s="16" t="s">
        <v>48</v>
      </c>
      <c r="E735" s="17" t="n">
        <v>460</v>
      </c>
      <c r="F735" s="18" t="n">
        <f aca="false">IF(E735="","",ROUND(E735*(1+(U735/100)*((20+1.389*(T735-20)*(0.9-(E735/1000/L735)))-25)),1))</f>
        <v>431.1</v>
      </c>
      <c r="G735" s="15"/>
      <c r="H735" s="16" t="s">
        <v>49</v>
      </c>
      <c r="I735" s="16" t="s">
        <v>49</v>
      </c>
      <c r="J735" s="16" t="s">
        <v>50</v>
      </c>
      <c r="K735" s="16" t="s">
        <v>51</v>
      </c>
      <c r="L735" s="19" t="n">
        <v>2.12</v>
      </c>
      <c r="M735" s="20" t="n">
        <v>72</v>
      </c>
      <c r="N735" s="20" t="n">
        <v>2</v>
      </c>
      <c r="O735" s="21" t="s">
        <v>52</v>
      </c>
      <c r="P735" s="19" t="n">
        <v>11.73</v>
      </c>
      <c r="Q735" s="22" t="n">
        <v>49.7</v>
      </c>
      <c r="R735" s="19" t="n">
        <v>10.98</v>
      </c>
      <c r="S735" s="22" t="n">
        <v>41.9</v>
      </c>
      <c r="T735" s="22" t="n">
        <v>45.1</v>
      </c>
      <c r="U735" s="23" t="n">
        <v>-0.334</v>
      </c>
      <c r="V735" s="23" t="n">
        <v>0.041</v>
      </c>
      <c r="W735" s="23" t="n">
        <v>-0.265</v>
      </c>
      <c r="X735" s="23"/>
      <c r="Y735" s="23"/>
      <c r="Z735" s="19" t="n">
        <v>2.136923933</v>
      </c>
      <c r="AA735" s="19" t="n">
        <v>40.36806295</v>
      </c>
      <c r="AB735" s="19" t="n">
        <v>8.672977737</v>
      </c>
      <c r="AC735" s="22" t="n">
        <v>38.97917433</v>
      </c>
      <c r="AD735" s="20"/>
      <c r="AE735" s="20"/>
      <c r="AF735" s="23"/>
      <c r="AG735" s="23"/>
      <c r="AH735" s="22"/>
      <c r="AI735" s="24"/>
      <c r="AL735" s="25" t="str">
        <f aca="false">IF(ISNUMBER(SEARCH("*bifacial*", C735)), "Y", "N")</f>
        <v>N</v>
      </c>
    </row>
    <row r="736" customFormat="false" ht="28.35" hidden="false" customHeight="false" outlineLevel="0" collapsed="false">
      <c r="A736" s="15" t="s">
        <v>1224</v>
      </c>
      <c r="B736" s="15" t="s">
        <v>1339</v>
      </c>
      <c r="C736" s="15" t="s">
        <v>1340</v>
      </c>
      <c r="D736" s="16" t="s">
        <v>48</v>
      </c>
      <c r="E736" s="17" t="n">
        <v>465</v>
      </c>
      <c r="F736" s="18" t="n">
        <f aca="false">IF(E736="","",ROUND(E736*(1+(U736/100)*((20+1.389*(T736-20)*(0.9-(E736/1000/L736)))-25)),1))</f>
        <v>435.9</v>
      </c>
      <c r="G736" s="15"/>
      <c r="H736" s="16" t="s">
        <v>49</v>
      </c>
      <c r="I736" s="16" t="s">
        <v>49</v>
      </c>
      <c r="J736" s="16" t="s">
        <v>50</v>
      </c>
      <c r="K736" s="16" t="s">
        <v>51</v>
      </c>
      <c r="L736" s="19" t="n">
        <v>2.12</v>
      </c>
      <c r="M736" s="20" t="n">
        <v>72</v>
      </c>
      <c r="N736" s="20" t="n">
        <v>2</v>
      </c>
      <c r="O736" s="21" t="s">
        <v>52</v>
      </c>
      <c r="P736" s="19" t="n">
        <v>11.79</v>
      </c>
      <c r="Q736" s="22" t="n">
        <v>49.9</v>
      </c>
      <c r="R736" s="19" t="n">
        <v>11.05</v>
      </c>
      <c r="S736" s="22" t="n">
        <v>42.1</v>
      </c>
      <c r="T736" s="22" t="n">
        <v>45.1</v>
      </c>
      <c r="U736" s="23" t="n">
        <v>-0.334</v>
      </c>
      <c r="V736" s="23" t="n">
        <v>0.041</v>
      </c>
      <c r="W736" s="23" t="n">
        <v>-0.265</v>
      </c>
      <c r="X736" s="23"/>
      <c r="Y736" s="23"/>
      <c r="Z736" s="19" t="n">
        <v>2.15054731</v>
      </c>
      <c r="AA736" s="19" t="n">
        <v>40.56075061</v>
      </c>
      <c r="AB736" s="19" t="n">
        <v>8.728269944</v>
      </c>
      <c r="AC736" s="22" t="n">
        <v>39.16523245</v>
      </c>
      <c r="AD736" s="20"/>
      <c r="AE736" s="20"/>
      <c r="AF736" s="23"/>
      <c r="AG736" s="23"/>
      <c r="AH736" s="22"/>
      <c r="AI736" s="24"/>
      <c r="AL736" s="25" t="str">
        <f aca="false">IF(ISNUMBER(SEARCH("*bifacial*", C736)), "Y", "N")</f>
        <v>N</v>
      </c>
    </row>
    <row r="737" customFormat="false" ht="28.35" hidden="false" customHeight="false" outlineLevel="0" collapsed="false">
      <c r="A737" s="15" t="s">
        <v>1224</v>
      </c>
      <c r="B737" s="15" t="s">
        <v>1341</v>
      </c>
      <c r="C737" s="15" t="s">
        <v>1342</v>
      </c>
      <c r="D737" s="16" t="s">
        <v>48</v>
      </c>
      <c r="E737" s="17" t="n">
        <v>475</v>
      </c>
      <c r="F737" s="18" t="n">
        <f aca="false">IF(E737="","",ROUND(E737*(1+(U737/100)*((20+1.389*(T737-20)*(0.9-(E737/1000/L737)))-25)),1))</f>
        <v>442</v>
      </c>
      <c r="G737" s="15"/>
      <c r="H737" s="16" t="s">
        <v>49</v>
      </c>
      <c r="I737" s="16" t="s">
        <v>49</v>
      </c>
      <c r="J737" s="16" t="s">
        <v>50</v>
      </c>
      <c r="K737" s="16" t="s">
        <v>51</v>
      </c>
      <c r="L737" s="19" t="n">
        <v>2.29</v>
      </c>
      <c r="M737" s="20" t="n">
        <v>66</v>
      </c>
      <c r="N737" s="20" t="n">
        <v>2</v>
      </c>
      <c r="O737" s="21" t="s">
        <v>52</v>
      </c>
      <c r="P737" s="19" t="n">
        <v>13.50866742</v>
      </c>
      <c r="Q737" s="22" t="n">
        <v>44.8</v>
      </c>
      <c r="R737" s="19" t="n">
        <v>12.62590725</v>
      </c>
      <c r="S737" s="22" t="n">
        <v>37.63</v>
      </c>
      <c r="T737" s="22" t="n">
        <v>47.67</v>
      </c>
      <c r="U737" s="23" t="n">
        <v>-0.321</v>
      </c>
      <c r="V737" s="23" t="n">
        <v>0.042</v>
      </c>
      <c r="W737" s="23" t="n">
        <v>-0.255</v>
      </c>
      <c r="X737" s="23"/>
      <c r="Y737" s="23"/>
      <c r="Z737" s="19" t="n">
        <v>2.497188011</v>
      </c>
      <c r="AA737" s="19" t="n">
        <v>36.42441702</v>
      </c>
      <c r="AB737" s="19" t="n">
        <v>10.12317827</v>
      </c>
      <c r="AC737" s="22" t="n">
        <v>35.00538655</v>
      </c>
      <c r="AD737" s="20"/>
      <c r="AE737" s="20"/>
      <c r="AF737" s="23"/>
      <c r="AG737" s="23"/>
      <c r="AH737" s="22"/>
      <c r="AI737" s="24"/>
      <c r="AL737" s="25" t="str">
        <f aca="false">IF(ISNUMBER(SEARCH("*bifacial*", C737)), "Y", "N")</f>
        <v>Y</v>
      </c>
    </row>
    <row r="738" customFormat="false" ht="28.35" hidden="false" customHeight="false" outlineLevel="0" collapsed="false">
      <c r="A738" s="15" t="s">
        <v>1224</v>
      </c>
      <c r="B738" s="15" t="s">
        <v>1343</v>
      </c>
      <c r="C738" s="15" t="s">
        <v>1344</v>
      </c>
      <c r="D738" s="16" t="s">
        <v>48</v>
      </c>
      <c r="E738" s="17" t="n">
        <v>480</v>
      </c>
      <c r="F738" s="18" t="n">
        <f aca="false">IF(E738="","",ROUND(E738*(1+(U738/100)*((20+1.389*(T738-20)*(0.9-(E738/1000/L738)))-25)),1))</f>
        <v>446.8</v>
      </c>
      <c r="G738" s="15"/>
      <c r="H738" s="16" t="s">
        <v>49</v>
      </c>
      <c r="I738" s="16" t="s">
        <v>49</v>
      </c>
      <c r="J738" s="16" t="s">
        <v>50</v>
      </c>
      <c r="K738" s="16" t="s">
        <v>51</v>
      </c>
      <c r="L738" s="19" t="n">
        <v>2.29</v>
      </c>
      <c r="M738" s="20" t="n">
        <v>66</v>
      </c>
      <c r="N738" s="20" t="n">
        <v>2</v>
      </c>
      <c r="O738" s="21" t="s">
        <v>52</v>
      </c>
      <c r="P738" s="19" t="n">
        <v>13.58799822</v>
      </c>
      <c r="Q738" s="22" t="n">
        <v>44.95</v>
      </c>
      <c r="R738" s="19" t="n">
        <v>12.70513499</v>
      </c>
      <c r="S738" s="22" t="n">
        <v>37.78</v>
      </c>
      <c r="T738" s="22" t="n">
        <v>47.67</v>
      </c>
      <c r="U738" s="23" t="n">
        <v>-0.321</v>
      </c>
      <c r="V738" s="23" t="n">
        <v>0.042</v>
      </c>
      <c r="W738" s="23" t="n">
        <v>-0.255</v>
      </c>
      <c r="X738" s="23"/>
      <c r="Y738" s="23"/>
      <c r="Z738" s="19" t="n">
        <v>2.512857899</v>
      </c>
      <c r="AA738" s="19" t="n">
        <v>36.56961134</v>
      </c>
      <c r="AB738" s="19" t="n">
        <v>10.18670135</v>
      </c>
      <c r="AC738" s="22" t="n">
        <v>35.14492437</v>
      </c>
      <c r="AD738" s="20"/>
      <c r="AE738" s="20"/>
      <c r="AF738" s="23"/>
      <c r="AG738" s="23"/>
      <c r="AH738" s="22"/>
      <c r="AI738" s="24"/>
      <c r="AL738" s="25" t="str">
        <f aca="false">IF(ISNUMBER(SEARCH("*bifacial*", C738)), "Y", "N")</f>
        <v>Y</v>
      </c>
    </row>
    <row r="739" customFormat="false" ht="28.35" hidden="false" customHeight="false" outlineLevel="0" collapsed="false">
      <c r="A739" s="15" t="s">
        <v>1224</v>
      </c>
      <c r="B739" s="15" t="s">
        <v>1345</v>
      </c>
      <c r="C739" s="15" t="s">
        <v>1346</v>
      </c>
      <c r="D739" s="16" t="s">
        <v>48</v>
      </c>
      <c r="E739" s="17" t="n">
        <v>485</v>
      </c>
      <c r="F739" s="18" t="n">
        <f aca="false">IF(E739="","",ROUND(E739*(1+(U739/100)*((20+1.389*(T739-20)*(0.9-(E739/1000/L739)))-25)),1))</f>
        <v>451.6</v>
      </c>
      <c r="G739" s="15"/>
      <c r="H739" s="16" t="s">
        <v>49</v>
      </c>
      <c r="I739" s="16" t="s">
        <v>49</v>
      </c>
      <c r="J739" s="16" t="s">
        <v>50</v>
      </c>
      <c r="K739" s="16" t="s">
        <v>51</v>
      </c>
      <c r="L739" s="19" t="n">
        <v>2.29</v>
      </c>
      <c r="M739" s="20" t="n">
        <v>66</v>
      </c>
      <c r="N739" s="20" t="n">
        <v>2</v>
      </c>
      <c r="O739" s="21" t="s">
        <v>52</v>
      </c>
      <c r="P739" s="19" t="n">
        <v>13.67</v>
      </c>
      <c r="Q739" s="22" t="n">
        <v>45.1</v>
      </c>
      <c r="R739" s="19" t="n">
        <v>12.79</v>
      </c>
      <c r="S739" s="22" t="n">
        <v>37.93</v>
      </c>
      <c r="T739" s="22" t="n">
        <v>47.67</v>
      </c>
      <c r="U739" s="23" t="n">
        <v>-0.321</v>
      </c>
      <c r="V739" s="23" t="n">
        <v>0.042</v>
      </c>
      <c r="W739" s="23" t="n">
        <v>-0.255</v>
      </c>
      <c r="X739" s="23"/>
      <c r="Y739" s="23"/>
      <c r="Z739" s="19" t="n">
        <v>2.529642743</v>
      </c>
      <c r="AA739" s="19" t="n">
        <v>36.71480567</v>
      </c>
      <c r="AB739" s="19" t="n">
        <v>10.25474427</v>
      </c>
      <c r="AC739" s="22" t="n">
        <v>35.28446218</v>
      </c>
      <c r="AD739" s="20"/>
      <c r="AE739" s="20"/>
      <c r="AF739" s="23"/>
      <c r="AG739" s="23"/>
      <c r="AH739" s="22"/>
      <c r="AI739" s="24"/>
      <c r="AL739" s="25" t="str">
        <f aca="false">IF(ISNUMBER(SEARCH("*bifacial*", C739)), "Y", "N")</f>
        <v>Y</v>
      </c>
    </row>
    <row r="740" customFormat="false" ht="28.35" hidden="false" customHeight="false" outlineLevel="0" collapsed="false">
      <c r="A740" s="15" t="s">
        <v>1224</v>
      </c>
      <c r="B740" s="15" t="s">
        <v>1347</v>
      </c>
      <c r="C740" s="15" t="s">
        <v>1348</v>
      </c>
      <c r="D740" s="16" t="s">
        <v>48</v>
      </c>
      <c r="E740" s="17" t="n">
        <v>490</v>
      </c>
      <c r="F740" s="18" t="n">
        <f aca="false">IF(E740="","",ROUND(E740*(1+(U740/100)*((20+1.389*(T740-20)*(0.9-(E740/1000/L740)))-25)),1))</f>
        <v>456.4</v>
      </c>
      <c r="G740" s="15"/>
      <c r="H740" s="16" t="s">
        <v>49</v>
      </c>
      <c r="I740" s="16" t="s">
        <v>49</v>
      </c>
      <c r="J740" s="16" t="s">
        <v>50</v>
      </c>
      <c r="K740" s="16" t="s">
        <v>51</v>
      </c>
      <c r="L740" s="19" t="n">
        <v>2.29</v>
      </c>
      <c r="M740" s="20" t="n">
        <v>66</v>
      </c>
      <c r="N740" s="20" t="n">
        <v>2</v>
      </c>
      <c r="O740" s="21" t="s">
        <v>52</v>
      </c>
      <c r="P740" s="19" t="n">
        <v>13.74414082</v>
      </c>
      <c r="Q740" s="22" t="n">
        <v>45.25</v>
      </c>
      <c r="R740" s="19" t="n">
        <v>12.86764706</v>
      </c>
      <c r="S740" s="22" t="n">
        <v>38.08</v>
      </c>
      <c r="T740" s="22" t="n">
        <v>47.67</v>
      </c>
      <c r="U740" s="23" t="n">
        <v>-0.321</v>
      </c>
      <c r="V740" s="23" t="n">
        <v>0.042</v>
      </c>
      <c r="W740" s="23" t="n">
        <v>-0.255</v>
      </c>
      <c r="X740" s="23"/>
      <c r="Y740" s="23"/>
      <c r="Z740" s="19" t="n">
        <v>2.545</v>
      </c>
      <c r="AA740" s="19" t="n">
        <v>36.86</v>
      </c>
      <c r="AB740" s="19" t="n">
        <v>10.317</v>
      </c>
      <c r="AC740" s="22" t="n">
        <v>35.424</v>
      </c>
      <c r="AD740" s="20"/>
      <c r="AE740" s="20"/>
      <c r="AF740" s="23"/>
      <c r="AG740" s="23"/>
      <c r="AH740" s="22"/>
      <c r="AI740" s="24"/>
      <c r="AL740" s="25" t="str">
        <f aca="false">IF(ISNUMBER(SEARCH("*bifacial*", C740)), "Y", "N")</f>
        <v>Y</v>
      </c>
    </row>
    <row r="741" customFormat="false" ht="28.35" hidden="false" customHeight="false" outlineLevel="0" collapsed="false">
      <c r="A741" s="15" t="s">
        <v>1224</v>
      </c>
      <c r="B741" s="15" t="s">
        <v>1349</v>
      </c>
      <c r="C741" s="15" t="s">
        <v>1350</v>
      </c>
      <c r="D741" s="16" t="s">
        <v>48</v>
      </c>
      <c r="E741" s="17" t="n">
        <v>495</v>
      </c>
      <c r="F741" s="18" t="n">
        <f aca="false">IF(E741="","",ROUND(E741*(1+(U741/100)*((20+1.389*(T741-20)*(0.9-(E741/1000/L741)))-25)),1))</f>
        <v>461.2</v>
      </c>
      <c r="G741" s="15"/>
      <c r="H741" s="16" t="s">
        <v>49</v>
      </c>
      <c r="I741" s="16" t="s">
        <v>49</v>
      </c>
      <c r="J741" s="16" t="s">
        <v>50</v>
      </c>
      <c r="K741" s="16" t="s">
        <v>51</v>
      </c>
      <c r="L741" s="19" t="n">
        <v>2.29</v>
      </c>
      <c r="M741" s="20" t="n">
        <v>66</v>
      </c>
      <c r="N741" s="20" t="n">
        <v>2</v>
      </c>
      <c r="O741" s="21" t="s">
        <v>52</v>
      </c>
      <c r="P741" s="19" t="n">
        <v>13.82097165</v>
      </c>
      <c r="Q741" s="22" t="n">
        <v>45.4</v>
      </c>
      <c r="R741" s="19" t="n">
        <v>12.94794664</v>
      </c>
      <c r="S741" s="22" t="n">
        <v>38.23</v>
      </c>
      <c r="T741" s="22" t="n">
        <v>47.67</v>
      </c>
      <c r="U741" s="23" t="n">
        <v>-0.321</v>
      </c>
      <c r="V741" s="23" t="n">
        <v>0.042</v>
      </c>
      <c r="W741" s="23" t="n">
        <v>-0.255</v>
      </c>
      <c r="X741" s="23"/>
      <c r="Y741" s="23"/>
      <c r="Z741" s="19" t="n">
        <v>2.56088188</v>
      </c>
      <c r="AA741" s="19" t="n">
        <v>37.00519433</v>
      </c>
      <c r="AB741" s="19" t="n">
        <v>10.38138246</v>
      </c>
      <c r="AC741" s="22" t="n">
        <v>35.56353782</v>
      </c>
      <c r="AD741" s="20"/>
      <c r="AE741" s="20"/>
      <c r="AF741" s="23"/>
      <c r="AG741" s="23"/>
      <c r="AH741" s="22"/>
      <c r="AI741" s="24"/>
      <c r="AL741" s="25" t="str">
        <f aca="false">IF(ISNUMBER(SEARCH("*bifacial*", C741)), "Y", "N")</f>
        <v>Y</v>
      </c>
    </row>
    <row r="742" customFormat="false" ht="28.35" hidden="false" customHeight="false" outlineLevel="0" collapsed="false">
      <c r="A742" s="15" t="s">
        <v>1224</v>
      </c>
      <c r="B742" s="15" t="s">
        <v>1351</v>
      </c>
      <c r="C742" s="15" t="s">
        <v>1352</v>
      </c>
      <c r="D742" s="16" t="s">
        <v>48</v>
      </c>
      <c r="E742" s="17" t="n">
        <v>520</v>
      </c>
      <c r="F742" s="18" t="n">
        <f aca="false">IF(E742="","",ROUND(E742*(1+(U742/100)*((20+1.389*(T742-20)*(0.9-(E742/1000/L742)))-25)),1))</f>
        <v>484.3</v>
      </c>
      <c r="G742" s="15"/>
      <c r="H742" s="16" t="s">
        <v>49</v>
      </c>
      <c r="I742" s="16" t="s">
        <v>49</v>
      </c>
      <c r="J742" s="16" t="s">
        <v>50</v>
      </c>
      <c r="K742" s="16" t="s">
        <v>51</v>
      </c>
      <c r="L742" s="19" t="n">
        <v>2.49</v>
      </c>
      <c r="M742" s="20" t="n">
        <v>72</v>
      </c>
      <c r="N742" s="20" t="n">
        <v>2</v>
      </c>
      <c r="O742" s="21" t="s">
        <v>52</v>
      </c>
      <c r="P742" s="19" t="n">
        <v>13.57102465</v>
      </c>
      <c r="Q742" s="22" t="n">
        <v>48.9</v>
      </c>
      <c r="R742" s="19" t="n">
        <v>12.66747868</v>
      </c>
      <c r="S742" s="22" t="n">
        <v>41.05</v>
      </c>
      <c r="T742" s="22" t="n">
        <v>47.34</v>
      </c>
      <c r="U742" s="23" t="n">
        <v>-0.323</v>
      </c>
      <c r="V742" s="23" t="n">
        <v>0.041</v>
      </c>
      <c r="W742" s="23" t="n">
        <v>-0.259</v>
      </c>
      <c r="X742" s="23"/>
      <c r="Y742" s="23"/>
      <c r="Z742" s="19" t="n">
        <v>2.494091979</v>
      </c>
      <c r="AA742" s="19" t="n">
        <v>39.71661687</v>
      </c>
      <c r="AB742" s="19" t="n">
        <v>10.12764407</v>
      </c>
      <c r="AC742" s="22" t="n">
        <v>38.09341084</v>
      </c>
      <c r="AD742" s="20"/>
      <c r="AE742" s="20"/>
      <c r="AF742" s="23"/>
      <c r="AG742" s="23"/>
      <c r="AH742" s="22"/>
      <c r="AI742" s="24"/>
      <c r="AL742" s="25" t="str">
        <f aca="false">IF(ISNUMBER(SEARCH("*bifacial*", C742)), "Y", "N")</f>
        <v>Y</v>
      </c>
    </row>
    <row r="743" customFormat="false" ht="28.35" hidden="false" customHeight="false" outlineLevel="0" collapsed="false">
      <c r="A743" s="15" t="s">
        <v>1224</v>
      </c>
      <c r="B743" s="15" t="s">
        <v>1353</v>
      </c>
      <c r="C743" s="15" t="s">
        <v>1354</v>
      </c>
      <c r="D743" s="16" t="s">
        <v>48</v>
      </c>
      <c r="E743" s="17" t="n">
        <v>525</v>
      </c>
      <c r="F743" s="18" t="n">
        <f aca="false">IF(E743="","",ROUND(E743*(1+(U743/100)*((20+1.389*(T743-20)*(0.9-(E743/1000/L743)))-25)),1))</f>
        <v>489.1</v>
      </c>
      <c r="G743" s="15"/>
      <c r="H743" s="16" t="s">
        <v>49</v>
      </c>
      <c r="I743" s="16" t="s">
        <v>49</v>
      </c>
      <c r="J743" s="16" t="s">
        <v>50</v>
      </c>
      <c r="K743" s="16" t="s">
        <v>51</v>
      </c>
      <c r="L743" s="19" t="n">
        <v>2.49</v>
      </c>
      <c r="M743" s="20" t="n">
        <v>72</v>
      </c>
      <c r="N743" s="20" t="n">
        <v>2</v>
      </c>
      <c r="O743" s="21" t="s">
        <v>52</v>
      </c>
      <c r="P743" s="19" t="n">
        <v>13.65</v>
      </c>
      <c r="Q743" s="22" t="n">
        <v>49.05</v>
      </c>
      <c r="R743" s="19" t="n">
        <v>12.75</v>
      </c>
      <c r="S743" s="22" t="n">
        <v>41.2</v>
      </c>
      <c r="T743" s="22" t="n">
        <v>47.34</v>
      </c>
      <c r="U743" s="23" t="n">
        <v>-0.323</v>
      </c>
      <c r="V743" s="23" t="n">
        <v>0.041</v>
      </c>
      <c r="W743" s="23" t="n">
        <v>-0.259</v>
      </c>
      <c r="X743" s="23"/>
      <c r="Y743" s="23"/>
      <c r="Z743" s="19" t="n">
        <v>2.510339549</v>
      </c>
      <c r="AA743" s="19" t="n">
        <v>39.86174458</v>
      </c>
      <c r="AB743" s="19" t="n">
        <v>10.19361983</v>
      </c>
      <c r="AC743" s="22" t="n">
        <v>38.23260723</v>
      </c>
      <c r="AD743" s="20"/>
      <c r="AE743" s="20"/>
      <c r="AF743" s="23"/>
      <c r="AG743" s="23"/>
      <c r="AH743" s="22"/>
      <c r="AI743" s="24"/>
      <c r="AL743" s="25" t="str">
        <f aca="false">IF(ISNUMBER(SEARCH("*bifacial*", C743)), "Y", "N")</f>
        <v>Y</v>
      </c>
    </row>
    <row r="744" customFormat="false" ht="28.35" hidden="false" customHeight="false" outlineLevel="0" collapsed="false">
      <c r="A744" s="15" t="s">
        <v>1224</v>
      </c>
      <c r="B744" s="15" t="s">
        <v>1355</v>
      </c>
      <c r="C744" s="15" t="s">
        <v>1356</v>
      </c>
      <c r="D744" s="16" t="s">
        <v>48</v>
      </c>
      <c r="E744" s="17" t="n">
        <v>530</v>
      </c>
      <c r="F744" s="18" t="n">
        <f aca="false">IF(E744="","",ROUND(E744*(1+(U744/100)*((20+1.389*(T744-20)*(0.9-(E744/1000/L744)))-25)),1))</f>
        <v>493.9</v>
      </c>
      <c r="G744" s="15"/>
      <c r="H744" s="16" t="s">
        <v>49</v>
      </c>
      <c r="I744" s="16" t="s">
        <v>49</v>
      </c>
      <c r="J744" s="16" t="s">
        <v>50</v>
      </c>
      <c r="K744" s="16" t="s">
        <v>51</v>
      </c>
      <c r="L744" s="19" t="n">
        <v>2.49</v>
      </c>
      <c r="M744" s="20" t="n">
        <v>72</v>
      </c>
      <c r="N744" s="20" t="n">
        <v>2</v>
      </c>
      <c r="O744" s="21" t="s">
        <v>52</v>
      </c>
      <c r="P744" s="19" t="n">
        <v>13.71266424</v>
      </c>
      <c r="Q744" s="22" t="n">
        <v>49.2</v>
      </c>
      <c r="R744" s="19" t="n">
        <v>12.81741233</v>
      </c>
      <c r="S744" s="22" t="n">
        <v>41.35</v>
      </c>
      <c r="T744" s="22" t="n">
        <v>47.34</v>
      </c>
      <c r="U744" s="23" t="n">
        <v>-0.323</v>
      </c>
      <c r="V744" s="23" t="n">
        <v>0.041</v>
      </c>
      <c r="W744" s="23" t="n">
        <v>-0.259</v>
      </c>
      <c r="X744" s="23"/>
      <c r="Y744" s="23"/>
      <c r="Z744" s="19" t="n">
        <v>2.523612321</v>
      </c>
      <c r="AA744" s="19" t="n">
        <v>40.00687229</v>
      </c>
      <c r="AB744" s="19" t="n">
        <v>10.24751596</v>
      </c>
      <c r="AC744" s="22" t="n">
        <v>38.37180361</v>
      </c>
      <c r="AD744" s="20"/>
      <c r="AE744" s="20"/>
      <c r="AF744" s="23"/>
      <c r="AG744" s="23"/>
      <c r="AH744" s="22"/>
      <c r="AI744" s="24"/>
      <c r="AL744" s="25" t="str">
        <f aca="false">IF(ISNUMBER(SEARCH("*bifacial*", C744)), "Y", "N")</f>
        <v>Y</v>
      </c>
    </row>
    <row r="745" customFormat="false" ht="28.35" hidden="false" customHeight="false" outlineLevel="0" collapsed="false">
      <c r="A745" s="15" t="s">
        <v>1224</v>
      </c>
      <c r="B745" s="15" t="s">
        <v>1357</v>
      </c>
      <c r="C745" s="15" t="s">
        <v>1358</v>
      </c>
      <c r="D745" s="16" t="s">
        <v>48</v>
      </c>
      <c r="E745" s="17" t="n">
        <v>535</v>
      </c>
      <c r="F745" s="18" t="n">
        <f aca="false">IF(E745="","",ROUND(E745*(1+(U745/100)*((20+1.389*(T745-20)*(0.9-(E745/1000/L745)))-25)),1))</f>
        <v>498.7</v>
      </c>
      <c r="G745" s="15"/>
      <c r="H745" s="16" t="s">
        <v>49</v>
      </c>
      <c r="I745" s="16" t="s">
        <v>49</v>
      </c>
      <c r="J745" s="16" t="s">
        <v>50</v>
      </c>
      <c r="K745" s="16" t="s">
        <v>51</v>
      </c>
      <c r="L745" s="19" t="n">
        <v>2.49</v>
      </c>
      <c r="M745" s="20" t="n">
        <v>72</v>
      </c>
      <c r="N745" s="20" t="n">
        <v>2</v>
      </c>
      <c r="O745" s="21" t="s">
        <v>52</v>
      </c>
      <c r="P745" s="19" t="n">
        <v>13.78</v>
      </c>
      <c r="Q745" s="22" t="n">
        <v>49.35</v>
      </c>
      <c r="R745" s="19" t="n">
        <v>12.9</v>
      </c>
      <c r="S745" s="22" t="n">
        <v>41.5</v>
      </c>
      <c r="T745" s="22" t="n">
        <v>47.34</v>
      </c>
      <c r="U745" s="23" t="n">
        <v>-0.323</v>
      </c>
      <c r="V745" s="23" t="n">
        <v>0.041</v>
      </c>
      <c r="W745" s="23" t="n">
        <v>-0.259</v>
      </c>
      <c r="X745" s="23"/>
      <c r="Y745" s="23"/>
      <c r="Z745" s="19" t="n">
        <v>2.539</v>
      </c>
      <c r="AA745" s="19" t="n">
        <v>40.152</v>
      </c>
      <c r="AB745" s="19" t="n">
        <v>10.31</v>
      </c>
      <c r="AC745" s="22" t="n">
        <v>38.511</v>
      </c>
      <c r="AD745" s="20"/>
      <c r="AE745" s="20"/>
      <c r="AF745" s="23"/>
      <c r="AG745" s="23"/>
      <c r="AH745" s="22"/>
      <c r="AI745" s="24"/>
      <c r="AL745" s="25" t="str">
        <f aca="false">IF(ISNUMBER(SEARCH("*bifacial*", C745)), "Y", "N")</f>
        <v>Y</v>
      </c>
    </row>
    <row r="746" customFormat="false" ht="28.35" hidden="false" customHeight="false" outlineLevel="0" collapsed="false">
      <c r="A746" s="15" t="s">
        <v>1224</v>
      </c>
      <c r="B746" s="26" t="s">
        <v>1359</v>
      </c>
      <c r="C746" s="15" t="s">
        <v>157</v>
      </c>
      <c r="D746" s="16" t="s">
        <v>48</v>
      </c>
      <c r="E746" s="17" t="n">
        <v>535</v>
      </c>
      <c r="F746" s="18" t="n">
        <f aca="false">IF(E746="","",ROUND(E746*(1+(U746/100)*((20+1.389*(T746-20)*(0.9-(E746/1000/L746)))-25)),1))</f>
        <v>494.2</v>
      </c>
      <c r="G746" s="15"/>
      <c r="H746" s="16" t="s">
        <v>49</v>
      </c>
      <c r="I746" s="16" t="s">
        <v>49</v>
      </c>
      <c r="J746" s="21" t="s">
        <v>50</v>
      </c>
      <c r="K746" s="21" t="s">
        <v>51</v>
      </c>
      <c r="L746" s="19" t="n">
        <v>2.49</v>
      </c>
      <c r="M746" s="20" t="n">
        <v>72</v>
      </c>
      <c r="N746" s="20" t="n">
        <v>2</v>
      </c>
      <c r="O746" s="21" t="s">
        <v>52</v>
      </c>
      <c r="P746" s="19" t="n">
        <v>13.78241165</v>
      </c>
      <c r="Q746" s="22" t="n">
        <v>49.35</v>
      </c>
      <c r="R746" s="19" t="n">
        <v>12.89556627</v>
      </c>
      <c r="S746" s="22" t="n">
        <v>41.5</v>
      </c>
      <c r="T746" s="22" t="n">
        <v>46.6</v>
      </c>
      <c r="U746" s="23" t="n">
        <v>-0.375</v>
      </c>
      <c r="V746" s="23" t="n">
        <v>0.038</v>
      </c>
      <c r="W746" s="23" t="n">
        <v>-0.282</v>
      </c>
      <c r="X746" s="23"/>
      <c r="Y746" s="23"/>
      <c r="Z746" s="19" t="n">
        <v>2.569563435</v>
      </c>
      <c r="AA746" s="19" t="n">
        <v>40.07232057</v>
      </c>
      <c r="AB746" s="19" t="n">
        <v>10.22979007</v>
      </c>
      <c r="AC746" s="22" t="n">
        <v>38.48181818</v>
      </c>
      <c r="AD746" s="20"/>
      <c r="AE746" s="20"/>
      <c r="AF746" s="23"/>
      <c r="AG746" s="23"/>
      <c r="AH746" s="22"/>
      <c r="AI746" s="24"/>
      <c r="AL746" s="25" t="str">
        <f aca="false">IF(ISNUMBER(SEARCH("*bifacial*", C746)), "Y", "N")</f>
        <v>N</v>
      </c>
    </row>
    <row r="747" customFormat="false" ht="28.35" hidden="false" customHeight="false" outlineLevel="0" collapsed="false">
      <c r="A747" s="15" t="s">
        <v>1224</v>
      </c>
      <c r="B747" s="15" t="s">
        <v>1360</v>
      </c>
      <c r="C747" s="15" t="s">
        <v>1361</v>
      </c>
      <c r="D747" s="16" t="s">
        <v>48</v>
      </c>
      <c r="E747" s="17" t="n">
        <v>540</v>
      </c>
      <c r="F747" s="18" t="n">
        <f aca="false">IF(E747="","",ROUND(E747*(1+(U747/100)*((20+1.389*(T747-20)*(0.9-(E747/1000/L747)))-25)),1))</f>
        <v>497.4</v>
      </c>
      <c r="G747" s="15"/>
      <c r="H747" s="16" t="s">
        <v>49</v>
      </c>
      <c r="I747" s="16" t="s">
        <v>49</v>
      </c>
      <c r="J747" s="16" t="s">
        <v>50</v>
      </c>
      <c r="K747" s="16" t="s">
        <v>51</v>
      </c>
      <c r="L747" s="19" t="n">
        <v>2.51</v>
      </c>
      <c r="M747" s="20" t="n">
        <v>72</v>
      </c>
      <c r="N747" s="20" t="n">
        <v>2</v>
      </c>
      <c r="O747" s="21" t="s">
        <v>52</v>
      </c>
      <c r="P747" s="19" t="n">
        <v>13.85</v>
      </c>
      <c r="Q747" s="22" t="n">
        <v>49.5</v>
      </c>
      <c r="R747" s="19" t="n">
        <v>12.97</v>
      </c>
      <c r="S747" s="22" t="n">
        <v>41.65</v>
      </c>
      <c r="T747" s="22" t="n">
        <v>48.68</v>
      </c>
      <c r="U747" s="23" t="n">
        <v>-0.354</v>
      </c>
      <c r="V747" s="23" t="n">
        <v>0.045</v>
      </c>
      <c r="W747" s="23" t="n">
        <v>-0.266</v>
      </c>
      <c r="X747" s="23"/>
      <c r="Y747" s="23"/>
      <c r="Z747" s="19" t="n">
        <v>2.623</v>
      </c>
      <c r="AA747" s="19" t="n">
        <v>40.63</v>
      </c>
      <c r="AB747" s="19" t="n">
        <v>10.15</v>
      </c>
      <c r="AC747" s="22" t="n">
        <v>39.139</v>
      </c>
      <c r="AD747" s="20"/>
      <c r="AE747" s="20"/>
      <c r="AF747" s="23"/>
      <c r="AG747" s="23"/>
      <c r="AH747" s="22"/>
      <c r="AI747" s="24"/>
      <c r="AL747" s="25" t="str">
        <f aca="false">IF(ISNUMBER(SEARCH("*bifacial*", C747)), "Y", "N")</f>
        <v>Y</v>
      </c>
    </row>
    <row r="748" customFormat="false" ht="28.35" hidden="false" customHeight="false" outlineLevel="0" collapsed="false">
      <c r="A748" s="15" t="s">
        <v>1224</v>
      </c>
      <c r="B748" s="26" t="s">
        <v>1362</v>
      </c>
      <c r="C748" s="15" t="s">
        <v>161</v>
      </c>
      <c r="D748" s="16" t="s">
        <v>48</v>
      </c>
      <c r="E748" s="17" t="n">
        <v>540</v>
      </c>
      <c r="F748" s="18" t="n">
        <f aca="false">IF(E748="","",ROUND(E748*(1+(U748/100)*((20+1.389*(T748-20)*(0.9-(E748/1000/L748)))-25)),1))</f>
        <v>499</v>
      </c>
      <c r="G748" s="15"/>
      <c r="H748" s="16" t="s">
        <v>49</v>
      </c>
      <c r="I748" s="16" t="s">
        <v>49</v>
      </c>
      <c r="J748" s="21" t="s">
        <v>50</v>
      </c>
      <c r="K748" s="21" t="s">
        <v>51</v>
      </c>
      <c r="L748" s="19" t="n">
        <v>2.49</v>
      </c>
      <c r="M748" s="20" t="n">
        <v>72</v>
      </c>
      <c r="N748" s="20" t="n">
        <v>2</v>
      </c>
      <c r="O748" s="21" t="s">
        <v>52</v>
      </c>
      <c r="P748" s="19" t="n">
        <v>13.84716319</v>
      </c>
      <c r="Q748" s="22" t="n">
        <v>49.5</v>
      </c>
      <c r="R748" s="19" t="n">
        <v>12.96518607</v>
      </c>
      <c r="S748" s="22" t="n">
        <v>41.65</v>
      </c>
      <c r="T748" s="22" t="n">
        <v>46.6</v>
      </c>
      <c r="U748" s="23" t="n">
        <v>-0.375</v>
      </c>
      <c r="V748" s="23" t="n">
        <v>0.038</v>
      </c>
      <c r="W748" s="23" t="n">
        <v>-0.282</v>
      </c>
      <c r="X748" s="23"/>
      <c r="Y748" s="23"/>
      <c r="Z748" s="19" t="n">
        <v>2.58343584</v>
      </c>
      <c r="AA748" s="19" t="n">
        <v>40.21716029</v>
      </c>
      <c r="AB748" s="19" t="n">
        <v>10.28501805</v>
      </c>
      <c r="AC748" s="22" t="n">
        <v>38.62090909</v>
      </c>
      <c r="AD748" s="20"/>
      <c r="AE748" s="20"/>
      <c r="AF748" s="23"/>
      <c r="AG748" s="23"/>
      <c r="AH748" s="22"/>
      <c r="AI748" s="24"/>
      <c r="AL748" s="25" t="str">
        <f aca="false">IF(ISNUMBER(SEARCH("*bifacial*", C748)), "Y", "N")</f>
        <v>N</v>
      </c>
    </row>
    <row r="749" customFormat="false" ht="28.35" hidden="false" customHeight="false" outlineLevel="0" collapsed="false">
      <c r="A749" s="15" t="s">
        <v>1224</v>
      </c>
      <c r="B749" s="15" t="s">
        <v>1363</v>
      </c>
      <c r="C749" s="15" t="s">
        <v>1364</v>
      </c>
      <c r="D749" s="16" t="s">
        <v>48</v>
      </c>
      <c r="E749" s="17" t="n">
        <v>545</v>
      </c>
      <c r="F749" s="18" t="n">
        <f aca="false">IF(E749="","",ROUND(E749*(1+(U749/100)*((20+1.389*(T749-20)*(0.9-(E749/1000/L749)))-25)),1))</f>
        <v>502.2</v>
      </c>
      <c r="G749" s="15"/>
      <c r="H749" s="16" t="s">
        <v>49</v>
      </c>
      <c r="I749" s="16" t="s">
        <v>49</v>
      </c>
      <c r="J749" s="16" t="s">
        <v>50</v>
      </c>
      <c r="K749" s="16" t="s">
        <v>51</v>
      </c>
      <c r="L749" s="19" t="n">
        <v>2.51</v>
      </c>
      <c r="M749" s="20" t="n">
        <v>72</v>
      </c>
      <c r="N749" s="20" t="n">
        <v>2</v>
      </c>
      <c r="O749" s="21" t="s">
        <v>52</v>
      </c>
      <c r="P749" s="19" t="n">
        <v>13.92</v>
      </c>
      <c r="Q749" s="22" t="n">
        <v>49.65</v>
      </c>
      <c r="R749" s="19" t="n">
        <v>13.04</v>
      </c>
      <c r="S749" s="22" t="n">
        <v>41.8</v>
      </c>
      <c r="T749" s="22" t="n">
        <v>48.68</v>
      </c>
      <c r="U749" s="23" t="n">
        <v>-0.354</v>
      </c>
      <c r="V749" s="23" t="n">
        <v>0.045</v>
      </c>
      <c r="W749" s="23" t="n">
        <v>-0.266</v>
      </c>
      <c r="X749" s="23"/>
      <c r="Y749" s="23"/>
      <c r="Z749" s="19" t="n">
        <v>2.637156515</v>
      </c>
      <c r="AA749" s="19" t="n">
        <v>40.77632653</v>
      </c>
      <c r="AB749" s="19" t="n">
        <v>10.20478026</v>
      </c>
      <c r="AC749" s="22" t="n">
        <v>39.27995678</v>
      </c>
      <c r="AD749" s="20"/>
      <c r="AE749" s="20"/>
      <c r="AF749" s="23"/>
      <c r="AG749" s="23"/>
      <c r="AH749" s="22"/>
      <c r="AI749" s="24"/>
      <c r="AL749" s="25" t="str">
        <f aca="false">IF(ISNUMBER(SEARCH("*bifacial*", C749)), "Y", "N")</f>
        <v>Y</v>
      </c>
    </row>
    <row r="750" customFormat="false" ht="28.35" hidden="false" customHeight="false" outlineLevel="0" collapsed="false">
      <c r="A750" s="15" t="s">
        <v>1224</v>
      </c>
      <c r="B750" s="26" t="s">
        <v>1365</v>
      </c>
      <c r="C750" s="15" t="s">
        <v>165</v>
      </c>
      <c r="D750" s="16" t="s">
        <v>48</v>
      </c>
      <c r="E750" s="17" t="n">
        <v>545</v>
      </c>
      <c r="F750" s="18" t="n">
        <f aca="false">IF(E750="","",ROUND(E750*(1+(U750/100)*((20+1.389*(T750-20)*(0.9-(E750/1000/L750)))-25)),1))</f>
        <v>503.8</v>
      </c>
      <c r="G750" s="15"/>
      <c r="H750" s="16" t="s">
        <v>49</v>
      </c>
      <c r="I750" s="16" t="s">
        <v>49</v>
      </c>
      <c r="J750" s="21" t="s">
        <v>50</v>
      </c>
      <c r="K750" s="21" t="s">
        <v>51</v>
      </c>
      <c r="L750" s="19" t="n">
        <v>2.49</v>
      </c>
      <c r="M750" s="20" t="n">
        <v>72</v>
      </c>
      <c r="N750" s="20" t="n">
        <v>2</v>
      </c>
      <c r="O750" s="21" t="s">
        <v>52</v>
      </c>
      <c r="P750" s="19" t="n">
        <v>13.91549272</v>
      </c>
      <c r="Q750" s="22" t="n">
        <v>49.65</v>
      </c>
      <c r="R750" s="19" t="n">
        <v>13.03827751</v>
      </c>
      <c r="S750" s="22" t="n">
        <v>41.8</v>
      </c>
      <c r="T750" s="22" t="n">
        <v>46.6</v>
      </c>
      <c r="U750" s="23" t="n">
        <v>-0.375</v>
      </c>
      <c r="V750" s="23" t="n">
        <v>0.038</v>
      </c>
      <c r="W750" s="23" t="n">
        <v>-0.282</v>
      </c>
      <c r="X750" s="23"/>
      <c r="Y750" s="23"/>
      <c r="Z750" s="19" t="n">
        <v>2.598</v>
      </c>
      <c r="AA750" s="19" t="n">
        <v>40.362</v>
      </c>
      <c r="AB750" s="19" t="n">
        <v>10.343</v>
      </c>
      <c r="AC750" s="22" t="n">
        <v>38.76</v>
      </c>
      <c r="AD750" s="20"/>
      <c r="AE750" s="20"/>
      <c r="AF750" s="23"/>
      <c r="AG750" s="23"/>
      <c r="AH750" s="22"/>
      <c r="AI750" s="24"/>
      <c r="AL750" s="25" t="str">
        <f aca="false">IF(ISNUMBER(SEARCH("*bifacial*", C750)), "Y", "N")</f>
        <v>N</v>
      </c>
    </row>
    <row r="751" customFormat="false" ht="28.35" hidden="false" customHeight="false" outlineLevel="0" collapsed="false">
      <c r="A751" s="15" t="s">
        <v>1224</v>
      </c>
      <c r="B751" s="26" t="s">
        <v>1366</v>
      </c>
      <c r="C751" s="15" t="s">
        <v>1367</v>
      </c>
      <c r="D751" s="16" t="s">
        <v>48</v>
      </c>
      <c r="E751" s="17" t="n">
        <v>550</v>
      </c>
      <c r="F751" s="18" t="n">
        <f aca="false">IF(E751="","",ROUND(E751*(1+(U751/100)*((20+1.389*(T751-20)*(0.9-(E751/1000/L751)))-25)),1))</f>
        <v>506.9</v>
      </c>
      <c r="G751" s="15"/>
      <c r="H751" s="16" t="s">
        <v>49</v>
      </c>
      <c r="I751" s="16" t="s">
        <v>49</v>
      </c>
      <c r="J751" s="21" t="s">
        <v>50</v>
      </c>
      <c r="K751" s="21" t="s">
        <v>51</v>
      </c>
      <c r="L751" s="19" t="n">
        <v>2.51</v>
      </c>
      <c r="M751" s="20" t="n">
        <v>72</v>
      </c>
      <c r="N751" s="20" t="n">
        <v>2</v>
      </c>
      <c r="O751" s="21" t="s">
        <v>52</v>
      </c>
      <c r="P751" s="19" t="n">
        <v>13.99</v>
      </c>
      <c r="Q751" s="22" t="n">
        <v>49.8</v>
      </c>
      <c r="R751" s="19" t="n">
        <v>13.12</v>
      </c>
      <c r="S751" s="22" t="n">
        <v>41.95</v>
      </c>
      <c r="T751" s="22" t="n">
        <v>48.68</v>
      </c>
      <c r="U751" s="23" t="n">
        <v>-0.354</v>
      </c>
      <c r="V751" s="23" t="n">
        <v>0.045</v>
      </c>
      <c r="W751" s="23" t="n">
        <v>-0.266</v>
      </c>
      <c r="X751" s="23"/>
      <c r="Y751" s="23"/>
      <c r="Z751" s="19" t="n">
        <v>2.653335389</v>
      </c>
      <c r="AA751" s="19" t="n">
        <v>40.92265306</v>
      </c>
      <c r="AB751" s="19" t="n">
        <v>10.26738628</v>
      </c>
      <c r="AC751" s="22" t="n">
        <v>39.42091357</v>
      </c>
      <c r="AD751" s="20"/>
      <c r="AE751" s="20"/>
      <c r="AF751" s="23"/>
      <c r="AG751" s="23"/>
      <c r="AH751" s="22"/>
      <c r="AI751" s="24"/>
      <c r="AL751" s="25" t="str">
        <f aca="false">IF(ISNUMBER(SEARCH("*bifacial*", C751)), "Y", "N")</f>
        <v>Y</v>
      </c>
    </row>
    <row r="752" customFormat="false" ht="28.35" hidden="false" customHeight="false" outlineLevel="0" collapsed="false">
      <c r="A752" s="15" t="s">
        <v>1224</v>
      </c>
      <c r="B752" s="26" t="s">
        <v>1368</v>
      </c>
      <c r="C752" s="15" t="s">
        <v>169</v>
      </c>
      <c r="D752" s="16" t="s">
        <v>48</v>
      </c>
      <c r="E752" s="17" t="n">
        <v>550</v>
      </c>
      <c r="F752" s="18" t="n">
        <f aca="false">IF(E752="","",ROUND(E752*(1+(U752/100)*((20+1.389*(T752-20)*(0.9-(E752/1000/L752)))-25)),1))</f>
        <v>508.6</v>
      </c>
      <c r="G752" s="15"/>
      <c r="H752" s="16" t="s">
        <v>49</v>
      </c>
      <c r="I752" s="16" t="s">
        <v>49</v>
      </c>
      <c r="J752" s="21" t="s">
        <v>50</v>
      </c>
      <c r="K752" s="21" t="s">
        <v>51</v>
      </c>
      <c r="L752" s="19" t="n">
        <v>2.49</v>
      </c>
      <c r="M752" s="20" t="n">
        <v>72</v>
      </c>
      <c r="N752" s="20" t="n">
        <v>2</v>
      </c>
      <c r="O752" s="21" t="s">
        <v>52</v>
      </c>
      <c r="P752" s="19" t="n">
        <v>13.98313251</v>
      </c>
      <c r="Q752" s="22" t="n">
        <v>49.8</v>
      </c>
      <c r="R752" s="19" t="n">
        <v>13.12</v>
      </c>
      <c r="S752" s="22" t="n">
        <v>41.95</v>
      </c>
      <c r="T752" s="22" t="n">
        <v>46.6</v>
      </c>
      <c r="U752" s="23" t="n">
        <v>-0.375</v>
      </c>
      <c r="V752" s="23" t="n">
        <v>0.038</v>
      </c>
      <c r="W752" s="23" t="n">
        <v>-0.282</v>
      </c>
      <c r="X752" s="23"/>
      <c r="Y752" s="23"/>
      <c r="Z752" s="19" t="n">
        <v>2.614283978</v>
      </c>
      <c r="AA752" s="19" t="n">
        <v>40.50683971</v>
      </c>
      <c r="AB752" s="19" t="n">
        <v>10.40782879</v>
      </c>
      <c r="AC752" s="22" t="n">
        <v>38.89909091</v>
      </c>
      <c r="AD752" s="20"/>
      <c r="AE752" s="20"/>
      <c r="AF752" s="23"/>
      <c r="AG752" s="23"/>
      <c r="AH752" s="22"/>
      <c r="AI752" s="24"/>
      <c r="AL752" s="25" t="str">
        <f aca="false">IF(ISNUMBER(SEARCH("*bifacial*", C752)), "Y", "N")</f>
        <v>N</v>
      </c>
    </row>
    <row r="753" customFormat="false" ht="28.35" hidden="false" customHeight="false" outlineLevel="0" collapsed="false">
      <c r="A753" s="15" t="s">
        <v>1224</v>
      </c>
      <c r="B753" s="26" t="s">
        <v>1369</v>
      </c>
      <c r="C753" s="15" t="s">
        <v>1370</v>
      </c>
      <c r="D753" s="16" t="s">
        <v>48</v>
      </c>
      <c r="E753" s="17" t="n">
        <v>555</v>
      </c>
      <c r="F753" s="18" t="n">
        <f aca="false">IF(E753="","",ROUND(E753*(1+(U753/100)*((20+1.389*(T753-20)*(0.9-(E753/1000/L753)))-25)),1))</f>
        <v>511.7</v>
      </c>
      <c r="G753" s="15"/>
      <c r="H753" s="16" t="s">
        <v>49</v>
      </c>
      <c r="I753" s="16" t="s">
        <v>49</v>
      </c>
      <c r="J753" s="21" t="s">
        <v>50</v>
      </c>
      <c r="K753" s="21" t="s">
        <v>51</v>
      </c>
      <c r="L753" s="19" t="n">
        <v>2.51</v>
      </c>
      <c r="M753" s="20" t="n">
        <v>72</v>
      </c>
      <c r="N753" s="20" t="n">
        <v>2</v>
      </c>
      <c r="O753" s="21" t="s">
        <v>52</v>
      </c>
      <c r="P753" s="19" t="n">
        <v>14.05</v>
      </c>
      <c r="Q753" s="22" t="n">
        <v>49.95</v>
      </c>
      <c r="R753" s="19" t="n">
        <v>13.19</v>
      </c>
      <c r="S753" s="22" t="n">
        <v>42.1</v>
      </c>
      <c r="T753" s="22" t="n">
        <v>48.68</v>
      </c>
      <c r="U753" s="23" t="n">
        <v>-0.354</v>
      </c>
      <c r="V753" s="23" t="n">
        <v>0.045</v>
      </c>
      <c r="W753" s="23" t="n">
        <v>-0.266</v>
      </c>
      <c r="X753" s="23"/>
      <c r="Y753" s="23"/>
      <c r="Z753" s="19" t="n">
        <v>2.667491904</v>
      </c>
      <c r="AA753" s="19" t="n">
        <v>41.06897959</v>
      </c>
      <c r="AB753" s="19" t="n">
        <v>10.32216654</v>
      </c>
      <c r="AC753" s="22" t="n">
        <v>39.56187035</v>
      </c>
      <c r="AD753" s="20"/>
      <c r="AE753" s="20"/>
      <c r="AF753" s="23"/>
      <c r="AG753" s="23"/>
      <c r="AH753" s="22"/>
      <c r="AI753" s="24"/>
      <c r="AL753" s="25" t="str">
        <f aca="false">IF(ISNUMBER(SEARCH("*bifacial*", C753)), "Y", "N")</f>
        <v>Y</v>
      </c>
    </row>
    <row r="754" customFormat="false" ht="28.35" hidden="false" customHeight="false" outlineLevel="0" collapsed="false">
      <c r="A754" s="15" t="s">
        <v>1224</v>
      </c>
      <c r="B754" s="26" t="s">
        <v>1371</v>
      </c>
      <c r="C754" s="15" t="s">
        <v>178</v>
      </c>
      <c r="D754" s="16" t="s">
        <v>48</v>
      </c>
      <c r="E754" s="17" t="n">
        <v>555</v>
      </c>
      <c r="F754" s="18" t="n">
        <f aca="false">IF(E754="","",ROUND(E754*(1+(U754/100)*((20+1.389*(T754-20)*(0.9-(E754/1000/L754)))-25)),1))</f>
        <v>513.3</v>
      </c>
      <c r="G754" s="15"/>
      <c r="H754" s="16" t="s">
        <v>49</v>
      </c>
      <c r="I754" s="16" t="s">
        <v>49</v>
      </c>
      <c r="J754" s="21" t="s">
        <v>50</v>
      </c>
      <c r="K754" s="21" t="s">
        <v>51</v>
      </c>
      <c r="L754" s="19" t="n">
        <v>2.49</v>
      </c>
      <c r="M754" s="20" t="n">
        <v>72</v>
      </c>
      <c r="N754" s="20" t="n">
        <v>2</v>
      </c>
      <c r="O754" s="21" t="s">
        <v>52</v>
      </c>
      <c r="P754" s="19" t="n">
        <v>14.04029954</v>
      </c>
      <c r="Q754" s="22" t="n">
        <v>49.95</v>
      </c>
      <c r="R754" s="19" t="n">
        <v>13.19</v>
      </c>
      <c r="S754" s="22" t="n">
        <v>42.1</v>
      </c>
      <c r="T754" s="22" t="n">
        <v>46.6</v>
      </c>
      <c r="U754" s="23" t="n">
        <v>-0.375</v>
      </c>
      <c r="V754" s="23" t="n">
        <v>0.038</v>
      </c>
      <c r="W754" s="23" t="n">
        <v>-0.282</v>
      </c>
      <c r="X754" s="23"/>
      <c r="Y754" s="23"/>
      <c r="Z754" s="19" t="n">
        <v>2.628232139</v>
      </c>
      <c r="AA754" s="19" t="n">
        <v>40.65167943</v>
      </c>
      <c r="AB754" s="19" t="n">
        <v>10.46335836</v>
      </c>
      <c r="AC754" s="22" t="n">
        <v>39.03818182</v>
      </c>
      <c r="AD754" s="20"/>
      <c r="AE754" s="20"/>
      <c r="AF754" s="23"/>
      <c r="AG754" s="23"/>
      <c r="AH754" s="22"/>
      <c r="AI754" s="24"/>
      <c r="AL754" s="25" t="str">
        <f aca="false">IF(ISNUMBER(SEARCH("*bifacial*", C754)), "Y", "N")</f>
        <v>N</v>
      </c>
    </row>
    <row r="755" customFormat="false" ht="28.35" hidden="false" customHeight="false" outlineLevel="0" collapsed="false">
      <c r="A755" s="15" t="s">
        <v>1224</v>
      </c>
      <c r="B755" s="26" t="s">
        <v>1372</v>
      </c>
      <c r="C755" s="15" t="s">
        <v>1373</v>
      </c>
      <c r="D755" s="16" t="s">
        <v>48</v>
      </c>
      <c r="E755" s="17" t="n">
        <v>560</v>
      </c>
      <c r="F755" s="18" t="n">
        <f aca="false">IF(E755="","",ROUND(E755*(1+(U755/100)*((20+1.389*(T755-20)*(0.9-(E755/1000/L755)))-25)),1))</f>
        <v>516.5</v>
      </c>
      <c r="G755" s="15"/>
      <c r="H755" s="16" t="s">
        <v>49</v>
      </c>
      <c r="I755" s="16" t="s">
        <v>49</v>
      </c>
      <c r="J755" s="21" t="s">
        <v>50</v>
      </c>
      <c r="K755" s="21" t="s">
        <v>51</v>
      </c>
      <c r="L755" s="19" t="n">
        <v>2.51</v>
      </c>
      <c r="M755" s="20" t="n">
        <v>72</v>
      </c>
      <c r="N755" s="20" t="n">
        <v>2</v>
      </c>
      <c r="O755" s="21" t="s">
        <v>52</v>
      </c>
      <c r="P755" s="19" t="n">
        <v>14.1</v>
      </c>
      <c r="Q755" s="22" t="n">
        <v>50.1</v>
      </c>
      <c r="R755" s="19" t="n">
        <v>13.26</v>
      </c>
      <c r="S755" s="22" t="n">
        <v>42.25</v>
      </c>
      <c r="T755" s="22" t="n">
        <v>48.68</v>
      </c>
      <c r="U755" s="23" t="n">
        <v>-0.354</v>
      </c>
      <c r="V755" s="23" t="n">
        <v>0.045</v>
      </c>
      <c r="W755" s="23" t="n">
        <v>-0.266</v>
      </c>
      <c r="X755" s="23"/>
      <c r="Y755" s="23"/>
      <c r="Z755" s="19" t="n">
        <v>2.681648419</v>
      </c>
      <c r="AA755" s="19" t="n">
        <v>41.21530612</v>
      </c>
      <c r="AB755" s="19" t="n">
        <v>10.3769468</v>
      </c>
      <c r="AC755" s="22" t="n">
        <v>39.70282713</v>
      </c>
      <c r="AD755" s="20"/>
      <c r="AE755" s="20"/>
      <c r="AF755" s="23"/>
      <c r="AG755" s="23"/>
      <c r="AH755" s="22"/>
      <c r="AI755" s="24"/>
      <c r="AL755" s="25" t="str">
        <f aca="false">IF(ISNUMBER(SEARCH("*bifacial*", C755)), "Y", "N")</f>
        <v>Y</v>
      </c>
    </row>
    <row r="756" customFormat="false" ht="28.35" hidden="false" customHeight="false" outlineLevel="0" collapsed="false">
      <c r="A756" s="15" t="s">
        <v>1224</v>
      </c>
      <c r="B756" s="26" t="s">
        <v>1374</v>
      </c>
      <c r="C756" s="15" t="s">
        <v>184</v>
      </c>
      <c r="D756" s="16" t="s">
        <v>48</v>
      </c>
      <c r="E756" s="17" t="n">
        <v>560</v>
      </c>
      <c r="F756" s="18" t="n">
        <f aca="false">IF(E756="","",ROUND(E756*(1+(U756/100)*((20+1.389*(T756-20)*(0.9-(E756/1000/L756)))-25)),1))</f>
        <v>518.1</v>
      </c>
      <c r="G756" s="15"/>
      <c r="H756" s="16" t="s">
        <v>49</v>
      </c>
      <c r="I756" s="16" t="s">
        <v>49</v>
      </c>
      <c r="J756" s="21" t="s">
        <v>50</v>
      </c>
      <c r="K756" s="21" t="s">
        <v>51</v>
      </c>
      <c r="L756" s="19" t="n">
        <v>2.49</v>
      </c>
      <c r="M756" s="20" t="n">
        <v>72</v>
      </c>
      <c r="N756" s="20" t="n">
        <v>2</v>
      </c>
      <c r="O756" s="21" t="s">
        <v>52</v>
      </c>
      <c r="P756" s="19" t="n">
        <v>14.0989617</v>
      </c>
      <c r="Q756" s="22" t="n">
        <v>50.1</v>
      </c>
      <c r="R756" s="19" t="n">
        <v>13.25543787</v>
      </c>
      <c r="S756" s="22" t="n">
        <v>42.25</v>
      </c>
      <c r="T756" s="22" t="n">
        <v>46.6</v>
      </c>
      <c r="U756" s="23" t="n">
        <v>-0.375</v>
      </c>
      <c r="V756" s="23" t="n">
        <v>0.038</v>
      </c>
      <c r="W756" s="23" t="n">
        <v>-0.282</v>
      </c>
      <c r="X756" s="23"/>
      <c r="Y756" s="23"/>
      <c r="Z756" s="19" t="n">
        <v>2.641271253</v>
      </c>
      <c r="AA756" s="19" t="n">
        <v>40.79651914</v>
      </c>
      <c r="AB756" s="19" t="n">
        <v>10.51526889</v>
      </c>
      <c r="AC756" s="22" t="n">
        <v>39.17727273</v>
      </c>
      <c r="AD756" s="20"/>
      <c r="AE756" s="20"/>
      <c r="AF756" s="23"/>
      <c r="AG756" s="23"/>
      <c r="AH756" s="22"/>
      <c r="AI756" s="24"/>
      <c r="AL756" s="25" t="str">
        <f aca="false">IF(ISNUMBER(SEARCH("*bifacial*", C756)), "Y", "N")</f>
        <v>N</v>
      </c>
    </row>
    <row r="757" customFormat="false" ht="28.35" hidden="false" customHeight="false" outlineLevel="0" collapsed="false">
      <c r="A757" s="15" t="s">
        <v>1224</v>
      </c>
      <c r="B757" s="26" t="s">
        <v>1375</v>
      </c>
      <c r="C757" s="15" t="s">
        <v>1376</v>
      </c>
      <c r="D757" s="16" t="s">
        <v>48</v>
      </c>
      <c r="E757" s="17" t="n">
        <v>565</v>
      </c>
      <c r="F757" s="18" t="n">
        <f aca="false">IF(E757="","",ROUND(E757*(1+(U757/100)*((20+1.389*(T757-20)*(0.9-(E757/1000/L757)))-25)),1))</f>
        <v>521.2</v>
      </c>
      <c r="G757" s="15"/>
      <c r="H757" s="16" t="s">
        <v>49</v>
      </c>
      <c r="I757" s="16" t="s">
        <v>49</v>
      </c>
      <c r="J757" s="21" t="s">
        <v>50</v>
      </c>
      <c r="K757" s="21" t="s">
        <v>51</v>
      </c>
      <c r="L757" s="19" t="n">
        <v>2.51</v>
      </c>
      <c r="M757" s="20" t="n">
        <v>72</v>
      </c>
      <c r="N757" s="20" t="n">
        <v>2</v>
      </c>
      <c r="O757" s="21" t="s">
        <v>52</v>
      </c>
      <c r="P757" s="19" t="n">
        <v>14.16</v>
      </c>
      <c r="Q757" s="22" t="n">
        <v>50.25</v>
      </c>
      <c r="R757" s="19" t="n">
        <v>13.33</v>
      </c>
      <c r="S757" s="22" t="n">
        <v>42.4</v>
      </c>
      <c r="T757" s="22" t="n">
        <v>48.68</v>
      </c>
      <c r="U757" s="23" t="n">
        <v>-0.354</v>
      </c>
      <c r="V757" s="23" t="n">
        <v>0.045</v>
      </c>
      <c r="W757" s="23" t="n">
        <v>-0.266</v>
      </c>
      <c r="X757" s="23"/>
      <c r="Y757" s="23"/>
      <c r="Z757" s="19" t="n">
        <v>2.695804934</v>
      </c>
      <c r="AA757" s="19" t="n">
        <v>41.36163265</v>
      </c>
      <c r="AB757" s="19" t="n">
        <v>10.43172706</v>
      </c>
      <c r="AC757" s="22" t="n">
        <v>39.84378391</v>
      </c>
      <c r="AD757" s="20"/>
      <c r="AE757" s="20"/>
      <c r="AF757" s="23"/>
      <c r="AG757" s="23"/>
      <c r="AH757" s="22"/>
      <c r="AI757" s="24"/>
      <c r="AL757" s="25" t="str">
        <f aca="false">IF(ISNUMBER(SEARCH("*bifacial*", C757)), "Y", "N")</f>
        <v>Y</v>
      </c>
    </row>
    <row r="758" customFormat="false" ht="28.35" hidden="false" customHeight="false" outlineLevel="0" collapsed="false">
      <c r="A758" s="15" t="s">
        <v>1224</v>
      </c>
      <c r="B758" s="26" t="s">
        <v>1377</v>
      </c>
      <c r="C758" s="15" t="s">
        <v>188</v>
      </c>
      <c r="D758" s="16" t="s">
        <v>48</v>
      </c>
      <c r="E758" s="17" t="n">
        <v>565</v>
      </c>
      <c r="F758" s="18" t="n">
        <f aca="false">IF(E758="","",ROUND(E758*(1+(U758/100)*((20+1.389*(T758-20)*(0.9-(E758/1000/L758)))-25)),1))</f>
        <v>522.9</v>
      </c>
      <c r="G758" s="15"/>
      <c r="H758" s="16" t="s">
        <v>49</v>
      </c>
      <c r="I758" s="16" t="s">
        <v>49</v>
      </c>
      <c r="J758" s="21" t="s">
        <v>50</v>
      </c>
      <c r="K758" s="21" t="s">
        <v>51</v>
      </c>
      <c r="L758" s="19" t="n">
        <v>2.49</v>
      </c>
      <c r="M758" s="20" t="n">
        <v>72</v>
      </c>
      <c r="N758" s="20" t="n">
        <v>2</v>
      </c>
      <c r="O758" s="21" t="s">
        <v>52</v>
      </c>
      <c r="P758" s="19" t="n">
        <v>14.16</v>
      </c>
      <c r="Q758" s="22" t="n">
        <v>50.3</v>
      </c>
      <c r="R758" s="19" t="n">
        <v>13.32</v>
      </c>
      <c r="S758" s="22" t="n">
        <v>42.42</v>
      </c>
      <c r="T758" s="22" t="n">
        <v>46.6</v>
      </c>
      <c r="U758" s="23" t="n">
        <v>-0.375</v>
      </c>
      <c r="V758" s="23" t="n">
        <v>0.038</v>
      </c>
      <c r="W758" s="23" t="n">
        <v>-0.282</v>
      </c>
      <c r="X758" s="23"/>
      <c r="Y758" s="23"/>
      <c r="Z758" s="19" t="n">
        <v>2.654135868</v>
      </c>
      <c r="AA758" s="19" t="n">
        <v>40.96067081</v>
      </c>
      <c r="AB758" s="19" t="n">
        <v>10.56648471</v>
      </c>
      <c r="AC758" s="22" t="n">
        <v>39.33490909</v>
      </c>
      <c r="AD758" s="20"/>
      <c r="AE758" s="20"/>
      <c r="AF758" s="23"/>
      <c r="AG758" s="23"/>
      <c r="AH758" s="22"/>
      <c r="AI758" s="24"/>
      <c r="AL758" s="25" t="str">
        <f aca="false">IF(ISNUMBER(SEARCH("*bifacial*", C758)), "Y", "N")</f>
        <v>N</v>
      </c>
    </row>
    <row r="759" customFormat="false" ht="28.35" hidden="false" customHeight="false" outlineLevel="0" collapsed="false">
      <c r="A759" s="15" t="s">
        <v>1224</v>
      </c>
      <c r="B759" s="26" t="s">
        <v>1378</v>
      </c>
      <c r="C759" s="15" t="s">
        <v>192</v>
      </c>
      <c r="D759" s="16" t="s">
        <v>48</v>
      </c>
      <c r="E759" s="17" t="n">
        <v>570</v>
      </c>
      <c r="F759" s="18" t="n">
        <f aca="false">IF(E759="","",ROUND(E759*(1+(U759/100)*((20+1.389*(T759-20)*(0.9-(E759/1000/L759)))-25)),1))</f>
        <v>527.7</v>
      </c>
      <c r="G759" s="15"/>
      <c r="H759" s="16" t="s">
        <v>49</v>
      </c>
      <c r="I759" s="16" t="s">
        <v>49</v>
      </c>
      <c r="J759" s="21" t="s">
        <v>50</v>
      </c>
      <c r="K759" s="21" t="s">
        <v>51</v>
      </c>
      <c r="L759" s="19" t="n">
        <v>2.49</v>
      </c>
      <c r="M759" s="20" t="n">
        <v>72</v>
      </c>
      <c r="N759" s="20" t="n">
        <v>2</v>
      </c>
      <c r="O759" s="21" t="s">
        <v>52</v>
      </c>
      <c r="P759" s="19" t="n">
        <v>14.22</v>
      </c>
      <c r="Q759" s="22" t="n">
        <v>50.5</v>
      </c>
      <c r="R759" s="19" t="n">
        <v>13.39</v>
      </c>
      <c r="S759" s="22" t="n">
        <v>42.58</v>
      </c>
      <c r="T759" s="22" t="n">
        <v>46.6</v>
      </c>
      <c r="U759" s="23" t="n">
        <v>-0.375</v>
      </c>
      <c r="V759" s="23" t="n">
        <v>0.038</v>
      </c>
      <c r="W759" s="23" t="n">
        <v>-0.282</v>
      </c>
      <c r="X759" s="23"/>
      <c r="Y759" s="23"/>
      <c r="Z759" s="19" t="n">
        <v>2.668084029</v>
      </c>
      <c r="AA759" s="19" t="n">
        <v>41.11516651</v>
      </c>
      <c r="AB759" s="19" t="n">
        <v>10.62201429</v>
      </c>
      <c r="AC759" s="22" t="n">
        <v>39.48327273</v>
      </c>
      <c r="AD759" s="20"/>
      <c r="AE759" s="20"/>
      <c r="AF759" s="23"/>
      <c r="AG759" s="23"/>
      <c r="AH759" s="22"/>
      <c r="AI759" s="24"/>
      <c r="AL759" s="25" t="str">
        <f aca="false">IF(ISNUMBER(SEARCH("*bifacial*", C759)), "Y", "N")</f>
        <v>N</v>
      </c>
    </row>
    <row r="760" customFormat="false" ht="55.2" hidden="false" customHeight="false" outlineLevel="0" collapsed="false">
      <c r="A760" s="15" t="s">
        <v>1379</v>
      </c>
      <c r="B760" s="26" t="s">
        <v>1380</v>
      </c>
      <c r="C760" s="15" t="s">
        <v>1381</v>
      </c>
      <c r="D760" s="16" t="s">
        <v>48</v>
      </c>
      <c r="E760" s="17" t="n">
        <v>390</v>
      </c>
      <c r="F760" s="18" t="n">
        <f aca="false">IF(E760="","",ROUND(E760*(1+(U760/100)*((20+1.389*(T760-20)*(0.9-(E760/1000/L760)))-25)),1))</f>
        <v>361.9</v>
      </c>
      <c r="G760" s="15" t="s">
        <v>1382</v>
      </c>
      <c r="H760" s="16" t="s">
        <v>49</v>
      </c>
      <c r="I760" s="16" t="s">
        <v>49</v>
      </c>
      <c r="J760" s="16" t="s">
        <v>50</v>
      </c>
      <c r="K760" s="16" t="s">
        <v>51</v>
      </c>
      <c r="L760" s="19" t="n">
        <v>1.92</v>
      </c>
      <c r="M760" s="20" t="n">
        <v>66</v>
      </c>
      <c r="N760" s="20" t="n">
        <v>2</v>
      </c>
      <c r="O760" s="21" t="s">
        <v>52</v>
      </c>
      <c r="P760" s="19" t="n">
        <v>11.07</v>
      </c>
      <c r="Q760" s="22" t="n">
        <v>45.23</v>
      </c>
      <c r="R760" s="19" t="n">
        <v>10.65</v>
      </c>
      <c r="S760" s="22" t="n">
        <v>36.62</v>
      </c>
      <c r="T760" s="22" t="n">
        <v>45.7</v>
      </c>
      <c r="U760" s="23" t="n">
        <v>-0.3621</v>
      </c>
      <c r="V760" s="23" t="n">
        <v>0.0414</v>
      </c>
      <c r="W760" s="23" t="n">
        <v>-0.2695</v>
      </c>
      <c r="X760" s="23"/>
      <c r="Y760" s="23"/>
      <c r="Z760" s="19" t="n">
        <v>2.08</v>
      </c>
      <c r="AA760" s="19" t="n">
        <v>36.12</v>
      </c>
      <c r="AB760" s="19" t="n">
        <v>8.3</v>
      </c>
      <c r="AC760" s="22" t="n">
        <v>34.71</v>
      </c>
      <c r="AD760" s="20"/>
      <c r="AE760" s="20"/>
      <c r="AF760" s="23"/>
      <c r="AG760" s="23"/>
      <c r="AH760" s="22"/>
      <c r="AI760" s="24"/>
      <c r="AL760" s="25" t="str">
        <f aca="false">IF(ISNUMBER(SEARCH("*bifacial*", C760)), "Y", "N")</f>
        <v>N</v>
      </c>
    </row>
    <row r="761" customFormat="false" ht="55.2" hidden="false" customHeight="false" outlineLevel="0" collapsed="false">
      <c r="A761" s="15" t="s">
        <v>1379</v>
      </c>
      <c r="B761" s="15" t="s">
        <v>1383</v>
      </c>
      <c r="C761" s="15" t="s">
        <v>1381</v>
      </c>
      <c r="D761" s="16" t="s">
        <v>48</v>
      </c>
      <c r="E761" s="17" t="n">
        <v>390</v>
      </c>
      <c r="F761" s="18" t="n">
        <f aca="false">IF(E761="","",ROUND(E761*(1+(U761/100)*((20+1.389*(T761-20)*(0.9-(E761/1000/L761)))-25)),1))</f>
        <v>361.9</v>
      </c>
      <c r="G761" s="15" t="s">
        <v>1382</v>
      </c>
      <c r="H761" s="16" t="s">
        <v>49</v>
      </c>
      <c r="I761" s="16" t="s">
        <v>49</v>
      </c>
      <c r="J761" s="16" t="s">
        <v>50</v>
      </c>
      <c r="K761" s="16" t="s">
        <v>51</v>
      </c>
      <c r="L761" s="19" t="n">
        <v>1.92</v>
      </c>
      <c r="M761" s="20" t="n">
        <v>66</v>
      </c>
      <c r="N761" s="20" t="n">
        <v>2</v>
      </c>
      <c r="O761" s="21" t="s">
        <v>52</v>
      </c>
      <c r="P761" s="19" t="n">
        <v>11.07</v>
      </c>
      <c r="Q761" s="22" t="n">
        <v>45.23</v>
      </c>
      <c r="R761" s="19" t="n">
        <v>10.65</v>
      </c>
      <c r="S761" s="22" t="n">
        <v>36.62</v>
      </c>
      <c r="T761" s="22" t="n">
        <v>45.7</v>
      </c>
      <c r="U761" s="23" t="n">
        <v>-0.3621</v>
      </c>
      <c r="V761" s="23" t="n">
        <v>0.0414</v>
      </c>
      <c r="W761" s="23" t="n">
        <v>-0.2695</v>
      </c>
      <c r="X761" s="23"/>
      <c r="Y761" s="23"/>
      <c r="Z761" s="19" t="n">
        <v>2.08</v>
      </c>
      <c r="AA761" s="19" t="n">
        <v>36.12</v>
      </c>
      <c r="AB761" s="19" t="n">
        <v>8.3</v>
      </c>
      <c r="AC761" s="22" t="n">
        <v>34.71</v>
      </c>
      <c r="AD761" s="20"/>
      <c r="AE761" s="20"/>
      <c r="AF761" s="23"/>
      <c r="AG761" s="23"/>
      <c r="AH761" s="22"/>
      <c r="AI761" s="24"/>
      <c r="AL761" s="25" t="str">
        <f aca="false">IF(ISNUMBER(SEARCH("*bifacial*", C761)), "Y", "N")</f>
        <v>N</v>
      </c>
    </row>
    <row r="762" customFormat="false" ht="55.2" hidden="false" customHeight="false" outlineLevel="0" collapsed="false">
      <c r="A762" s="15" t="s">
        <v>1379</v>
      </c>
      <c r="B762" s="15" t="s">
        <v>1384</v>
      </c>
      <c r="C762" s="15" t="s">
        <v>1381</v>
      </c>
      <c r="D762" s="16" t="s">
        <v>48</v>
      </c>
      <c r="E762" s="17" t="n">
        <v>390</v>
      </c>
      <c r="F762" s="18" t="n">
        <f aca="false">IF(E762="","",ROUND(E762*(1+(U762/100)*((20+1.389*(T762-20)*(0.9-(E762/1000/L762)))-25)),1))</f>
        <v>361.9</v>
      </c>
      <c r="G762" s="15" t="s">
        <v>1382</v>
      </c>
      <c r="H762" s="16" t="s">
        <v>49</v>
      </c>
      <c r="I762" s="16" t="s">
        <v>49</v>
      </c>
      <c r="J762" s="16" t="s">
        <v>50</v>
      </c>
      <c r="K762" s="16" t="s">
        <v>51</v>
      </c>
      <c r="L762" s="19" t="n">
        <v>1.92</v>
      </c>
      <c r="M762" s="20" t="n">
        <v>66</v>
      </c>
      <c r="N762" s="20" t="n">
        <v>2</v>
      </c>
      <c r="O762" s="21" t="s">
        <v>52</v>
      </c>
      <c r="P762" s="19" t="n">
        <v>11.07</v>
      </c>
      <c r="Q762" s="22" t="n">
        <v>45.23</v>
      </c>
      <c r="R762" s="19" t="n">
        <v>10.65</v>
      </c>
      <c r="S762" s="22" t="n">
        <v>36.62</v>
      </c>
      <c r="T762" s="22" t="n">
        <v>45.7</v>
      </c>
      <c r="U762" s="23" t="n">
        <v>-0.3621</v>
      </c>
      <c r="V762" s="23" t="n">
        <v>0.0414</v>
      </c>
      <c r="W762" s="23" t="n">
        <v>-0.2695</v>
      </c>
      <c r="X762" s="23"/>
      <c r="Y762" s="23"/>
      <c r="Z762" s="19" t="n">
        <v>2.08</v>
      </c>
      <c r="AA762" s="19" t="n">
        <v>36.12</v>
      </c>
      <c r="AB762" s="19" t="n">
        <v>8.3</v>
      </c>
      <c r="AC762" s="22" t="n">
        <v>34.71</v>
      </c>
      <c r="AD762" s="20"/>
      <c r="AE762" s="20"/>
      <c r="AF762" s="23"/>
      <c r="AG762" s="23"/>
      <c r="AH762" s="22"/>
      <c r="AI762" s="24"/>
      <c r="AL762" s="25" t="str">
        <f aca="false">IF(ISNUMBER(SEARCH("*bifacial*", C762)), "Y", "N")</f>
        <v>N</v>
      </c>
    </row>
    <row r="763" customFormat="false" ht="55.2" hidden="false" customHeight="false" outlineLevel="0" collapsed="false">
      <c r="A763" s="15" t="s">
        <v>1379</v>
      </c>
      <c r="B763" s="26" t="s">
        <v>1385</v>
      </c>
      <c r="C763" s="15" t="s">
        <v>1381</v>
      </c>
      <c r="D763" s="16" t="s">
        <v>48</v>
      </c>
      <c r="E763" s="17" t="n">
        <v>390</v>
      </c>
      <c r="F763" s="18" t="n">
        <f aca="false">IF(E763="","",ROUND(E763*(1+(U763/100)*((20+1.389*(T763-20)*(0.9-(E763/1000/L763)))-25)),1))</f>
        <v>361.9</v>
      </c>
      <c r="G763" s="15" t="s">
        <v>1382</v>
      </c>
      <c r="H763" s="16" t="s">
        <v>49</v>
      </c>
      <c r="I763" s="16" t="s">
        <v>49</v>
      </c>
      <c r="J763" s="21" t="s">
        <v>50</v>
      </c>
      <c r="K763" s="21" t="s">
        <v>51</v>
      </c>
      <c r="L763" s="19" t="n">
        <v>1.92</v>
      </c>
      <c r="M763" s="20" t="n">
        <v>66</v>
      </c>
      <c r="N763" s="20" t="n">
        <v>2</v>
      </c>
      <c r="O763" s="21" t="s">
        <v>52</v>
      </c>
      <c r="P763" s="19" t="n">
        <v>11.07</v>
      </c>
      <c r="Q763" s="22" t="n">
        <v>45.23</v>
      </c>
      <c r="R763" s="19" t="n">
        <v>10.65</v>
      </c>
      <c r="S763" s="22" t="n">
        <v>36.62</v>
      </c>
      <c r="T763" s="22" t="n">
        <v>45.7</v>
      </c>
      <c r="U763" s="23" t="n">
        <v>-0.3621</v>
      </c>
      <c r="V763" s="23" t="n">
        <v>0.0414</v>
      </c>
      <c r="W763" s="23" t="n">
        <v>-0.2695</v>
      </c>
      <c r="X763" s="23"/>
      <c r="Y763" s="23"/>
      <c r="Z763" s="19" t="n">
        <v>2.08</v>
      </c>
      <c r="AA763" s="19" t="n">
        <v>36.12</v>
      </c>
      <c r="AB763" s="19" t="n">
        <v>8.3</v>
      </c>
      <c r="AC763" s="22" t="n">
        <v>34.71</v>
      </c>
      <c r="AD763" s="20"/>
      <c r="AE763" s="20"/>
      <c r="AF763" s="23"/>
      <c r="AG763" s="23"/>
      <c r="AH763" s="22"/>
      <c r="AI763" s="24"/>
      <c r="AL763" s="25" t="str">
        <f aca="false">IF(ISNUMBER(SEARCH("*bifacial*", C763)), "Y", "N")</f>
        <v>N</v>
      </c>
    </row>
    <row r="764" customFormat="false" ht="55.2" hidden="false" customHeight="false" outlineLevel="0" collapsed="false">
      <c r="A764" s="15" t="s">
        <v>1379</v>
      </c>
      <c r="B764" s="26" t="s">
        <v>1386</v>
      </c>
      <c r="C764" s="15" t="s">
        <v>1381</v>
      </c>
      <c r="D764" s="16" t="s">
        <v>48</v>
      </c>
      <c r="E764" s="17" t="n">
        <v>390</v>
      </c>
      <c r="F764" s="18" t="n">
        <f aca="false">IF(E764="","",ROUND(E764*(1+(U764/100)*((20+1.389*(T764-20)*(0.9-(E764/1000/L764)))-25)),1))</f>
        <v>361.9</v>
      </c>
      <c r="G764" s="15" t="s">
        <v>1382</v>
      </c>
      <c r="H764" s="16" t="s">
        <v>49</v>
      </c>
      <c r="I764" s="16" t="s">
        <v>49</v>
      </c>
      <c r="J764" s="16" t="s">
        <v>50</v>
      </c>
      <c r="K764" s="16" t="s">
        <v>51</v>
      </c>
      <c r="L764" s="19" t="n">
        <v>1.92</v>
      </c>
      <c r="M764" s="20" t="n">
        <v>66</v>
      </c>
      <c r="N764" s="20" t="n">
        <v>2</v>
      </c>
      <c r="O764" s="21" t="s">
        <v>52</v>
      </c>
      <c r="P764" s="19" t="n">
        <v>11.07</v>
      </c>
      <c r="Q764" s="22" t="n">
        <v>45.23</v>
      </c>
      <c r="R764" s="19" t="n">
        <v>10.65</v>
      </c>
      <c r="S764" s="22" t="n">
        <v>36.62</v>
      </c>
      <c r="T764" s="22" t="n">
        <v>45.7</v>
      </c>
      <c r="U764" s="23" t="n">
        <v>-0.3621</v>
      </c>
      <c r="V764" s="23" t="n">
        <v>0.0414</v>
      </c>
      <c r="W764" s="23" t="n">
        <v>-0.2695</v>
      </c>
      <c r="X764" s="23"/>
      <c r="Y764" s="23"/>
      <c r="Z764" s="19" t="n">
        <v>2.08</v>
      </c>
      <c r="AA764" s="19" t="n">
        <v>36.12</v>
      </c>
      <c r="AB764" s="19" t="n">
        <v>8.3</v>
      </c>
      <c r="AC764" s="22" t="n">
        <v>34.71</v>
      </c>
      <c r="AD764" s="20"/>
      <c r="AE764" s="20"/>
      <c r="AF764" s="23"/>
      <c r="AG764" s="23"/>
      <c r="AH764" s="22"/>
      <c r="AI764" s="24"/>
      <c r="AL764" s="25" t="str">
        <f aca="false">IF(ISNUMBER(SEARCH("*bifacial*", C764)), "Y", "N")</f>
        <v>N</v>
      </c>
    </row>
    <row r="765" customFormat="false" ht="55.2" hidden="false" customHeight="false" outlineLevel="0" collapsed="false">
      <c r="A765" s="15" t="s">
        <v>1379</v>
      </c>
      <c r="B765" s="26" t="s">
        <v>1387</v>
      </c>
      <c r="C765" s="15" t="s">
        <v>1381</v>
      </c>
      <c r="D765" s="16" t="s">
        <v>48</v>
      </c>
      <c r="E765" s="17" t="n">
        <v>390</v>
      </c>
      <c r="F765" s="18" t="n">
        <f aca="false">IF(E765="","",ROUND(E765*(1+(U765/100)*((20+1.389*(T765-20)*(0.9-(E765/1000/L765)))-25)),1))</f>
        <v>361.9</v>
      </c>
      <c r="G765" s="15" t="s">
        <v>1382</v>
      </c>
      <c r="H765" s="16" t="s">
        <v>49</v>
      </c>
      <c r="I765" s="16" t="s">
        <v>49</v>
      </c>
      <c r="J765" s="21" t="s">
        <v>50</v>
      </c>
      <c r="K765" s="21" t="s">
        <v>51</v>
      </c>
      <c r="L765" s="19" t="n">
        <v>1.92</v>
      </c>
      <c r="M765" s="20" t="n">
        <v>66</v>
      </c>
      <c r="N765" s="20" t="n">
        <v>2</v>
      </c>
      <c r="O765" s="21" t="s">
        <v>52</v>
      </c>
      <c r="P765" s="19" t="n">
        <v>11.07</v>
      </c>
      <c r="Q765" s="22" t="n">
        <v>45.23</v>
      </c>
      <c r="R765" s="19" t="n">
        <v>10.65</v>
      </c>
      <c r="S765" s="22" t="n">
        <v>36.62</v>
      </c>
      <c r="T765" s="22" t="n">
        <v>45.7</v>
      </c>
      <c r="U765" s="23" t="n">
        <v>-0.3621</v>
      </c>
      <c r="V765" s="23" t="n">
        <v>0.0414</v>
      </c>
      <c r="W765" s="23" t="n">
        <v>-0.2695</v>
      </c>
      <c r="X765" s="23"/>
      <c r="Y765" s="23"/>
      <c r="Z765" s="19" t="n">
        <v>2.08</v>
      </c>
      <c r="AA765" s="19" t="n">
        <v>36.12</v>
      </c>
      <c r="AB765" s="19" t="n">
        <v>8.3</v>
      </c>
      <c r="AC765" s="22" t="n">
        <v>34.71</v>
      </c>
      <c r="AD765" s="20"/>
      <c r="AE765" s="20"/>
      <c r="AF765" s="23"/>
      <c r="AG765" s="23"/>
      <c r="AH765" s="22"/>
      <c r="AI765" s="24"/>
      <c r="AL765" s="25" t="str">
        <f aca="false">IF(ISNUMBER(SEARCH("*bifacial*", C765)), "Y", "N")</f>
        <v>N</v>
      </c>
    </row>
    <row r="766" customFormat="false" ht="55.2" hidden="false" customHeight="false" outlineLevel="0" collapsed="false">
      <c r="A766" s="15" t="s">
        <v>1379</v>
      </c>
      <c r="B766" s="15" t="s">
        <v>1388</v>
      </c>
      <c r="C766" s="15" t="s">
        <v>1381</v>
      </c>
      <c r="D766" s="16" t="s">
        <v>48</v>
      </c>
      <c r="E766" s="17" t="n">
        <v>390</v>
      </c>
      <c r="F766" s="18" t="n">
        <f aca="false">IF(E766="","",ROUND(E766*(1+(U766/100)*((20+1.389*(T766-20)*(0.9-(E766/1000/L766)))-25)),1))</f>
        <v>361.6</v>
      </c>
      <c r="G766" s="15" t="s">
        <v>1382</v>
      </c>
      <c r="H766" s="16" t="s">
        <v>49</v>
      </c>
      <c r="I766" s="16" t="s">
        <v>49</v>
      </c>
      <c r="J766" s="16" t="s">
        <v>50</v>
      </c>
      <c r="K766" s="16" t="s">
        <v>51</v>
      </c>
      <c r="L766" s="19" t="n">
        <v>1.82</v>
      </c>
      <c r="M766" s="20" t="n">
        <v>66</v>
      </c>
      <c r="N766" s="20" t="n">
        <v>2</v>
      </c>
      <c r="O766" s="21" t="s">
        <v>52</v>
      </c>
      <c r="P766" s="19" t="n">
        <v>10.71</v>
      </c>
      <c r="Q766" s="22" t="n">
        <v>45.06</v>
      </c>
      <c r="R766" s="19" t="n">
        <v>10.26</v>
      </c>
      <c r="S766" s="22" t="n">
        <v>38.01</v>
      </c>
      <c r="T766" s="22" t="n">
        <v>46.3</v>
      </c>
      <c r="U766" s="23" t="n">
        <v>-0.3637</v>
      </c>
      <c r="V766" s="23" t="n">
        <v>0.078</v>
      </c>
      <c r="W766" s="23" t="n">
        <v>-0.3039</v>
      </c>
      <c r="X766" s="23"/>
      <c r="Y766" s="23"/>
      <c r="Z766" s="19" t="n">
        <v>2.054033697</v>
      </c>
      <c r="AA766" s="19" t="n">
        <v>37.59084723</v>
      </c>
      <c r="AB766" s="19" t="n">
        <v>8.104281467</v>
      </c>
      <c r="AC766" s="22" t="n">
        <v>35.16793975</v>
      </c>
      <c r="AD766" s="20"/>
      <c r="AE766" s="20"/>
      <c r="AF766" s="23"/>
      <c r="AG766" s="23"/>
      <c r="AH766" s="22"/>
      <c r="AI766" s="24"/>
      <c r="AL766" s="25" t="str">
        <f aca="false">IF(ISNUMBER(SEARCH("*bifacial*", C766)), "Y", "N")</f>
        <v>N</v>
      </c>
    </row>
    <row r="767" customFormat="false" ht="55.2" hidden="false" customHeight="false" outlineLevel="0" collapsed="false">
      <c r="A767" s="15" t="s">
        <v>1379</v>
      </c>
      <c r="B767" s="15" t="s">
        <v>1389</v>
      </c>
      <c r="C767" s="15" t="s">
        <v>1381</v>
      </c>
      <c r="D767" s="16" t="s">
        <v>48</v>
      </c>
      <c r="E767" s="17" t="n">
        <v>390</v>
      </c>
      <c r="F767" s="18" t="n">
        <f aca="false">IF(E767="","",ROUND(E767*(1+(U767/100)*((20+1.389*(T767-20)*(0.9-(E767/1000/L767)))-25)),1))</f>
        <v>361.6</v>
      </c>
      <c r="G767" s="15" t="s">
        <v>1382</v>
      </c>
      <c r="H767" s="16" t="s">
        <v>49</v>
      </c>
      <c r="I767" s="16" t="s">
        <v>49</v>
      </c>
      <c r="J767" s="16" t="s">
        <v>50</v>
      </c>
      <c r="K767" s="16" t="s">
        <v>51</v>
      </c>
      <c r="L767" s="19" t="n">
        <v>1.82</v>
      </c>
      <c r="M767" s="20" t="n">
        <v>66</v>
      </c>
      <c r="N767" s="20" t="n">
        <v>2</v>
      </c>
      <c r="O767" s="21" t="s">
        <v>52</v>
      </c>
      <c r="P767" s="19" t="n">
        <v>10.71</v>
      </c>
      <c r="Q767" s="22" t="n">
        <v>45.06</v>
      </c>
      <c r="R767" s="19" t="n">
        <v>10.26</v>
      </c>
      <c r="S767" s="22" t="n">
        <v>38.01</v>
      </c>
      <c r="T767" s="22" t="n">
        <v>46.3</v>
      </c>
      <c r="U767" s="23" t="n">
        <v>-0.3637</v>
      </c>
      <c r="V767" s="23" t="n">
        <v>0.078</v>
      </c>
      <c r="W767" s="23" t="n">
        <v>-0.3039</v>
      </c>
      <c r="X767" s="23"/>
      <c r="Y767" s="23"/>
      <c r="Z767" s="19" t="n">
        <v>2.054033697</v>
      </c>
      <c r="AA767" s="19" t="n">
        <v>37.59084723</v>
      </c>
      <c r="AB767" s="19" t="n">
        <v>8.104281467</v>
      </c>
      <c r="AC767" s="22" t="n">
        <v>35.16793975</v>
      </c>
      <c r="AD767" s="20"/>
      <c r="AE767" s="20"/>
      <c r="AF767" s="23"/>
      <c r="AG767" s="23"/>
      <c r="AH767" s="22"/>
      <c r="AI767" s="24"/>
      <c r="AL767" s="25" t="str">
        <f aca="false">IF(ISNUMBER(SEARCH("*bifacial*", C767)), "Y", "N")</f>
        <v>N</v>
      </c>
    </row>
    <row r="768" customFormat="false" ht="55.2" hidden="false" customHeight="false" outlineLevel="0" collapsed="false">
      <c r="A768" s="15" t="s">
        <v>1379</v>
      </c>
      <c r="B768" s="15" t="s">
        <v>1390</v>
      </c>
      <c r="C768" s="15" t="s">
        <v>74</v>
      </c>
      <c r="D768" s="28" t="s">
        <v>320</v>
      </c>
      <c r="E768" s="17" t="n">
        <v>390</v>
      </c>
      <c r="F768" s="18" t="n">
        <f aca="false">IF(E768="","",ROUND(E768*(1+(U768/100)*((20+1.389*(T768-20)*(0.9-(E768/1000/L768)))-25)),1))</f>
        <v>363.5</v>
      </c>
      <c r="G768" s="15" t="s">
        <v>1382</v>
      </c>
      <c r="H768" s="16" t="s">
        <v>49</v>
      </c>
      <c r="I768" s="16" t="s">
        <v>49</v>
      </c>
      <c r="J768" s="16" t="s">
        <v>50</v>
      </c>
      <c r="K768" s="16" t="s">
        <v>51</v>
      </c>
      <c r="L768" s="19" t="n">
        <v>1.963</v>
      </c>
      <c r="M768" s="20" t="n">
        <v>72</v>
      </c>
      <c r="N768" s="20" t="n">
        <v>2</v>
      </c>
      <c r="O768" s="21" t="s">
        <v>52</v>
      </c>
      <c r="P768" s="19" t="n">
        <v>10.14</v>
      </c>
      <c r="Q768" s="22" t="n">
        <v>48.48</v>
      </c>
      <c r="R768" s="19" t="n">
        <v>9.66</v>
      </c>
      <c r="S768" s="22" t="n">
        <v>40.38</v>
      </c>
      <c r="T768" s="22" t="n">
        <v>44.59</v>
      </c>
      <c r="U768" s="23" t="n">
        <v>-0.359</v>
      </c>
      <c r="V768" s="23" t="n">
        <v>0.04</v>
      </c>
      <c r="W768" s="23" t="n">
        <v>-0.273</v>
      </c>
      <c r="X768" s="23" t="n">
        <v>-0.001</v>
      </c>
      <c r="Y768" s="23" t="n">
        <v>-0.354</v>
      </c>
      <c r="Z768" s="19" t="n">
        <v>1.883</v>
      </c>
      <c r="AA768" s="19" t="n">
        <v>38.698</v>
      </c>
      <c r="AB768" s="19" t="n">
        <v>7.605</v>
      </c>
      <c r="AC768" s="22" t="n">
        <v>37.107</v>
      </c>
      <c r="AD768" s="20"/>
      <c r="AE768" s="20"/>
      <c r="AF768" s="23"/>
      <c r="AG768" s="23"/>
      <c r="AH768" s="22"/>
      <c r="AI768" s="24"/>
      <c r="AL768" s="25" t="str">
        <f aca="false">IF(ISNUMBER(SEARCH("*bifacial*", C768)), "Y", "N")</f>
        <v>N</v>
      </c>
    </row>
    <row r="769" customFormat="false" ht="55.2" hidden="false" customHeight="false" outlineLevel="0" collapsed="false">
      <c r="A769" s="15" t="s">
        <v>1379</v>
      </c>
      <c r="B769" s="15" t="s">
        <v>1391</v>
      </c>
      <c r="C769" s="15" t="s">
        <v>1229</v>
      </c>
      <c r="D769" s="21" t="s">
        <v>320</v>
      </c>
      <c r="E769" s="20" t="n">
        <v>390</v>
      </c>
      <c r="F769" s="20" t="n">
        <v>361.2</v>
      </c>
      <c r="G769" s="15" t="s">
        <v>1382</v>
      </c>
      <c r="H769" s="16" t="s">
        <v>49</v>
      </c>
      <c r="I769" s="16" t="s">
        <v>49</v>
      </c>
      <c r="J769" s="16" t="s">
        <v>50</v>
      </c>
      <c r="K769" s="16" t="s">
        <v>51</v>
      </c>
      <c r="L769" s="29" t="n">
        <v>2.015</v>
      </c>
      <c r="M769" s="29" t="n">
        <v>72</v>
      </c>
      <c r="N769" s="29" t="n">
        <v>2</v>
      </c>
      <c r="O769" s="16" t="s">
        <v>52</v>
      </c>
      <c r="P769" s="29" t="n">
        <v>10.14</v>
      </c>
      <c r="Q769" s="29" t="n">
        <v>48.48</v>
      </c>
      <c r="R769" s="29" t="n">
        <v>9.66</v>
      </c>
      <c r="S769" s="29" t="n">
        <v>40.38</v>
      </c>
      <c r="T769" s="29" t="n">
        <v>46.35</v>
      </c>
      <c r="U769" s="29" t="n">
        <v>-0.354</v>
      </c>
      <c r="V769" s="29" t="n">
        <v>0.04</v>
      </c>
      <c r="W769" s="29" t="n">
        <v>-0.272</v>
      </c>
      <c r="X769" s="29"/>
      <c r="Y769" s="29"/>
      <c r="Z769" s="29" t="n">
        <v>1.90979310344828</v>
      </c>
      <c r="AA769" s="30" t="n">
        <v>39.4902367161924</v>
      </c>
      <c r="AB769" s="30" t="n">
        <v>7.61797492163009</v>
      </c>
      <c r="AC769" s="30" t="n">
        <v>37.5093694283556</v>
      </c>
      <c r="AD769" s="30"/>
      <c r="AE769" s="20"/>
      <c r="AF769" s="20"/>
      <c r="AG769" s="20"/>
      <c r="AH769" s="20"/>
      <c r="AI769" s="20"/>
      <c r="AL769" s="25" t="str">
        <f aca="false">IF(ISNUMBER(SEARCH("*bifacial*", C769)), "Y", "N")</f>
        <v>N</v>
      </c>
    </row>
    <row r="770" customFormat="false" ht="55.2" hidden="false" customHeight="false" outlineLevel="0" collapsed="false">
      <c r="A770" s="15" t="s">
        <v>1379</v>
      </c>
      <c r="B770" s="15" t="s">
        <v>1392</v>
      </c>
      <c r="C770" s="15" t="s">
        <v>460</v>
      </c>
      <c r="D770" s="16" t="s">
        <v>48</v>
      </c>
      <c r="E770" s="17" t="n">
        <v>390</v>
      </c>
      <c r="F770" s="18" t="n">
        <f aca="false">IF(E770="","",ROUND(E770*(1+(U770/100)*((20+1.389*(T770-20)*(0.9-(E770/1000/L770)))-25)),1))</f>
        <v>363.1</v>
      </c>
      <c r="G770" s="15" t="s">
        <v>1382</v>
      </c>
      <c r="H770" s="16" t="s">
        <v>49</v>
      </c>
      <c r="I770" s="16" t="s">
        <v>49</v>
      </c>
      <c r="J770" s="16" t="s">
        <v>50</v>
      </c>
      <c r="K770" s="16" t="s">
        <v>51</v>
      </c>
      <c r="L770" s="19" t="n">
        <v>1.947</v>
      </c>
      <c r="M770" s="20" t="n">
        <v>72</v>
      </c>
      <c r="N770" s="20" t="n">
        <v>2</v>
      </c>
      <c r="O770" s="21" t="s">
        <v>52</v>
      </c>
      <c r="P770" s="19" t="n">
        <v>10.1</v>
      </c>
      <c r="Q770" s="22" t="n">
        <v>48.44</v>
      </c>
      <c r="R770" s="19" t="n">
        <v>9.61</v>
      </c>
      <c r="S770" s="22" t="n">
        <v>40.57</v>
      </c>
      <c r="T770" s="22" t="n">
        <v>45.63</v>
      </c>
      <c r="U770" s="23" t="n">
        <v>-0.346</v>
      </c>
      <c r="V770" s="23" t="n">
        <v>0.034</v>
      </c>
      <c r="W770" s="23" t="n">
        <v>-0.27</v>
      </c>
      <c r="X770" s="23"/>
      <c r="Y770" s="23"/>
      <c r="Z770" s="19" t="n">
        <v>1.87225879917184</v>
      </c>
      <c r="AA770" s="19" t="n">
        <v>38.6079594132029</v>
      </c>
      <c r="AB770" s="19" t="n">
        <v>7.58752277432712</v>
      </c>
      <c r="AC770" s="22" t="n">
        <v>37.4087141809291</v>
      </c>
      <c r="AD770" s="20"/>
      <c r="AE770" s="20"/>
      <c r="AF770" s="23"/>
      <c r="AG770" s="23"/>
      <c r="AH770" s="22"/>
      <c r="AI770" s="24"/>
      <c r="AL770" s="25" t="str">
        <f aca="false">IF(ISNUMBER(SEARCH("*bifacial*", C770)), "Y", "N")</f>
        <v>N</v>
      </c>
    </row>
    <row r="771" customFormat="false" ht="55.2" hidden="false" customHeight="false" outlineLevel="0" collapsed="false">
      <c r="A771" s="15" t="s">
        <v>1379</v>
      </c>
      <c r="B771" s="15" t="s">
        <v>1393</v>
      </c>
      <c r="C771" s="15" t="s">
        <v>1394</v>
      </c>
      <c r="D771" s="16" t="s">
        <v>458</v>
      </c>
      <c r="E771" s="17" t="n">
        <v>390</v>
      </c>
      <c r="F771" s="18" t="n">
        <f aca="false">IF(E771="","",ROUND(E771*(1+(U771/100)*((20+1.389*(T771-20)*(0.9-(E771/1000/L771)))-25)),1))</f>
        <v>363.1</v>
      </c>
      <c r="G771" s="15" t="s">
        <v>1382</v>
      </c>
      <c r="H771" s="16" t="s">
        <v>49</v>
      </c>
      <c r="I771" s="16" t="s">
        <v>49</v>
      </c>
      <c r="J771" s="16" t="s">
        <v>50</v>
      </c>
      <c r="K771" s="16" t="s">
        <v>51</v>
      </c>
      <c r="L771" s="19" t="n">
        <v>1.947</v>
      </c>
      <c r="M771" s="20" t="n">
        <v>72</v>
      </c>
      <c r="N771" s="20" t="n">
        <v>2</v>
      </c>
      <c r="O771" s="21" t="s">
        <v>52</v>
      </c>
      <c r="P771" s="19" t="n">
        <v>10.1</v>
      </c>
      <c r="Q771" s="22" t="n">
        <v>48.44</v>
      </c>
      <c r="R771" s="19" t="n">
        <v>9.61</v>
      </c>
      <c r="S771" s="22" t="n">
        <v>40.57</v>
      </c>
      <c r="T771" s="22" t="n">
        <v>45.63</v>
      </c>
      <c r="U771" s="23" t="n">
        <v>-0.346</v>
      </c>
      <c r="V771" s="23" t="n">
        <v>0.034</v>
      </c>
      <c r="W771" s="23" t="n">
        <v>-0.27</v>
      </c>
      <c r="X771" s="23"/>
      <c r="Y771" s="23"/>
      <c r="Z771" s="19" t="n">
        <v>1.87225879917184</v>
      </c>
      <c r="AA771" s="19" t="n">
        <v>38.6079594132029</v>
      </c>
      <c r="AB771" s="19" t="n">
        <v>7.58752277432712</v>
      </c>
      <c r="AC771" s="22" t="n">
        <v>37.4087141809291</v>
      </c>
      <c r="AD771" s="20"/>
      <c r="AE771" s="20"/>
      <c r="AF771" s="23"/>
      <c r="AG771" s="23"/>
      <c r="AH771" s="22"/>
      <c r="AI771" s="24"/>
      <c r="AL771" s="25" t="str">
        <f aca="false">IF(ISNUMBER(SEARCH("*bifacial*", C771)), "Y", "N")</f>
        <v>N</v>
      </c>
    </row>
    <row r="772" customFormat="false" ht="55.2" hidden="false" customHeight="false" outlineLevel="0" collapsed="false">
      <c r="A772" s="15" t="s">
        <v>1379</v>
      </c>
      <c r="B772" s="15" t="s">
        <v>1395</v>
      </c>
      <c r="C772" s="15" t="s">
        <v>1394</v>
      </c>
      <c r="D772" s="16" t="s">
        <v>48</v>
      </c>
      <c r="E772" s="17" t="n">
        <v>390</v>
      </c>
      <c r="F772" s="18" t="n">
        <f aca="false">IF(E772="","",ROUND(E772*(1+(U772/100)*((20+1.389*(T772-20)*(0.9-(E772/1000/L772)))-25)),1))</f>
        <v>363.1</v>
      </c>
      <c r="G772" s="15" t="s">
        <v>1382</v>
      </c>
      <c r="H772" s="16" t="s">
        <v>49</v>
      </c>
      <c r="I772" s="16" t="s">
        <v>49</v>
      </c>
      <c r="J772" s="16" t="s">
        <v>50</v>
      </c>
      <c r="K772" s="16" t="s">
        <v>51</v>
      </c>
      <c r="L772" s="19" t="n">
        <v>1.947</v>
      </c>
      <c r="M772" s="20" t="n">
        <v>72</v>
      </c>
      <c r="N772" s="20" t="n">
        <v>2</v>
      </c>
      <c r="O772" s="21" t="s">
        <v>52</v>
      </c>
      <c r="P772" s="19" t="n">
        <v>10.1</v>
      </c>
      <c r="Q772" s="22" t="n">
        <v>48.44</v>
      </c>
      <c r="R772" s="19" t="n">
        <v>9.61</v>
      </c>
      <c r="S772" s="22" t="n">
        <v>40.57</v>
      </c>
      <c r="T772" s="22" t="n">
        <v>45.63</v>
      </c>
      <c r="U772" s="23" t="n">
        <v>-0.346</v>
      </c>
      <c r="V772" s="23" t="n">
        <v>0.034</v>
      </c>
      <c r="W772" s="23" t="n">
        <v>-0.27</v>
      </c>
      <c r="X772" s="23"/>
      <c r="Y772" s="23"/>
      <c r="Z772" s="19" t="n">
        <v>1.87225879917184</v>
      </c>
      <c r="AA772" s="19" t="n">
        <v>38.6079594132029</v>
      </c>
      <c r="AB772" s="19" t="n">
        <v>7.58752277432712</v>
      </c>
      <c r="AC772" s="22" t="n">
        <v>37.4087141809291</v>
      </c>
      <c r="AD772" s="20"/>
      <c r="AE772" s="20"/>
      <c r="AF772" s="23"/>
      <c r="AG772" s="23"/>
      <c r="AH772" s="22"/>
      <c r="AI772" s="24"/>
      <c r="AL772" s="25" t="str">
        <f aca="false">IF(ISNUMBER(SEARCH("*bifacial*", C772)), "Y", "N")</f>
        <v>N</v>
      </c>
    </row>
    <row r="773" customFormat="false" ht="55.2" hidden="false" customHeight="false" outlineLevel="0" collapsed="false">
      <c r="A773" s="15" t="s">
        <v>1379</v>
      </c>
      <c r="B773" s="26" t="s">
        <v>1396</v>
      </c>
      <c r="C773" s="15" t="s">
        <v>1397</v>
      </c>
      <c r="D773" s="16" t="s">
        <v>48</v>
      </c>
      <c r="E773" s="17" t="n">
        <v>390</v>
      </c>
      <c r="F773" s="18" t="n">
        <f aca="false">IF(E773="","",ROUND(E773*(1+(U773/100)*((20+1.389*(T773-20)*(0.9-(E773/1000/L773)))-25)),1))</f>
        <v>364</v>
      </c>
      <c r="G773" s="15" t="s">
        <v>1382</v>
      </c>
      <c r="H773" s="16" t="s">
        <v>49</v>
      </c>
      <c r="I773" s="16" t="s">
        <v>49</v>
      </c>
      <c r="J773" s="16" t="s">
        <v>50</v>
      </c>
      <c r="K773" s="16" t="s">
        <v>51</v>
      </c>
      <c r="L773" s="19" t="n">
        <v>1.92</v>
      </c>
      <c r="M773" s="20" t="n">
        <v>66</v>
      </c>
      <c r="N773" s="20" t="n">
        <v>2</v>
      </c>
      <c r="O773" s="21" t="s">
        <v>52</v>
      </c>
      <c r="P773" s="19" t="n">
        <v>11.1</v>
      </c>
      <c r="Q773" s="22" t="n">
        <v>45.23</v>
      </c>
      <c r="R773" s="19" t="n">
        <v>10.65</v>
      </c>
      <c r="S773" s="22" t="n">
        <v>36.62</v>
      </c>
      <c r="T773" s="22" t="n">
        <v>45</v>
      </c>
      <c r="U773" s="23" t="n">
        <v>-0.3478</v>
      </c>
      <c r="V773" s="23" t="n">
        <v>0.0557</v>
      </c>
      <c r="W773" s="23" t="n">
        <v>-0.2765</v>
      </c>
      <c r="X773" s="23"/>
      <c r="Y773" s="23"/>
      <c r="Z773" s="19" t="n">
        <v>2.088235294</v>
      </c>
      <c r="AA773" s="19" t="n">
        <v>35.45824837</v>
      </c>
      <c r="AB773" s="19" t="n">
        <v>8.342997199</v>
      </c>
      <c r="AC773" s="22" t="n">
        <v>34.30642625</v>
      </c>
      <c r="AD773" s="20"/>
      <c r="AE773" s="20"/>
      <c r="AF773" s="23"/>
      <c r="AG773" s="23"/>
      <c r="AH773" s="22"/>
      <c r="AI773" s="24"/>
      <c r="AL773" s="25" t="str">
        <f aca="false">IF(ISNUMBER(SEARCH("*bifacial*", C773)), "Y", "N")</f>
        <v>N</v>
      </c>
    </row>
    <row r="774" customFormat="false" ht="55.2" hidden="false" customHeight="false" outlineLevel="0" collapsed="false">
      <c r="A774" s="15" t="s">
        <v>1379</v>
      </c>
      <c r="B774" s="26" t="s">
        <v>1398</v>
      </c>
      <c r="C774" s="15" t="s">
        <v>1397</v>
      </c>
      <c r="D774" s="16" t="s">
        <v>48</v>
      </c>
      <c r="E774" s="17" t="n">
        <v>390</v>
      </c>
      <c r="F774" s="18" t="n">
        <f aca="false">IF(E774="","",ROUND(E774*(1+(U774/100)*((20+1.389*(T774-20)*(0.9-(E774/1000/L774)))-25)),1))</f>
        <v>364</v>
      </c>
      <c r="G774" s="15" t="s">
        <v>1382</v>
      </c>
      <c r="H774" s="16" t="s">
        <v>49</v>
      </c>
      <c r="I774" s="16" t="s">
        <v>49</v>
      </c>
      <c r="J774" s="16" t="s">
        <v>50</v>
      </c>
      <c r="K774" s="16" t="s">
        <v>51</v>
      </c>
      <c r="L774" s="19" t="n">
        <v>1.92</v>
      </c>
      <c r="M774" s="20" t="n">
        <v>66</v>
      </c>
      <c r="N774" s="20" t="n">
        <v>2</v>
      </c>
      <c r="O774" s="21" t="s">
        <v>52</v>
      </c>
      <c r="P774" s="19" t="n">
        <v>11.1</v>
      </c>
      <c r="Q774" s="22" t="n">
        <v>45.23</v>
      </c>
      <c r="R774" s="19" t="n">
        <v>10.65</v>
      </c>
      <c r="S774" s="22" t="n">
        <v>36.62</v>
      </c>
      <c r="T774" s="22" t="n">
        <v>45</v>
      </c>
      <c r="U774" s="23" t="n">
        <v>-0.3478</v>
      </c>
      <c r="V774" s="23" t="n">
        <v>0.0557</v>
      </c>
      <c r="W774" s="23" t="n">
        <v>-0.2765</v>
      </c>
      <c r="X774" s="23"/>
      <c r="Y774" s="23"/>
      <c r="Z774" s="19" t="n">
        <v>2.088235294</v>
      </c>
      <c r="AA774" s="19" t="n">
        <v>35.45824837</v>
      </c>
      <c r="AB774" s="19" t="n">
        <v>8.342997199</v>
      </c>
      <c r="AC774" s="22" t="n">
        <v>34.30642625</v>
      </c>
      <c r="AD774" s="20"/>
      <c r="AE774" s="20"/>
      <c r="AF774" s="23"/>
      <c r="AG774" s="23"/>
      <c r="AH774" s="22"/>
      <c r="AI774" s="24"/>
      <c r="AL774" s="25" t="str">
        <f aca="false">IF(ISNUMBER(SEARCH("*bifacial*", C774)), "Y", "N")</f>
        <v>N</v>
      </c>
    </row>
    <row r="775" customFormat="false" ht="55.2" hidden="false" customHeight="false" outlineLevel="0" collapsed="false">
      <c r="A775" s="15" t="s">
        <v>1379</v>
      </c>
      <c r="B775" s="26" t="s">
        <v>1399</v>
      </c>
      <c r="C775" s="15" t="s">
        <v>1397</v>
      </c>
      <c r="D775" s="16" t="s">
        <v>48</v>
      </c>
      <c r="E775" s="17" t="n">
        <v>390</v>
      </c>
      <c r="F775" s="18" t="n">
        <f aca="false">IF(E775="","",ROUND(E775*(1+(U775/100)*((20+1.389*(T775-20)*(0.9-(E775/1000/L775)))-25)),1))</f>
        <v>364</v>
      </c>
      <c r="G775" s="15" t="s">
        <v>1382</v>
      </c>
      <c r="H775" s="16" t="s">
        <v>49</v>
      </c>
      <c r="I775" s="16" t="s">
        <v>49</v>
      </c>
      <c r="J775" s="16" t="s">
        <v>50</v>
      </c>
      <c r="K775" s="16" t="s">
        <v>51</v>
      </c>
      <c r="L775" s="19" t="n">
        <v>1.92</v>
      </c>
      <c r="M775" s="20" t="n">
        <v>66</v>
      </c>
      <c r="N775" s="20" t="n">
        <v>2</v>
      </c>
      <c r="O775" s="21" t="s">
        <v>52</v>
      </c>
      <c r="P775" s="19" t="n">
        <v>11.1</v>
      </c>
      <c r="Q775" s="22" t="n">
        <v>45.23</v>
      </c>
      <c r="R775" s="19" t="n">
        <v>10.65</v>
      </c>
      <c r="S775" s="22" t="n">
        <v>36.62</v>
      </c>
      <c r="T775" s="22" t="n">
        <v>45</v>
      </c>
      <c r="U775" s="23" t="n">
        <v>-0.3478</v>
      </c>
      <c r="V775" s="23" t="n">
        <v>0.0557</v>
      </c>
      <c r="W775" s="23" t="n">
        <v>-0.2765</v>
      </c>
      <c r="X775" s="23"/>
      <c r="Y775" s="23"/>
      <c r="Z775" s="19" t="n">
        <v>2.088235294</v>
      </c>
      <c r="AA775" s="19" t="n">
        <v>35.45824837</v>
      </c>
      <c r="AB775" s="19" t="n">
        <v>8.342997199</v>
      </c>
      <c r="AC775" s="22" t="n">
        <v>34.30642625</v>
      </c>
      <c r="AD775" s="20"/>
      <c r="AE775" s="20"/>
      <c r="AF775" s="23"/>
      <c r="AG775" s="23"/>
      <c r="AH775" s="22"/>
      <c r="AI775" s="24"/>
      <c r="AL775" s="25" t="str">
        <f aca="false">IF(ISNUMBER(SEARCH("*bifacial*", C775)), "Y", "N")</f>
        <v>N</v>
      </c>
    </row>
    <row r="776" customFormat="false" ht="55.2" hidden="false" customHeight="false" outlineLevel="0" collapsed="false">
      <c r="A776" s="15" t="s">
        <v>1379</v>
      </c>
      <c r="B776" s="26" t="s">
        <v>1400</v>
      </c>
      <c r="C776" s="15" t="s">
        <v>1397</v>
      </c>
      <c r="D776" s="16" t="s">
        <v>48</v>
      </c>
      <c r="E776" s="17" t="n">
        <v>390</v>
      </c>
      <c r="F776" s="18" t="n">
        <f aca="false">IF(E776="","",ROUND(E776*(1+(U776/100)*((20+1.389*(T776-20)*(0.9-(E776/1000/L776)))-25)),1))</f>
        <v>364</v>
      </c>
      <c r="G776" s="15" t="s">
        <v>1382</v>
      </c>
      <c r="H776" s="16" t="s">
        <v>49</v>
      </c>
      <c r="I776" s="16" t="s">
        <v>49</v>
      </c>
      <c r="J776" s="16" t="s">
        <v>50</v>
      </c>
      <c r="K776" s="16" t="s">
        <v>51</v>
      </c>
      <c r="L776" s="19" t="n">
        <v>1.92</v>
      </c>
      <c r="M776" s="20" t="n">
        <v>66</v>
      </c>
      <c r="N776" s="20" t="n">
        <v>2</v>
      </c>
      <c r="O776" s="21" t="s">
        <v>52</v>
      </c>
      <c r="P776" s="19" t="n">
        <v>11.1</v>
      </c>
      <c r="Q776" s="22" t="n">
        <v>45.23</v>
      </c>
      <c r="R776" s="19" t="n">
        <v>10.65</v>
      </c>
      <c r="S776" s="22" t="n">
        <v>36.62</v>
      </c>
      <c r="T776" s="22" t="n">
        <v>45</v>
      </c>
      <c r="U776" s="23" t="n">
        <v>-0.3478</v>
      </c>
      <c r="V776" s="23" t="n">
        <v>0.0557</v>
      </c>
      <c r="W776" s="23" t="n">
        <v>-0.2765</v>
      </c>
      <c r="X776" s="23"/>
      <c r="Y776" s="23"/>
      <c r="Z776" s="19" t="n">
        <v>2.088235294</v>
      </c>
      <c r="AA776" s="19" t="n">
        <v>35.45824837</v>
      </c>
      <c r="AB776" s="19" t="n">
        <v>8.342997199</v>
      </c>
      <c r="AC776" s="22" t="n">
        <v>34.30642625</v>
      </c>
      <c r="AD776" s="20"/>
      <c r="AE776" s="20"/>
      <c r="AF776" s="23"/>
      <c r="AG776" s="23"/>
      <c r="AH776" s="22"/>
      <c r="AI776" s="24"/>
      <c r="AL776" s="25" t="str">
        <f aca="false">IF(ISNUMBER(SEARCH("*bifacial*", C776)), "Y", "N")</f>
        <v>N</v>
      </c>
    </row>
    <row r="777" customFormat="false" ht="55.2" hidden="false" customHeight="false" outlineLevel="0" collapsed="false">
      <c r="A777" s="15" t="s">
        <v>1379</v>
      </c>
      <c r="B777" s="15" t="s">
        <v>1401</v>
      </c>
      <c r="C777" s="15" t="s">
        <v>1397</v>
      </c>
      <c r="D777" s="16" t="s">
        <v>48</v>
      </c>
      <c r="E777" s="17" t="n">
        <v>390</v>
      </c>
      <c r="F777" s="18" t="n">
        <f aca="false">IF(E777="","",ROUND(E777*(1+(U777/100)*((20+1.389*(T777-20)*(0.9-(E777/1000/L777)))-25)),1))</f>
        <v>360.8</v>
      </c>
      <c r="G777" s="15" t="s">
        <v>1382</v>
      </c>
      <c r="H777" s="16" t="s">
        <v>49</v>
      </c>
      <c r="I777" s="16" t="s">
        <v>49</v>
      </c>
      <c r="J777" s="16" t="s">
        <v>50</v>
      </c>
      <c r="K777" s="16" t="s">
        <v>51</v>
      </c>
      <c r="L777" s="19" t="n">
        <v>1.82</v>
      </c>
      <c r="M777" s="20" t="n">
        <v>66</v>
      </c>
      <c r="N777" s="20" t="n">
        <v>2</v>
      </c>
      <c r="O777" s="21" t="s">
        <v>52</v>
      </c>
      <c r="P777" s="19" t="n">
        <v>10.71</v>
      </c>
      <c r="Q777" s="22" t="n">
        <v>45.06</v>
      </c>
      <c r="R777" s="19" t="n">
        <v>10.26</v>
      </c>
      <c r="S777" s="22" t="n">
        <v>38.01</v>
      </c>
      <c r="T777" s="22" t="n">
        <v>46.3</v>
      </c>
      <c r="U777" s="23" t="n">
        <v>-0.373</v>
      </c>
      <c r="V777" s="23" t="n">
        <v>0.0807</v>
      </c>
      <c r="W777" s="23" t="n">
        <v>-0.3113</v>
      </c>
      <c r="X777" s="23"/>
      <c r="Y777" s="23"/>
      <c r="Z777" s="19" t="n">
        <v>2.043905325</v>
      </c>
      <c r="AA777" s="19" t="n">
        <v>37.49251201</v>
      </c>
      <c r="AB777" s="19" t="n">
        <v>8.145266272</v>
      </c>
      <c r="AC777" s="22" t="n">
        <v>34.63110785</v>
      </c>
      <c r="AD777" s="20"/>
      <c r="AE777" s="20"/>
      <c r="AF777" s="23"/>
      <c r="AG777" s="23"/>
      <c r="AH777" s="22"/>
      <c r="AI777" s="24"/>
      <c r="AL777" s="25" t="str">
        <f aca="false">IF(ISNUMBER(SEARCH("*bifacial*", C777)), "Y", "N")</f>
        <v>N</v>
      </c>
    </row>
    <row r="778" customFormat="false" ht="55.2" hidden="false" customHeight="false" outlineLevel="0" collapsed="false">
      <c r="A778" s="15" t="s">
        <v>1379</v>
      </c>
      <c r="B778" s="15" t="s">
        <v>1402</v>
      </c>
      <c r="C778" s="15" t="s">
        <v>1397</v>
      </c>
      <c r="D778" s="16" t="s">
        <v>48</v>
      </c>
      <c r="E778" s="17" t="n">
        <v>390</v>
      </c>
      <c r="F778" s="18" t="n">
        <f aca="false">IF(E778="","",ROUND(E778*(1+(U778/100)*((20+1.389*(T778-20)*(0.9-(E778/1000/L778)))-25)),1))</f>
        <v>360.8</v>
      </c>
      <c r="G778" s="15" t="s">
        <v>1382</v>
      </c>
      <c r="H778" s="16" t="s">
        <v>49</v>
      </c>
      <c r="I778" s="16" t="s">
        <v>49</v>
      </c>
      <c r="J778" s="16" t="s">
        <v>50</v>
      </c>
      <c r="K778" s="16" t="s">
        <v>51</v>
      </c>
      <c r="L778" s="19" t="n">
        <v>1.82</v>
      </c>
      <c r="M778" s="20" t="n">
        <v>66</v>
      </c>
      <c r="N778" s="20" t="n">
        <v>2</v>
      </c>
      <c r="O778" s="21" t="s">
        <v>52</v>
      </c>
      <c r="P778" s="19" t="n">
        <v>10.71</v>
      </c>
      <c r="Q778" s="22" t="n">
        <v>45.06</v>
      </c>
      <c r="R778" s="19" t="n">
        <v>10.26</v>
      </c>
      <c r="S778" s="22" t="n">
        <v>38.01</v>
      </c>
      <c r="T778" s="22" t="n">
        <v>46.3</v>
      </c>
      <c r="U778" s="23" t="n">
        <v>-0.373</v>
      </c>
      <c r="V778" s="23" t="n">
        <v>0.0807</v>
      </c>
      <c r="W778" s="23" t="n">
        <v>-0.3113</v>
      </c>
      <c r="X778" s="23"/>
      <c r="Y778" s="23"/>
      <c r="Z778" s="19" t="n">
        <v>2.043905325</v>
      </c>
      <c r="AA778" s="19" t="n">
        <v>37.49251201</v>
      </c>
      <c r="AB778" s="19" t="n">
        <v>8.145266272</v>
      </c>
      <c r="AC778" s="22" t="n">
        <v>34.63110785</v>
      </c>
      <c r="AD778" s="20"/>
      <c r="AE778" s="20"/>
      <c r="AF778" s="23"/>
      <c r="AG778" s="23"/>
      <c r="AH778" s="22"/>
      <c r="AI778" s="24"/>
      <c r="AL778" s="25" t="str">
        <f aca="false">IF(ISNUMBER(SEARCH("*bifacial*", C778)), "Y", "N")</f>
        <v>N</v>
      </c>
    </row>
    <row r="779" customFormat="false" ht="55.2" hidden="false" customHeight="false" outlineLevel="0" collapsed="false">
      <c r="A779" s="15" t="s">
        <v>1379</v>
      </c>
      <c r="B779" s="26" t="s">
        <v>1403</v>
      </c>
      <c r="C779" s="15" t="s">
        <v>1404</v>
      </c>
      <c r="D779" s="16" t="s">
        <v>48</v>
      </c>
      <c r="E779" s="17" t="n">
        <v>390</v>
      </c>
      <c r="F779" s="18" t="n">
        <f aca="false">IF(E779="","",ROUND(E779*(1+(U779/100)*((20+1.389*(T779-20)*(0.9-(E779/1000/L779)))-25)),1))</f>
        <v>364.3</v>
      </c>
      <c r="G779" s="15" t="s">
        <v>1382</v>
      </c>
      <c r="H779" s="16" t="s">
        <v>49</v>
      </c>
      <c r="I779" s="16" t="s">
        <v>49</v>
      </c>
      <c r="J779" s="21" t="s">
        <v>50</v>
      </c>
      <c r="K779" s="21" t="s">
        <v>51</v>
      </c>
      <c r="L779" s="19" t="n">
        <v>1.73</v>
      </c>
      <c r="M779" s="20" t="n">
        <v>40</v>
      </c>
      <c r="N779" s="20" t="n">
        <v>3</v>
      </c>
      <c r="O779" s="21" t="s">
        <v>52</v>
      </c>
      <c r="P779" s="19" t="n">
        <v>11.34</v>
      </c>
      <c r="Q779" s="22" t="n">
        <v>41.48</v>
      </c>
      <c r="R779" s="19" t="n">
        <v>10.91</v>
      </c>
      <c r="S779" s="22" t="n">
        <v>35.74</v>
      </c>
      <c r="T779" s="22" t="n">
        <v>46.6</v>
      </c>
      <c r="U779" s="23" t="n">
        <v>-0.3302</v>
      </c>
      <c r="V779" s="23" t="n">
        <v>0.0521</v>
      </c>
      <c r="W779" s="23" t="n">
        <v>-0.2511</v>
      </c>
      <c r="X779" s="23"/>
      <c r="Y779" s="23"/>
      <c r="Z779" s="19" t="n">
        <v>2.151834101</v>
      </c>
      <c r="AA779" s="19" t="n">
        <v>34.6420124</v>
      </c>
      <c r="AB779" s="19" t="n">
        <v>8.456506912</v>
      </c>
      <c r="AC779" s="22" t="n">
        <v>32.93962796</v>
      </c>
      <c r="AD779" s="20"/>
      <c r="AE779" s="20"/>
      <c r="AF779" s="23"/>
      <c r="AG779" s="23"/>
      <c r="AH779" s="22"/>
      <c r="AI779" s="24"/>
      <c r="AL779" s="25" t="str">
        <f aca="false">IF(ISNUMBER(SEARCH("*bifacial*", C779)), "Y", "N")</f>
        <v>N</v>
      </c>
    </row>
    <row r="780" customFormat="false" ht="55.2" hidden="false" customHeight="false" outlineLevel="0" collapsed="false">
      <c r="A780" s="15" t="s">
        <v>1379</v>
      </c>
      <c r="B780" s="26" t="s">
        <v>1405</v>
      </c>
      <c r="C780" s="15" t="s">
        <v>1406</v>
      </c>
      <c r="D780" s="16" t="s">
        <v>48</v>
      </c>
      <c r="E780" s="17" t="n">
        <v>395</v>
      </c>
      <c r="F780" s="18" t="n">
        <f aca="false">IF(E780="","",ROUND(E780*(1+(U780/100)*((20+1.389*(T780-20)*(0.9-(E780/1000/L780)))-25)),1))</f>
        <v>366.7</v>
      </c>
      <c r="G780" s="15" t="s">
        <v>1382</v>
      </c>
      <c r="H780" s="16" t="s">
        <v>49</v>
      </c>
      <c r="I780" s="16" t="s">
        <v>49</v>
      </c>
      <c r="J780" s="16" t="s">
        <v>50</v>
      </c>
      <c r="K780" s="16" t="s">
        <v>51</v>
      </c>
      <c r="L780" s="19" t="n">
        <v>1.92</v>
      </c>
      <c r="M780" s="20" t="n">
        <v>66</v>
      </c>
      <c r="N780" s="20" t="n">
        <v>2</v>
      </c>
      <c r="O780" s="21" t="s">
        <v>52</v>
      </c>
      <c r="P780" s="19" t="n">
        <v>11.1</v>
      </c>
      <c r="Q780" s="22" t="n">
        <v>45.27</v>
      </c>
      <c r="R780" s="19" t="n">
        <v>10.71</v>
      </c>
      <c r="S780" s="22" t="n">
        <v>36.88</v>
      </c>
      <c r="T780" s="22" t="n">
        <v>45.7</v>
      </c>
      <c r="U780" s="23" t="n">
        <v>-0.3621</v>
      </c>
      <c r="V780" s="23" t="n">
        <v>0.0414</v>
      </c>
      <c r="W780" s="23" t="n">
        <v>-0.2695</v>
      </c>
      <c r="X780" s="23"/>
      <c r="Y780" s="23"/>
      <c r="Z780" s="19" t="n">
        <v>2.09171831</v>
      </c>
      <c r="AA780" s="19" t="n">
        <v>36.37645003</v>
      </c>
      <c r="AB780" s="19" t="n">
        <v>8.346760563</v>
      </c>
      <c r="AC780" s="22" t="n">
        <v>34.9564391</v>
      </c>
      <c r="AD780" s="20"/>
      <c r="AE780" s="20"/>
      <c r="AF780" s="23"/>
      <c r="AG780" s="23"/>
      <c r="AH780" s="22"/>
      <c r="AI780" s="24"/>
      <c r="AL780" s="25" t="str">
        <f aca="false">IF(ISNUMBER(SEARCH("*bifacial*", C780)), "Y", "N")</f>
        <v>N</v>
      </c>
    </row>
    <row r="781" customFormat="false" ht="55.2" hidden="false" customHeight="false" outlineLevel="0" collapsed="false">
      <c r="A781" s="15" t="s">
        <v>1379</v>
      </c>
      <c r="B781" s="15" t="s">
        <v>1407</v>
      </c>
      <c r="C781" s="15" t="s">
        <v>1406</v>
      </c>
      <c r="D781" s="16" t="s">
        <v>48</v>
      </c>
      <c r="E781" s="17" t="n">
        <v>395</v>
      </c>
      <c r="F781" s="18" t="n">
        <f aca="false">IF(E781="","",ROUND(E781*(1+(U781/100)*((20+1.389*(T781-20)*(0.9-(E781/1000/L781)))-25)),1))</f>
        <v>366.7</v>
      </c>
      <c r="G781" s="15" t="s">
        <v>1382</v>
      </c>
      <c r="H781" s="16" t="s">
        <v>49</v>
      </c>
      <c r="I781" s="16" t="s">
        <v>49</v>
      </c>
      <c r="J781" s="16" t="s">
        <v>50</v>
      </c>
      <c r="K781" s="16" t="s">
        <v>51</v>
      </c>
      <c r="L781" s="19" t="n">
        <v>1.92</v>
      </c>
      <c r="M781" s="20" t="n">
        <v>66</v>
      </c>
      <c r="N781" s="20" t="n">
        <v>2</v>
      </c>
      <c r="O781" s="21" t="s">
        <v>52</v>
      </c>
      <c r="P781" s="19" t="n">
        <v>11.1</v>
      </c>
      <c r="Q781" s="22" t="n">
        <v>45.27</v>
      </c>
      <c r="R781" s="19" t="n">
        <v>10.71</v>
      </c>
      <c r="S781" s="22" t="n">
        <v>36.88</v>
      </c>
      <c r="T781" s="22" t="n">
        <v>45.7</v>
      </c>
      <c r="U781" s="23" t="n">
        <v>-0.3621</v>
      </c>
      <c r="V781" s="23" t="n">
        <v>0.0414</v>
      </c>
      <c r="W781" s="23" t="n">
        <v>-0.2695</v>
      </c>
      <c r="X781" s="23"/>
      <c r="Y781" s="23"/>
      <c r="Z781" s="19" t="n">
        <v>2.09171831</v>
      </c>
      <c r="AA781" s="19" t="n">
        <v>36.37645003</v>
      </c>
      <c r="AB781" s="19" t="n">
        <v>8.346760563</v>
      </c>
      <c r="AC781" s="22" t="n">
        <v>34.9564391</v>
      </c>
      <c r="AD781" s="20"/>
      <c r="AE781" s="20"/>
      <c r="AF781" s="23"/>
      <c r="AG781" s="23"/>
      <c r="AH781" s="22"/>
      <c r="AI781" s="24"/>
      <c r="AL781" s="25" t="str">
        <f aca="false">IF(ISNUMBER(SEARCH("*bifacial*", C781)), "Y", "N")</f>
        <v>N</v>
      </c>
    </row>
    <row r="782" customFormat="false" ht="55.2" hidden="false" customHeight="false" outlineLevel="0" collapsed="false">
      <c r="A782" s="15" t="s">
        <v>1379</v>
      </c>
      <c r="B782" s="15" t="s">
        <v>1408</v>
      </c>
      <c r="C782" s="15" t="s">
        <v>1406</v>
      </c>
      <c r="D782" s="16" t="s">
        <v>48</v>
      </c>
      <c r="E782" s="17" t="n">
        <v>395</v>
      </c>
      <c r="F782" s="18" t="n">
        <f aca="false">IF(E782="","",ROUND(E782*(1+(U782/100)*((20+1.389*(T782-20)*(0.9-(E782/1000/L782)))-25)),1))</f>
        <v>366.7</v>
      </c>
      <c r="G782" s="15" t="s">
        <v>1382</v>
      </c>
      <c r="H782" s="16" t="s">
        <v>49</v>
      </c>
      <c r="I782" s="16" t="s">
        <v>49</v>
      </c>
      <c r="J782" s="16" t="s">
        <v>50</v>
      </c>
      <c r="K782" s="16" t="s">
        <v>51</v>
      </c>
      <c r="L782" s="19" t="n">
        <v>1.92</v>
      </c>
      <c r="M782" s="20" t="n">
        <v>66</v>
      </c>
      <c r="N782" s="20" t="n">
        <v>2</v>
      </c>
      <c r="O782" s="21" t="s">
        <v>52</v>
      </c>
      <c r="P782" s="19" t="n">
        <v>11.1</v>
      </c>
      <c r="Q782" s="22" t="n">
        <v>45.27</v>
      </c>
      <c r="R782" s="19" t="n">
        <v>10.71</v>
      </c>
      <c r="S782" s="22" t="n">
        <v>36.88</v>
      </c>
      <c r="T782" s="22" t="n">
        <v>45.7</v>
      </c>
      <c r="U782" s="23" t="n">
        <v>-0.3621</v>
      </c>
      <c r="V782" s="23" t="n">
        <v>0.0414</v>
      </c>
      <c r="W782" s="23" t="n">
        <v>-0.2695</v>
      </c>
      <c r="X782" s="23"/>
      <c r="Y782" s="23"/>
      <c r="Z782" s="19" t="n">
        <v>2.09171831</v>
      </c>
      <c r="AA782" s="19" t="n">
        <v>36.37645003</v>
      </c>
      <c r="AB782" s="19" t="n">
        <v>8.346760563</v>
      </c>
      <c r="AC782" s="22" t="n">
        <v>34.9564391</v>
      </c>
      <c r="AD782" s="20"/>
      <c r="AE782" s="20"/>
      <c r="AF782" s="23"/>
      <c r="AG782" s="23"/>
      <c r="AH782" s="22"/>
      <c r="AI782" s="24"/>
      <c r="AL782" s="25" t="str">
        <f aca="false">IF(ISNUMBER(SEARCH("*bifacial*", C782)), "Y", "N")</f>
        <v>N</v>
      </c>
    </row>
    <row r="783" customFormat="false" ht="55.2" hidden="false" customHeight="false" outlineLevel="0" collapsed="false">
      <c r="A783" s="15" t="s">
        <v>1379</v>
      </c>
      <c r="B783" s="26" t="s">
        <v>1409</v>
      </c>
      <c r="C783" s="15" t="s">
        <v>1406</v>
      </c>
      <c r="D783" s="16" t="s">
        <v>48</v>
      </c>
      <c r="E783" s="17" t="n">
        <v>395</v>
      </c>
      <c r="F783" s="18" t="n">
        <f aca="false">IF(E783="","",ROUND(E783*(1+(U783/100)*((20+1.389*(T783-20)*(0.9-(E783/1000/L783)))-25)),1))</f>
        <v>366.7</v>
      </c>
      <c r="G783" s="15" t="s">
        <v>1382</v>
      </c>
      <c r="H783" s="16" t="s">
        <v>49</v>
      </c>
      <c r="I783" s="16" t="s">
        <v>49</v>
      </c>
      <c r="J783" s="21" t="s">
        <v>50</v>
      </c>
      <c r="K783" s="21" t="s">
        <v>51</v>
      </c>
      <c r="L783" s="19" t="n">
        <v>1.92</v>
      </c>
      <c r="M783" s="20" t="n">
        <v>66</v>
      </c>
      <c r="N783" s="20" t="n">
        <v>2</v>
      </c>
      <c r="O783" s="21" t="s">
        <v>52</v>
      </c>
      <c r="P783" s="19" t="n">
        <v>11.1</v>
      </c>
      <c r="Q783" s="22" t="n">
        <v>45.27</v>
      </c>
      <c r="R783" s="19" t="n">
        <v>10.71</v>
      </c>
      <c r="S783" s="22" t="n">
        <v>36.88</v>
      </c>
      <c r="T783" s="22" t="n">
        <v>45.7</v>
      </c>
      <c r="U783" s="23" t="n">
        <v>-0.3621</v>
      </c>
      <c r="V783" s="23" t="n">
        <v>0.0414</v>
      </c>
      <c r="W783" s="23" t="n">
        <v>-0.2695</v>
      </c>
      <c r="X783" s="23"/>
      <c r="Y783" s="23"/>
      <c r="Z783" s="19" t="n">
        <v>2.09171831</v>
      </c>
      <c r="AA783" s="19" t="n">
        <v>36.37645003</v>
      </c>
      <c r="AB783" s="19" t="n">
        <v>8.346760563</v>
      </c>
      <c r="AC783" s="22" t="n">
        <v>34.9564391</v>
      </c>
      <c r="AD783" s="20"/>
      <c r="AE783" s="20"/>
      <c r="AF783" s="23"/>
      <c r="AG783" s="23"/>
      <c r="AH783" s="22"/>
      <c r="AI783" s="24"/>
      <c r="AL783" s="25" t="str">
        <f aca="false">IF(ISNUMBER(SEARCH("*bifacial*", C783)), "Y", "N")</f>
        <v>N</v>
      </c>
    </row>
    <row r="784" customFormat="false" ht="55.2" hidden="false" customHeight="false" outlineLevel="0" collapsed="false">
      <c r="A784" s="15" t="s">
        <v>1379</v>
      </c>
      <c r="B784" s="26" t="s">
        <v>1410</v>
      </c>
      <c r="C784" s="15" t="s">
        <v>1406</v>
      </c>
      <c r="D784" s="16" t="s">
        <v>48</v>
      </c>
      <c r="E784" s="17" t="n">
        <v>395</v>
      </c>
      <c r="F784" s="18" t="n">
        <f aca="false">IF(E784="","",ROUND(E784*(1+(U784/100)*((20+1.389*(T784-20)*(0.9-(E784/1000/L784)))-25)),1))</f>
        <v>366.7</v>
      </c>
      <c r="G784" s="15" t="s">
        <v>1382</v>
      </c>
      <c r="H784" s="16" t="s">
        <v>49</v>
      </c>
      <c r="I784" s="16" t="s">
        <v>49</v>
      </c>
      <c r="J784" s="16" t="s">
        <v>50</v>
      </c>
      <c r="K784" s="16" t="s">
        <v>51</v>
      </c>
      <c r="L784" s="19" t="n">
        <v>1.92</v>
      </c>
      <c r="M784" s="20" t="n">
        <v>66</v>
      </c>
      <c r="N784" s="20" t="n">
        <v>2</v>
      </c>
      <c r="O784" s="21" t="s">
        <v>52</v>
      </c>
      <c r="P784" s="19" t="n">
        <v>11.1</v>
      </c>
      <c r="Q784" s="22" t="n">
        <v>45.27</v>
      </c>
      <c r="R784" s="19" t="n">
        <v>10.71</v>
      </c>
      <c r="S784" s="22" t="n">
        <v>36.88</v>
      </c>
      <c r="T784" s="22" t="n">
        <v>45.7</v>
      </c>
      <c r="U784" s="23" t="n">
        <v>-0.3621</v>
      </c>
      <c r="V784" s="23" t="n">
        <v>0.0414</v>
      </c>
      <c r="W784" s="23" t="n">
        <v>-0.2695</v>
      </c>
      <c r="X784" s="23"/>
      <c r="Y784" s="23"/>
      <c r="Z784" s="19" t="n">
        <v>2.09171831</v>
      </c>
      <c r="AA784" s="19" t="n">
        <v>36.37645003</v>
      </c>
      <c r="AB784" s="19" t="n">
        <v>8.346760563</v>
      </c>
      <c r="AC784" s="22" t="n">
        <v>34.9564391</v>
      </c>
      <c r="AD784" s="20"/>
      <c r="AE784" s="20"/>
      <c r="AF784" s="23"/>
      <c r="AG784" s="23"/>
      <c r="AH784" s="22"/>
      <c r="AI784" s="24"/>
      <c r="AL784" s="25" t="str">
        <f aca="false">IF(ISNUMBER(SEARCH("*bifacial*", C784)), "Y", "N")</f>
        <v>N</v>
      </c>
    </row>
    <row r="785" customFormat="false" ht="55.2" hidden="false" customHeight="false" outlineLevel="0" collapsed="false">
      <c r="A785" s="15" t="s">
        <v>1379</v>
      </c>
      <c r="B785" s="26" t="s">
        <v>1411</v>
      </c>
      <c r="C785" s="15" t="s">
        <v>1412</v>
      </c>
      <c r="D785" s="16" t="s">
        <v>48</v>
      </c>
      <c r="E785" s="17" t="n">
        <v>395</v>
      </c>
      <c r="F785" s="18" t="n">
        <f aca="false">IF(E785="","",ROUND(E785*(1+(U785/100)*((20+1.389*(T785-20)*(0.9-(E785/1000/L785)))-25)),1))</f>
        <v>362.4</v>
      </c>
      <c r="G785" s="15" t="s">
        <v>1382</v>
      </c>
      <c r="H785" s="16" t="s">
        <v>49</v>
      </c>
      <c r="I785" s="16" t="s">
        <v>49</v>
      </c>
      <c r="J785" s="21" t="s">
        <v>50</v>
      </c>
      <c r="K785" s="21" t="s">
        <v>51</v>
      </c>
      <c r="L785" s="19" t="n">
        <v>1.92</v>
      </c>
      <c r="M785" s="20" t="n">
        <v>66</v>
      </c>
      <c r="N785" s="20" t="n">
        <v>2</v>
      </c>
      <c r="O785" s="21" t="s">
        <v>52</v>
      </c>
      <c r="P785" s="19" t="n">
        <v>11.04</v>
      </c>
      <c r="Q785" s="22" t="n">
        <v>45.52</v>
      </c>
      <c r="R785" s="19" t="n">
        <v>1.45</v>
      </c>
      <c r="S785" s="22" t="n">
        <v>37.81</v>
      </c>
      <c r="T785" s="22" t="n">
        <v>48.1</v>
      </c>
      <c r="U785" s="23" t="n">
        <v>-0.3736</v>
      </c>
      <c r="V785" s="23" t="n">
        <v>0.0406</v>
      </c>
      <c r="W785" s="23" t="n">
        <v>-0.2813</v>
      </c>
      <c r="X785" s="23"/>
      <c r="Y785" s="23"/>
      <c r="Z785" s="19" t="n">
        <v>0.285857143</v>
      </c>
      <c r="AA785" s="19" t="n">
        <v>35.80484904</v>
      </c>
      <c r="AB785" s="19" t="n">
        <v>1.139285714</v>
      </c>
      <c r="AC785" s="22" t="n">
        <v>34.05778682</v>
      </c>
      <c r="AD785" s="20"/>
      <c r="AE785" s="20"/>
      <c r="AF785" s="23"/>
      <c r="AG785" s="23"/>
      <c r="AH785" s="22"/>
      <c r="AI785" s="24"/>
      <c r="AL785" s="25" t="str">
        <f aca="false">IF(ISNUMBER(SEARCH("*bifacial*", C785)), "Y", "N")</f>
        <v>N</v>
      </c>
    </row>
    <row r="786" customFormat="false" ht="55.2" hidden="false" customHeight="false" outlineLevel="0" collapsed="false">
      <c r="A786" s="15" t="s">
        <v>1379</v>
      </c>
      <c r="B786" s="26" t="s">
        <v>1413</v>
      </c>
      <c r="C786" s="15" t="s">
        <v>1406</v>
      </c>
      <c r="D786" s="16" t="s">
        <v>48</v>
      </c>
      <c r="E786" s="17" t="n">
        <v>395</v>
      </c>
      <c r="F786" s="18" t="n">
        <f aca="false">IF(E786="","",ROUND(E786*(1+(U786/100)*((20+1.389*(T786-20)*(0.9-(E786/1000/L786)))-25)),1))</f>
        <v>366.7</v>
      </c>
      <c r="G786" s="15" t="s">
        <v>1382</v>
      </c>
      <c r="H786" s="16" t="s">
        <v>49</v>
      </c>
      <c r="I786" s="16" t="s">
        <v>49</v>
      </c>
      <c r="J786" s="21" t="s">
        <v>50</v>
      </c>
      <c r="K786" s="21" t="s">
        <v>51</v>
      </c>
      <c r="L786" s="19" t="n">
        <v>1.92</v>
      </c>
      <c r="M786" s="20" t="n">
        <v>66</v>
      </c>
      <c r="N786" s="20" t="n">
        <v>2</v>
      </c>
      <c r="O786" s="21" t="s">
        <v>52</v>
      </c>
      <c r="P786" s="19" t="n">
        <v>11.1</v>
      </c>
      <c r="Q786" s="22" t="n">
        <v>45.27</v>
      </c>
      <c r="R786" s="19" t="n">
        <v>10.71</v>
      </c>
      <c r="S786" s="22" t="n">
        <v>36.88</v>
      </c>
      <c r="T786" s="22" t="n">
        <v>45.7</v>
      </c>
      <c r="U786" s="23" t="n">
        <v>-0.3621</v>
      </c>
      <c r="V786" s="23" t="n">
        <v>0.0414</v>
      </c>
      <c r="W786" s="23" t="n">
        <v>-0.2695</v>
      </c>
      <c r="X786" s="23"/>
      <c r="Y786" s="23"/>
      <c r="Z786" s="19" t="n">
        <v>2.09171831</v>
      </c>
      <c r="AA786" s="19" t="n">
        <v>36.37645003</v>
      </c>
      <c r="AB786" s="19" t="n">
        <v>8.346760563</v>
      </c>
      <c r="AC786" s="22" t="n">
        <v>34.9564391</v>
      </c>
      <c r="AD786" s="20"/>
      <c r="AE786" s="20"/>
      <c r="AF786" s="23"/>
      <c r="AG786" s="23"/>
      <c r="AH786" s="22"/>
      <c r="AI786" s="24"/>
      <c r="AL786" s="25" t="str">
        <f aca="false">IF(ISNUMBER(SEARCH("*bifacial*", C786)), "Y", "N")</f>
        <v>N</v>
      </c>
    </row>
    <row r="787" customFormat="false" ht="55.2" hidden="false" customHeight="false" outlineLevel="0" collapsed="false">
      <c r="A787" s="15" t="s">
        <v>1379</v>
      </c>
      <c r="B787" s="15" t="s">
        <v>1414</v>
      </c>
      <c r="C787" s="15" t="s">
        <v>1240</v>
      </c>
      <c r="D787" s="16" t="s">
        <v>320</v>
      </c>
      <c r="E787" s="20" t="n">
        <v>395</v>
      </c>
      <c r="F787" s="20" t="n">
        <v>366</v>
      </c>
      <c r="G787" s="15" t="s">
        <v>1382</v>
      </c>
      <c r="H787" s="16" t="s">
        <v>49</v>
      </c>
      <c r="I787" s="16" t="s">
        <v>49</v>
      </c>
      <c r="J787" s="16" t="s">
        <v>50</v>
      </c>
      <c r="K787" s="16" t="s">
        <v>51</v>
      </c>
      <c r="L787" s="29" t="n">
        <v>2.015</v>
      </c>
      <c r="M787" s="29" t="n">
        <v>72</v>
      </c>
      <c r="N787" s="29" t="n">
        <v>2</v>
      </c>
      <c r="O787" s="16" t="s">
        <v>52</v>
      </c>
      <c r="P787" s="29" t="n">
        <v>10.19</v>
      </c>
      <c r="Q787" s="29" t="n">
        <v>48.74</v>
      </c>
      <c r="R787" s="29" t="n">
        <v>9.7</v>
      </c>
      <c r="S787" s="29" t="n">
        <v>40.71</v>
      </c>
      <c r="T787" s="29" t="n">
        <v>46.35</v>
      </c>
      <c r="U787" s="29" t="n">
        <v>-0.354</v>
      </c>
      <c r="V787" s="29" t="n">
        <v>0.04</v>
      </c>
      <c r="W787" s="29" t="n">
        <v>-0.272</v>
      </c>
      <c r="X787" s="29"/>
      <c r="Y787" s="29"/>
      <c r="Z787" s="29" t="n">
        <v>1.91770114942529</v>
      </c>
      <c r="AA787" s="29" t="n">
        <v>39.8129652480484</v>
      </c>
      <c r="AB787" s="20" t="n">
        <v>7.64951933124347</v>
      </c>
      <c r="AC787" s="20" t="n">
        <v>37.8159095945606</v>
      </c>
      <c r="AD787" s="20"/>
      <c r="AE787" s="20"/>
      <c r="AF787" s="20"/>
      <c r="AG787" s="20"/>
      <c r="AH787" s="20"/>
      <c r="AI787" s="20"/>
      <c r="AL787" s="25" t="str">
        <f aca="false">IF(ISNUMBER(SEARCH("*bifacial*", C787)), "Y", "N")</f>
        <v>N</v>
      </c>
    </row>
    <row r="788" customFormat="false" ht="55.2" hidden="false" customHeight="false" outlineLevel="0" collapsed="false">
      <c r="A788" s="15" t="s">
        <v>1379</v>
      </c>
      <c r="B788" s="15" t="s">
        <v>1415</v>
      </c>
      <c r="C788" s="15" t="s">
        <v>1240</v>
      </c>
      <c r="D788" s="21" t="s">
        <v>320</v>
      </c>
      <c r="E788" s="20" t="n">
        <v>395</v>
      </c>
      <c r="F788" s="20" t="n">
        <v>366</v>
      </c>
      <c r="G788" s="15" t="s">
        <v>1382</v>
      </c>
      <c r="H788" s="16" t="s">
        <v>49</v>
      </c>
      <c r="I788" s="16" t="s">
        <v>49</v>
      </c>
      <c r="J788" s="16" t="s">
        <v>50</v>
      </c>
      <c r="K788" s="16" t="s">
        <v>51</v>
      </c>
      <c r="L788" s="29" t="n">
        <v>2.015</v>
      </c>
      <c r="M788" s="29" t="n">
        <v>72</v>
      </c>
      <c r="N788" s="29" t="n">
        <v>2</v>
      </c>
      <c r="O788" s="16" t="s">
        <v>52</v>
      </c>
      <c r="P788" s="29" t="n">
        <v>10.19</v>
      </c>
      <c r="Q788" s="29" t="n">
        <v>48.74</v>
      </c>
      <c r="R788" s="29" t="n">
        <v>9.7</v>
      </c>
      <c r="S788" s="29" t="n">
        <v>40.71</v>
      </c>
      <c r="T788" s="29" t="n">
        <v>46.35</v>
      </c>
      <c r="U788" s="29" t="n">
        <v>-0.354</v>
      </c>
      <c r="V788" s="29" t="n">
        <v>0.04</v>
      </c>
      <c r="W788" s="29" t="n">
        <v>-0.272</v>
      </c>
      <c r="X788" s="29"/>
      <c r="Y788" s="29"/>
      <c r="Z788" s="29" t="n">
        <v>1.91770114942529</v>
      </c>
      <c r="AA788" s="30" t="n">
        <v>39.8129652480484</v>
      </c>
      <c r="AB788" s="30" t="n">
        <v>7.64951933124347</v>
      </c>
      <c r="AC788" s="30" t="n">
        <v>37.8159095945606</v>
      </c>
      <c r="AD788" s="30"/>
      <c r="AE788" s="20"/>
      <c r="AF788" s="20"/>
      <c r="AG788" s="20"/>
      <c r="AH788" s="20"/>
      <c r="AI788" s="20"/>
      <c r="AL788" s="25" t="str">
        <f aca="false">IF(ISNUMBER(SEARCH("*bifacial*", C788)), "Y", "N")</f>
        <v>N</v>
      </c>
    </row>
    <row r="789" customFormat="false" ht="55.2" hidden="false" customHeight="false" outlineLevel="0" collapsed="false">
      <c r="A789" s="15" t="s">
        <v>1379</v>
      </c>
      <c r="B789" s="15" t="s">
        <v>1416</v>
      </c>
      <c r="C789" s="15" t="s">
        <v>518</v>
      </c>
      <c r="D789" s="16" t="s">
        <v>48</v>
      </c>
      <c r="E789" s="17" t="n">
        <v>395</v>
      </c>
      <c r="F789" s="18" t="n">
        <f aca="false">IF(E789="","",ROUND(E789*(1+(U789/100)*((20+1.389*(T789-20)*(0.9-(E789/1000/L789)))-25)),1))</f>
        <v>367.9</v>
      </c>
      <c r="G789" s="15" t="s">
        <v>1382</v>
      </c>
      <c r="H789" s="16" t="s">
        <v>49</v>
      </c>
      <c r="I789" s="16" t="s">
        <v>49</v>
      </c>
      <c r="J789" s="16" t="s">
        <v>50</v>
      </c>
      <c r="K789" s="16" t="s">
        <v>51</v>
      </c>
      <c r="L789" s="19" t="n">
        <v>1.947</v>
      </c>
      <c r="M789" s="20" t="n">
        <v>72</v>
      </c>
      <c r="N789" s="20" t="n">
        <v>2</v>
      </c>
      <c r="O789" s="21" t="s">
        <v>52</v>
      </c>
      <c r="P789" s="19" t="n">
        <v>10.14</v>
      </c>
      <c r="Q789" s="22" t="n">
        <v>48.7</v>
      </c>
      <c r="R789" s="19" t="n">
        <v>9.66</v>
      </c>
      <c r="S789" s="22" t="n">
        <v>40.9</v>
      </c>
      <c r="T789" s="22" t="n">
        <v>45.63</v>
      </c>
      <c r="U789" s="23" t="n">
        <v>-0.346</v>
      </c>
      <c r="V789" s="23" t="n">
        <v>0.034</v>
      </c>
      <c r="W789" s="23" t="n">
        <v>-0.27</v>
      </c>
      <c r="X789" s="23"/>
      <c r="Y789" s="23"/>
      <c r="Z789" s="19" t="n">
        <v>1.882</v>
      </c>
      <c r="AA789" s="19" t="n">
        <v>38.922</v>
      </c>
      <c r="AB789" s="19" t="n">
        <v>7.627</v>
      </c>
      <c r="AC789" s="22" t="n">
        <v>37.713</v>
      </c>
      <c r="AD789" s="20"/>
      <c r="AE789" s="20"/>
      <c r="AF789" s="23"/>
      <c r="AG789" s="23"/>
      <c r="AH789" s="22"/>
      <c r="AI789" s="24"/>
      <c r="AL789" s="25" t="str">
        <f aca="false">IF(ISNUMBER(SEARCH("*bifacial*", C789)), "Y", "N")</f>
        <v>N</v>
      </c>
    </row>
    <row r="790" customFormat="false" ht="55.2" hidden="false" customHeight="false" outlineLevel="0" collapsed="false">
      <c r="A790" s="15" t="s">
        <v>1379</v>
      </c>
      <c r="B790" s="15" t="s">
        <v>1417</v>
      </c>
      <c r="C790" s="15" t="s">
        <v>1418</v>
      </c>
      <c r="D790" s="16" t="s">
        <v>458</v>
      </c>
      <c r="E790" s="17" t="n">
        <v>395</v>
      </c>
      <c r="F790" s="18" t="n">
        <f aca="false">IF(E790="","",ROUND(E790*(1+(U790/100)*((20+1.389*(T790-20)*(0.9-(E790/1000/L790)))-25)),1))</f>
        <v>367.9</v>
      </c>
      <c r="G790" s="15" t="s">
        <v>1382</v>
      </c>
      <c r="H790" s="16" t="s">
        <v>49</v>
      </c>
      <c r="I790" s="16" t="s">
        <v>49</v>
      </c>
      <c r="J790" s="16" t="s">
        <v>50</v>
      </c>
      <c r="K790" s="16" t="s">
        <v>51</v>
      </c>
      <c r="L790" s="19" t="n">
        <v>1.947</v>
      </c>
      <c r="M790" s="20" t="n">
        <v>72</v>
      </c>
      <c r="N790" s="20" t="n">
        <v>2</v>
      </c>
      <c r="O790" s="21" t="s">
        <v>52</v>
      </c>
      <c r="P790" s="19" t="n">
        <v>10.14</v>
      </c>
      <c r="Q790" s="22" t="n">
        <v>48.7</v>
      </c>
      <c r="R790" s="19" t="n">
        <v>9.66</v>
      </c>
      <c r="S790" s="22" t="n">
        <v>40.9</v>
      </c>
      <c r="T790" s="22" t="n">
        <v>45.63</v>
      </c>
      <c r="U790" s="23" t="n">
        <v>-0.346</v>
      </c>
      <c r="V790" s="23" t="n">
        <v>0.034</v>
      </c>
      <c r="W790" s="23" t="n">
        <v>-0.27</v>
      </c>
      <c r="X790" s="23"/>
      <c r="Y790" s="23"/>
      <c r="Z790" s="19" t="n">
        <v>1.882</v>
      </c>
      <c r="AA790" s="19" t="n">
        <v>38.922</v>
      </c>
      <c r="AB790" s="19" t="n">
        <v>7.627</v>
      </c>
      <c r="AC790" s="22" t="n">
        <v>37.713</v>
      </c>
      <c r="AD790" s="20"/>
      <c r="AE790" s="20"/>
      <c r="AF790" s="23"/>
      <c r="AG790" s="23"/>
      <c r="AH790" s="22"/>
      <c r="AI790" s="24"/>
      <c r="AL790" s="25" t="str">
        <f aca="false">IF(ISNUMBER(SEARCH("*bifacial*", C790)), "Y", "N")</f>
        <v>N</v>
      </c>
    </row>
    <row r="791" customFormat="false" ht="55.2" hidden="false" customHeight="false" outlineLevel="0" collapsed="false">
      <c r="A791" s="15" t="s">
        <v>1379</v>
      </c>
      <c r="B791" s="15" t="s">
        <v>1419</v>
      </c>
      <c r="C791" s="15" t="s">
        <v>1418</v>
      </c>
      <c r="D791" s="16" t="s">
        <v>48</v>
      </c>
      <c r="E791" s="17" t="n">
        <v>395</v>
      </c>
      <c r="F791" s="18" t="n">
        <f aca="false">IF(E791="","",ROUND(E791*(1+(U791/100)*((20+1.389*(T791-20)*(0.9-(E791/1000/L791)))-25)),1))</f>
        <v>367.9</v>
      </c>
      <c r="G791" s="15" t="s">
        <v>1382</v>
      </c>
      <c r="H791" s="16" t="s">
        <v>49</v>
      </c>
      <c r="I791" s="16" t="s">
        <v>49</v>
      </c>
      <c r="J791" s="16" t="s">
        <v>50</v>
      </c>
      <c r="K791" s="16" t="s">
        <v>51</v>
      </c>
      <c r="L791" s="19" t="n">
        <v>1.947</v>
      </c>
      <c r="M791" s="20" t="n">
        <v>72</v>
      </c>
      <c r="N791" s="20" t="n">
        <v>2</v>
      </c>
      <c r="O791" s="21" t="s">
        <v>52</v>
      </c>
      <c r="P791" s="19" t="n">
        <v>10.14</v>
      </c>
      <c r="Q791" s="22" t="n">
        <v>48.7</v>
      </c>
      <c r="R791" s="19" t="n">
        <v>9.66</v>
      </c>
      <c r="S791" s="22" t="n">
        <v>40.9</v>
      </c>
      <c r="T791" s="22" t="n">
        <v>45.63</v>
      </c>
      <c r="U791" s="23" t="n">
        <v>-0.346</v>
      </c>
      <c r="V791" s="23" t="n">
        <v>0.034</v>
      </c>
      <c r="W791" s="23" t="n">
        <v>-0.27</v>
      </c>
      <c r="X791" s="23"/>
      <c r="Y791" s="23"/>
      <c r="Z791" s="19" t="n">
        <v>1.882</v>
      </c>
      <c r="AA791" s="19" t="n">
        <v>38.922</v>
      </c>
      <c r="AB791" s="19" t="n">
        <v>7.627</v>
      </c>
      <c r="AC791" s="22" t="n">
        <v>37.713</v>
      </c>
      <c r="AD791" s="20"/>
      <c r="AE791" s="20"/>
      <c r="AF791" s="23"/>
      <c r="AG791" s="23"/>
      <c r="AH791" s="22"/>
      <c r="AI791" s="24"/>
      <c r="AL791" s="25" t="str">
        <f aca="false">IF(ISNUMBER(SEARCH("*bifacial*", C791)), "Y", "N")</f>
        <v>N</v>
      </c>
    </row>
    <row r="792" customFormat="false" ht="55.2" hidden="false" customHeight="false" outlineLevel="0" collapsed="false">
      <c r="A792" s="15" t="s">
        <v>1379</v>
      </c>
      <c r="B792" s="26" t="s">
        <v>1420</v>
      </c>
      <c r="C792" s="15" t="s">
        <v>1421</v>
      </c>
      <c r="D792" s="16" t="s">
        <v>48</v>
      </c>
      <c r="E792" s="17" t="n">
        <v>395</v>
      </c>
      <c r="F792" s="18" t="n">
        <f aca="false">IF(E792="","",ROUND(E792*(1+(U792/100)*((20+1.389*(T792-20)*(0.9-(E792/1000/L792)))-25)),1))</f>
        <v>368.7</v>
      </c>
      <c r="G792" s="15" t="s">
        <v>1382</v>
      </c>
      <c r="H792" s="16" t="s">
        <v>49</v>
      </c>
      <c r="I792" s="16" t="s">
        <v>49</v>
      </c>
      <c r="J792" s="16" t="s">
        <v>50</v>
      </c>
      <c r="K792" s="16" t="s">
        <v>51</v>
      </c>
      <c r="L792" s="19" t="n">
        <v>1.92</v>
      </c>
      <c r="M792" s="20" t="n">
        <v>66</v>
      </c>
      <c r="N792" s="20" t="n">
        <v>2</v>
      </c>
      <c r="O792" s="21" t="s">
        <v>52</v>
      </c>
      <c r="P792" s="19" t="n">
        <v>11.14</v>
      </c>
      <c r="Q792" s="22" t="n">
        <v>45.27</v>
      </c>
      <c r="R792" s="19" t="n">
        <v>10.71</v>
      </c>
      <c r="S792" s="22" t="n">
        <v>36.88</v>
      </c>
      <c r="T792" s="22" t="n">
        <v>45</v>
      </c>
      <c r="U792" s="23" t="n">
        <v>-0.3478</v>
      </c>
      <c r="V792" s="23" t="n">
        <v>0.0557</v>
      </c>
      <c r="W792" s="23" t="n">
        <v>-0.2765</v>
      </c>
      <c r="X792" s="23"/>
      <c r="Y792" s="23"/>
      <c r="Z792" s="19" t="n">
        <v>2.1</v>
      </c>
      <c r="AA792" s="19" t="n">
        <v>35.71</v>
      </c>
      <c r="AB792" s="19" t="n">
        <v>8.39</v>
      </c>
      <c r="AC792" s="22" t="n">
        <v>34.55</v>
      </c>
      <c r="AD792" s="20"/>
      <c r="AE792" s="20"/>
      <c r="AF792" s="23"/>
      <c r="AG792" s="23"/>
      <c r="AH792" s="22"/>
      <c r="AI792" s="24"/>
      <c r="AL792" s="25" t="str">
        <f aca="false">IF(ISNUMBER(SEARCH("*bifacial*", C792)), "Y", "N")</f>
        <v>N</v>
      </c>
    </row>
    <row r="793" customFormat="false" ht="55.2" hidden="false" customHeight="false" outlineLevel="0" collapsed="false">
      <c r="A793" s="15" t="s">
        <v>1379</v>
      </c>
      <c r="B793" s="26" t="s">
        <v>1422</v>
      </c>
      <c r="C793" s="15" t="s">
        <v>1421</v>
      </c>
      <c r="D793" s="16" t="s">
        <v>48</v>
      </c>
      <c r="E793" s="17" t="n">
        <v>395</v>
      </c>
      <c r="F793" s="18" t="n">
        <f aca="false">IF(E793="","",ROUND(E793*(1+(U793/100)*((20+1.389*(T793-20)*(0.9-(E793/1000/L793)))-25)),1))</f>
        <v>368.7</v>
      </c>
      <c r="G793" s="15" t="s">
        <v>1382</v>
      </c>
      <c r="H793" s="16" t="s">
        <v>49</v>
      </c>
      <c r="I793" s="16" t="s">
        <v>49</v>
      </c>
      <c r="J793" s="16" t="s">
        <v>50</v>
      </c>
      <c r="K793" s="16" t="s">
        <v>51</v>
      </c>
      <c r="L793" s="19" t="n">
        <v>1.92</v>
      </c>
      <c r="M793" s="20" t="n">
        <v>66</v>
      </c>
      <c r="N793" s="20" t="n">
        <v>2</v>
      </c>
      <c r="O793" s="21" t="s">
        <v>52</v>
      </c>
      <c r="P793" s="19" t="n">
        <v>11.14</v>
      </c>
      <c r="Q793" s="22" t="n">
        <v>45.27</v>
      </c>
      <c r="R793" s="19" t="n">
        <v>10.71</v>
      </c>
      <c r="S793" s="22" t="n">
        <v>36.88</v>
      </c>
      <c r="T793" s="22" t="n">
        <v>45</v>
      </c>
      <c r="U793" s="23" t="n">
        <v>-0.3478</v>
      </c>
      <c r="V793" s="23" t="n">
        <v>0.0557</v>
      </c>
      <c r="W793" s="23" t="n">
        <v>-0.2765</v>
      </c>
      <c r="X793" s="23"/>
      <c r="Y793" s="23"/>
      <c r="Z793" s="19" t="n">
        <v>2.1</v>
      </c>
      <c r="AA793" s="19" t="n">
        <v>35.71</v>
      </c>
      <c r="AB793" s="19" t="n">
        <v>8.39</v>
      </c>
      <c r="AC793" s="22" t="n">
        <v>34.55</v>
      </c>
      <c r="AD793" s="20"/>
      <c r="AE793" s="20"/>
      <c r="AF793" s="23"/>
      <c r="AG793" s="23"/>
      <c r="AH793" s="22"/>
      <c r="AI793" s="24"/>
      <c r="AL793" s="25" t="str">
        <f aca="false">IF(ISNUMBER(SEARCH("*bifacial*", C793)), "Y", "N")</f>
        <v>N</v>
      </c>
    </row>
    <row r="794" customFormat="false" ht="55.2" hidden="false" customHeight="false" outlineLevel="0" collapsed="false">
      <c r="A794" s="15" t="s">
        <v>1379</v>
      </c>
      <c r="B794" s="26" t="s">
        <v>1423</v>
      </c>
      <c r="C794" s="15" t="s">
        <v>1421</v>
      </c>
      <c r="D794" s="16" t="s">
        <v>48</v>
      </c>
      <c r="E794" s="17" t="n">
        <v>395</v>
      </c>
      <c r="F794" s="18" t="n">
        <f aca="false">IF(E794="","",ROUND(E794*(1+(U794/100)*((20+1.389*(T794-20)*(0.9-(E794/1000/L794)))-25)),1))</f>
        <v>368.7</v>
      </c>
      <c r="G794" s="15" t="s">
        <v>1382</v>
      </c>
      <c r="H794" s="16" t="s">
        <v>49</v>
      </c>
      <c r="I794" s="16" t="s">
        <v>49</v>
      </c>
      <c r="J794" s="16" t="s">
        <v>50</v>
      </c>
      <c r="K794" s="16" t="s">
        <v>51</v>
      </c>
      <c r="L794" s="19" t="n">
        <v>1.92</v>
      </c>
      <c r="M794" s="20" t="n">
        <v>66</v>
      </c>
      <c r="N794" s="20" t="n">
        <v>2</v>
      </c>
      <c r="O794" s="21" t="s">
        <v>52</v>
      </c>
      <c r="P794" s="19" t="n">
        <v>11.14</v>
      </c>
      <c r="Q794" s="22" t="n">
        <v>45.27</v>
      </c>
      <c r="R794" s="19" t="n">
        <v>10.71</v>
      </c>
      <c r="S794" s="22" t="n">
        <v>36.88</v>
      </c>
      <c r="T794" s="22" t="n">
        <v>45</v>
      </c>
      <c r="U794" s="23" t="n">
        <v>-0.3478</v>
      </c>
      <c r="V794" s="23" t="n">
        <v>0.0557</v>
      </c>
      <c r="W794" s="23" t="n">
        <v>-0.2765</v>
      </c>
      <c r="X794" s="23"/>
      <c r="Y794" s="23"/>
      <c r="Z794" s="19" t="n">
        <v>2.1</v>
      </c>
      <c r="AA794" s="19" t="n">
        <v>35.71</v>
      </c>
      <c r="AB794" s="19" t="n">
        <v>8.39</v>
      </c>
      <c r="AC794" s="22" t="n">
        <v>34.55</v>
      </c>
      <c r="AD794" s="20"/>
      <c r="AE794" s="20"/>
      <c r="AF794" s="23"/>
      <c r="AG794" s="23"/>
      <c r="AH794" s="22"/>
      <c r="AI794" s="24"/>
      <c r="AL794" s="25" t="str">
        <f aca="false">IF(ISNUMBER(SEARCH("*bifacial*", C794)), "Y", "N")</f>
        <v>N</v>
      </c>
    </row>
    <row r="795" customFormat="false" ht="55.2" hidden="false" customHeight="false" outlineLevel="0" collapsed="false">
      <c r="A795" s="15" t="s">
        <v>1379</v>
      </c>
      <c r="B795" s="26" t="s">
        <v>1424</v>
      </c>
      <c r="C795" s="15" t="s">
        <v>1421</v>
      </c>
      <c r="D795" s="16" t="s">
        <v>48</v>
      </c>
      <c r="E795" s="17" t="n">
        <v>395</v>
      </c>
      <c r="F795" s="18" t="n">
        <f aca="false">IF(E795="","",ROUND(E795*(1+(U795/100)*((20+1.389*(T795-20)*(0.9-(E795/1000/L795)))-25)),1))</f>
        <v>368.7</v>
      </c>
      <c r="G795" s="15" t="s">
        <v>1382</v>
      </c>
      <c r="H795" s="16" t="s">
        <v>49</v>
      </c>
      <c r="I795" s="16" t="s">
        <v>49</v>
      </c>
      <c r="J795" s="16" t="s">
        <v>50</v>
      </c>
      <c r="K795" s="16" t="s">
        <v>51</v>
      </c>
      <c r="L795" s="19" t="n">
        <v>1.92</v>
      </c>
      <c r="M795" s="20" t="n">
        <v>66</v>
      </c>
      <c r="N795" s="20" t="n">
        <v>2</v>
      </c>
      <c r="O795" s="21" t="s">
        <v>52</v>
      </c>
      <c r="P795" s="19" t="n">
        <v>11.14</v>
      </c>
      <c r="Q795" s="22" t="n">
        <v>45.27</v>
      </c>
      <c r="R795" s="19" t="n">
        <v>10.71</v>
      </c>
      <c r="S795" s="22" t="n">
        <v>36.88</v>
      </c>
      <c r="T795" s="22" t="n">
        <v>45</v>
      </c>
      <c r="U795" s="23" t="n">
        <v>-0.3478</v>
      </c>
      <c r="V795" s="23" t="n">
        <v>0.0557</v>
      </c>
      <c r="W795" s="23" t="n">
        <v>-0.2765</v>
      </c>
      <c r="X795" s="23"/>
      <c r="Y795" s="23"/>
      <c r="Z795" s="19" t="n">
        <v>2.1</v>
      </c>
      <c r="AA795" s="19" t="n">
        <v>35.71</v>
      </c>
      <c r="AB795" s="19" t="n">
        <v>8.39</v>
      </c>
      <c r="AC795" s="22" t="n">
        <v>34.55</v>
      </c>
      <c r="AD795" s="20"/>
      <c r="AE795" s="20"/>
      <c r="AF795" s="23"/>
      <c r="AG795" s="23"/>
      <c r="AH795" s="22"/>
      <c r="AI795" s="24"/>
      <c r="AL795" s="25" t="str">
        <f aca="false">IF(ISNUMBER(SEARCH("*bifacial*", C795)), "Y", "N")</f>
        <v>N</v>
      </c>
    </row>
    <row r="796" customFormat="false" ht="55.2" hidden="false" customHeight="false" outlineLevel="0" collapsed="false">
      <c r="A796" s="15" t="s">
        <v>1379</v>
      </c>
      <c r="B796" s="15" t="s">
        <v>1425</v>
      </c>
      <c r="C796" s="15" t="s">
        <v>1421</v>
      </c>
      <c r="D796" s="16" t="s">
        <v>48</v>
      </c>
      <c r="E796" s="17" t="n">
        <v>395</v>
      </c>
      <c r="F796" s="18" t="n">
        <f aca="false">IF(E796="","",ROUND(E796*(1+(U796/100)*((20+1.389*(T796-20)*(0.9-(E796/1000/L796)))-25)),1))</f>
        <v>365.6</v>
      </c>
      <c r="G796" s="15" t="s">
        <v>1382</v>
      </c>
      <c r="H796" s="16" t="s">
        <v>49</v>
      </c>
      <c r="I796" s="16" t="s">
        <v>49</v>
      </c>
      <c r="J796" s="16" t="s">
        <v>50</v>
      </c>
      <c r="K796" s="16" t="s">
        <v>51</v>
      </c>
      <c r="L796" s="19" t="n">
        <v>1.82</v>
      </c>
      <c r="M796" s="20" t="n">
        <v>66</v>
      </c>
      <c r="N796" s="20" t="n">
        <v>2</v>
      </c>
      <c r="O796" s="21" t="s">
        <v>52</v>
      </c>
      <c r="P796" s="19" t="n">
        <v>10.74</v>
      </c>
      <c r="Q796" s="22" t="n">
        <v>45.1</v>
      </c>
      <c r="R796" s="19" t="n">
        <v>10.32</v>
      </c>
      <c r="S796" s="22" t="n">
        <v>38.29</v>
      </c>
      <c r="T796" s="22" t="n">
        <v>46.3</v>
      </c>
      <c r="U796" s="23" t="n">
        <v>-0.373</v>
      </c>
      <c r="V796" s="23" t="n">
        <v>0.0807</v>
      </c>
      <c r="W796" s="23" t="n">
        <v>-0.3113</v>
      </c>
      <c r="X796" s="23"/>
      <c r="Y796" s="23"/>
      <c r="Z796" s="19" t="n">
        <v>2.055857988</v>
      </c>
      <c r="AA796" s="19" t="n">
        <v>37.76869995</v>
      </c>
      <c r="AB796" s="19" t="n">
        <v>8.192899408</v>
      </c>
      <c r="AC796" s="22" t="n">
        <v>34.8862173</v>
      </c>
      <c r="AD796" s="20"/>
      <c r="AE796" s="20"/>
      <c r="AF796" s="23"/>
      <c r="AG796" s="23"/>
      <c r="AH796" s="22"/>
      <c r="AI796" s="24"/>
      <c r="AL796" s="25" t="str">
        <f aca="false">IF(ISNUMBER(SEARCH("*bifacial*", C796)), "Y", "N")</f>
        <v>N</v>
      </c>
    </row>
    <row r="797" customFormat="false" ht="55.2" hidden="false" customHeight="false" outlineLevel="0" collapsed="false">
      <c r="A797" s="15" t="s">
        <v>1379</v>
      </c>
      <c r="B797" s="15" t="s">
        <v>1426</v>
      </c>
      <c r="C797" s="15" t="s">
        <v>1421</v>
      </c>
      <c r="D797" s="16" t="s">
        <v>48</v>
      </c>
      <c r="E797" s="17" t="n">
        <v>395</v>
      </c>
      <c r="F797" s="18" t="n">
        <f aca="false">IF(E797="","",ROUND(E797*(1+(U797/100)*((20+1.389*(T797-20)*(0.9-(E797/1000/L797)))-25)),1))</f>
        <v>365.6</v>
      </c>
      <c r="G797" s="15" t="s">
        <v>1382</v>
      </c>
      <c r="H797" s="16" t="s">
        <v>49</v>
      </c>
      <c r="I797" s="16" t="s">
        <v>49</v>
      </c>
      <c r="J797" s="16" t="s">
        <v>50</v>
      </c>
      <c r="K797" s="16" t="s">
        <v>51</v>
      </c>
      <c r="L797" s="19" t="n">
        <v>1.82</v>
      </c>
      <c r="M797" s="20" t="n">
        <v>66</v>
      </c>
      <c r="N797" s="20" t="n">
        <v>2</v>
      </c>
      <c r="O797" s="21" t="s">
        <v>52</v>
      </c>
      <c r="P797" s="19" t="n">
        <v>10.74</v>
      </c>
      <c r="Q797" s="22" t="n">
        <v>45.1</v>
      </c>
      <c r="R797" s="19" t="n">
        <v>10.32</v>
      </c>
      <c r="S797" s="22" t="n">
        <v>38.29</v>
      </c>
      <c r="T797" s="22" t="n">
        <v>46.3</v>
      </c>
      <c r="U797" s="23" t="n">
        <v>-0.373</v>
      </c>
      <c r="V797" s="23" t="n">
        <v>0.0807</v>
      </c>
      <c r="W797" s="23" t="n">
        <v>-0.3113</v>
      </c>
      <c r="X797" s="23"/>
      <c r="Y797" s="23"/>
      <c r="Z797" s="19" t="n">
        <v>2.055857988</v>
      </c>
      <c r="AA797" s="19" t="n">
        <v>37.76869995</v>
      </c>
      <c r="AB797" s="19" t="n">
        <v>8.192899408</v>
      </c>
      <c r="AC797" s="22" t="n">
        <v>34.8862173</v>
      </c>
      <c r="AD797" s="20"/>
      <c r="AE797" s="20"/>
      <c r="AF797" s="23"/>
      <c r="AG797" s="23"/>
      <c r="AH797" s="22"/>
      <c r="AI797" s="24"/>
      <c r="AL797" s="25" t="str">
        <f aca="false">IF(ISNUMBER(SEARCH("*bifacial*", C797)), "Y", "N")</f>
        <v>N</v>
      </c>
    </row>
    <row r="798" customFormat="false" ht="55.2" hidden="false" customHeight="false" outlineLevel="0" collapsed="false">
      <c r="A798" s="15" t="s">
        <v>1379</v>
      </c>
      <c r="B798" s="26" t="s">
        <v>1427</v>
      </c>
      <c r="C798" s="15" t="s">
        <v>1428</v>
      </c>
      <c r="D798" s="16" t="s">
        <v>48</v>
      </c>
      <c r="E798" s="17" t="n">
        <v>395</v>
      </c>
      <c r="F798" s="18" t="n">
        <f aca="false">IF(E798="","",ROUND(E798*(1+(U798/100)*((20+1.389*(T798-20)*(0.9-(E798/1000/L798)))-25)),1))</f>
        <v>369.2</v>
      </c>
      <c r="G798" s="15" t="s">
        <v>1382</v>
      </c>
      <c r="H798" s="16" t="s">
        <v>49</v>
      </c>
      <c r="I798" s="16" t="s">
        <v>49</v>
      </c>
      <c r="J798" s="21" t="s">
        <v>50</v>
      </c>
      <c r="K798" s="21" t="s">
        <v>51</v>
      </c>
      <c r="L798" s="19" t="n">
        <v>1.73</v>
      </c>
      <c r="M798" s="20" t="n">
        <v>40</v>
      </c>
      <c r="N798" s="20" t="n">
        <v>3</v>
      </c>
      <c r="O798" s="21" t="s">
        <v>52</v>
      </c>
      <c r="P798" s="19" t="n">
        <v>11.37</v>
      </c>
      <c r="Q798" s="22" t="n">
        <v>41.51</v>
      </c>
      <c r="R798" s="19" t="n">
        <v>10.97</v>
      </c>
      <c r="S798" s="22" t="n">
        <v>35.99</v>
      </c>
      <c r="T798" s="22" t="n">
        <v>46.6</v>
      </c>
      <c r="U798" s="23" t="n">
        <v>-0.3302</v>
      </c>
      <c r="V798" s="23" t="n">
        <v>0.0521</v>
      </c>
      <c r="W798" s="23" t="n">
        <v>-0.2511</v>
      </c>
      <c r="X798" s="23"/>
      <c r="Y798" s="23"/>
      <c r="Z798" s="19" t="n">
        <v>2.163668203</v>
      </c>
      <c r="AA798" s="19" t="n">
        <v>34.88433202</v>
      </c>
      <c r="AB798" s="19" t="n">
        <v>8.503013825</v>
      </c>
      <c r="AC798" s="22" t="n">
        <v>33.17003946</v>
      </c>
      <c r="AD798" s="20"/>
      <c r="AE798" s="20"/>
      <c r="AF798" s="23"/>
      <c r="AG798" s="23"/>
      <c r="AH798" s="22"/>
      <c r="AI798" s="24"/>
      <c r="AL798" s="25" t="str">
        <f aca="false">IF(ISNUMBER(SEARCH("*bifacial*", C798)), "Y", "N")</f>
        <v>N</v>
      </c>
    </row>
    <row r="799" customFormat="false" ht="55.2" hidden="false" customHeight="false" outlineLevel="0" collapsed="false">
      <c r="A799" s="15" t="s">
        <v>1379</v>
      </c>
      <c r="B799" s="26" t="s">
        <v>1429</v>
      </c>
      <c r="C799" s="15" t="s">
        <v>1430</v>
      </c>
      <c r="D799" s="16" t="s">
        <v>48</v>
      </c>
      <c r="E799" s="17" t="n">
        <v>400</v>
      </c>
      <c r="F799" s="18" t="n">
        <f aca="false">IF(E799="","",ROUND(E799*(1+(U799/100)*((20+1.389*(T799-20)*(0.9-(E799/1000/L799)))-25)),1))</f>
        <v>371.5</v>
      </c>
      <c r="G799" s="15" t="s">
        <v>1382</v>
      </c>
      <c r="H799" s="16" t="s">
        <v>49</v>
      </c>
      <c r="I799" s="16" t="s">
        <v>49</v>
      </c>
      <c r="J799" s="16" t="s">
        <v>50</v>
      </c>
      <c r="K799" s="16" t="s">
        <v>51</v>
      </c>
      <c r="L799" s="19" t="n">
        <v>1.92</v>
      </c>
      <c r="M799" s="20" t="n">
        <v>66</v>
      </c>
      <c r="N799" s="20" t="n">
        <v>2</v>
      </c>
      <c r="O799" s="21" t="s">
        <v>52</v>
      </c>
      <c r="P799" s="19" t="n">
        <v>11.14</v>
      </c>
      <c r="Q799" s="22" t="n">
        <v>45.3</v>
      </c>
      <c r="R799" s="19" t="n">
        <v>10.77</v>
      </c>
      <c r="S799" s="22" t="n">
        <v>37.13</v>
      </c>
      <c r="T799" s="22" t="n">
        <v>45.7</v>
      </c>
      <c r="U799" s="23" t="n">
        <v>-0.3621</v>
      </c>
      <c r="V799" s="23" t="n">
        <v>0.0414</v>
      </c>
      <c r="W799" s="23" t="n">
        <v>-0.2695</v>
      </c>
      <c r="X799" s="23"/>
      <c r="Y799" s="23"/>
      <c r="Z799" s="19" t="n">
        <v>2.10343662</v>
      </c>
      <c r="AA799" s="19" t="n">
        <v>36.62303659</v>
      </c>
      <c r="AB799" s="19" t="n">
        <v>8.393521127</v>
      </c>
      <c r="AC799" s="22" t="n">
        <v>35.19339978</v>
      </c>
      <c r="AD799" s="20"/>
      <c r="AE799" s="20"/>
      <c r="AF799" s="23"/>
      <c r="AG799" s="23"/>
      <c r="AH799" s="22"/>
      <c r="AI799" s="24"/>
      <c r="AL799" s="25" t="str">
        <f aca="false">IF(ISNUMBER(SEARCH("*bifacial*", C799)), "Y", "N")</f>
        <v>N</v>
      </c>
    </row>
    <row r="800" customFormat="false" ht="55.2" hidden="false" customHeight="false" outlineLevel="0" collapsed="false">
      <c r="A800" s="15" t="s">
        <v>1379</v>
      </c>
      <c r="B800" s="15" t="s">
        <v>1431</v>
      </c>
      <c r="C800" s="15" t="s">
        <v>1430</v>
      </c>
      <c r="D800" s="16" t="s">
        <v>48</v>
      </c>
      <c r="E800" s="17" t="n">
        <v>400</v>
      </c>
      <c r="F800" s="18" t="n">
        <f aca="false">IF(E800="","",ROUND(E800*(1+(U800/100)*((20+1.389*(T800-20)*(0.9-(E800/1000/L800)))-25)),1))</f>
        <v>371.5</v>
      </c>
      <c r="G800" s="15" t="s">
        <v>1382</v>
      </c>
      <c r="H800" s="16" t="s">
        <v>49</v>
      </c>
      <c r="I800" s="16" t="s">
        <v>49</v>
      </c>
      <c r="J800" s="16" t="s">
        <v>50</v>
      </c>
      <c r="K800" s="16" t="s">
        <v>51</v>
      </c>
      <c r="L800" s="19" t="n">
        <v>1.92</v>
      </c>
      <c r="M800" s="20" t="n">
        <v>66</v>
      </c>
      <c r="N800" s="20" t="n">
        <v>2</v>
      </c>
      <c r="O800" s="21" t="s">
        <v>52</v>
      </c>
      <c r="P800" s="19" t="n">
        <v>11.14</v>
      </c>
      <c r="Q800" s="22" t="n">
        <v>45.3</v>
      </c>
      <c r="R800" s="19" t="n">
        <v>10.77</v>
      </c>
      <c r="S800" s="22" t="n">
        <v>37.13</v>
      </c>
      <c r="T800" s="22" t="n">
        <v>45.7</v>
      </c>
      <c r="U800" s="23" t="n">
        <v>-0.3621</v>
      </c>
      <c r="V800" s="23" t="n">
        <v>0.0414</v>
      </c>
      <c r="W800" s="23" t="n">
        <v>-0.2695</v>
      </c>
      <c r="X800" s="23"/>
      <c r="Y800" s="23"/>
      <c r="Z800" s="19" t="n">
        <v>2.10343662</v>
      </c>
      <c r="AA800" s="19" t="n">
        <v>36.62303659</v>
      </c>
      <c r="AB800" s="19" t="n">
        <v>8.393521127</v>
      </c>
      <c r="AC800" s="22" t="n">
        <v>35.19339978</v>
      </c>
      <c r="AD800" s="20"/>
      <c r="AE800" s="20"/>
      <c r="AF800" s="23"/>
      <c r="AG800" s="23"/>
      <c r="AH800" s="22"/>
      <c r="AI800" s="24"/>
      <c r="AL800" s="25" t="str">
        <f aca="false">IF(ISNUMBER(SEARCH("*bifacial*", C800)), "Y", "N")</f>
        <v>N</v>
      </c>
    </row>
    <row r="801" customFormat="false" ht="55.2" hidden="false" customHeight="false" outlineLevel="0" collapsed="false">
      <c r="A801" s="15" t="s">
        <v>1379</v>
      </c>
      <c r="B801" s="15" t="s">
        <v>1432</v>
      </c>
      <c r="C801" s="15" t="s">
        <v>1430</v>
      </c>
      <c r="D801" s="16" t="s">
        <v>48</v>
      </c>
      <c r="E801" s="17" t="n">
        <v>400</v>
      </c>
      <c r="F801" s="18" t="n">
        <f aca="false">IF(E801="","",ROUND(E801*(1+(U801/100)*((20+1.389*(T801-20)*(0.9-(E801/1000/L801)))-25)),1))</f>
        <v>371.5</v>
      </c>
      <c r="G801" s="15" t="s">
        <v>1382</v>
      </c>
      <c r="H801" s="16" t="s">
        <v>49</v>
      </c>
      <c r="I801" s="16" t="s">
        <v>49</v>
      </c>
      <c r="J801" s="16" t="s">
        <v>50</v>
      </c>
      <c r="K801" s="16" t="s">
        <v>51</v>
      </c>
      <c r="L801" s="19" t="n">
        <v>1.92</v>
      </c>
      <c r="M801" s="20" t="n">
        <v>66</v>
      </c>
      <c r="N801" s="20" t="n">
        <v>2</v>
      </c>
      <c r="O801" s="21" t="s">
        <v>52</v>
      </c>
      <c r="P801" s="19" t="n">
        <v>11.14</v>
      </c>
      <c r="Q801" s="22" t="n">
        <v>45.3</v>
      </c>
      <c r="R801" s="19" t="n">
        <v>10.77</v>
      </c>
      <c r="S801" s="22" t="n">
        <v>37.13</v>
      </c>
      <c r="T801" s="22" t="n">
        <v>45.7</v>
      </c>
      <c r="U801" s="23" t="n">
        <v>-0.3621</v>
      </c>
      <c r="V801" s="23" t="n">
        <v>0.0414</v>
      </c>
      <c r="W801" s="23" t="n">
        <v>-0.2695</v>
      </c>
      <c r="X801" s="23"/>
      <c r="Y801" s="23"/>
      <c r="Z801" s="19" t="n">
        <v>2.10343662</v>
      </c>
      <c r="AA801" s="19" t="n">
        <v>36.62303659</v>
      </c>
      <c r="AB801" s="19" t="n">
        <v>8.393521127</v>
      </c>
      <c r="AC801" s="22" t="n">
        <v>35.19339978</v>
      </c>
      <c r="AD801" s="20"/>
      <c r="AE801" s="20"/>
      <c r="AF801" s="23"/>
      <c r="AG801" s="23"/>
      <c r="AH801" s="22"/>
      <c r="AI801" s="24"/>
      <c r="AL801" s="25" t="str">
        <f aca="false">IF(ISNUMBER(SEARCH("*bifacial*", C801)), "Y", "N")</f>
        <v>N</v>
      </c>
    </row>
    <row r="802" customFormat="false" ht="55.2" hidden="false" customHeight="false" outlineLevel="0" collapsed="false">
      <c r="A802" s="15" t="s">
        <v>1379</v>
      </c>
      <c r="B802" s="26" t="s">
        <v>1433</v>
      </c>
      <c r="C802" s="15" t="s">
        <v>1430</v>
      </c>
      <c r="D802" s="16" t="s">
        <v>48</v>
      </c>
      <c r="E802" s="17" t="n">
        <v>400</v>
      </c>
      <c r="F802" s="18" t="n">
        <f aca="false">IF(E802="","",ROUND(E802*(1+(U802/100)*((20+1.389*(T802-20)*(0.9-(E802/1000/L802)))-25)),1))</f>
        <v>371.5</v>
      </c>
      <c r="G802" s="15" t="s">
        <v>1382</v>
      </c>
      <c r="H802" s="16" t="s">
        <v>49</v>
      </c>
      <c r="I802" s="16" t="s">
        <v>49</v>
      </c>
      <c r="J802" s="21" t="s">
        <v>50</v>
      </c>
      <c r="K802" s="21" t="s">
        <v>51</v>
      </c>
      <c r="L802" s="19" t="n">
        <v>1.92</v>
      </c>
      <c r="M802" s="20" t="n">
        <v>66</v>
      </c>
      <c r="N802" s="20" t="n">
        <v>2</v>
      </c>
      <c r="O802" s="21" t="s">
        <v>52</v>
      </c>
      <c r="P802" s="19" t="n">
        <v>11.14</v>
      </c>
      <c r="Q802" s="22" t="n">
        <v>45.3</v>
      </c>
      <c r="R802" s="19" t="n">
        <v>10.77</v>
      </c>
      <c r="S802" s="22" t="n">
        <v>37.13</v>
      </c>
      <c r="T802" s="22" t="n">
        <v>45.7</v>
      </c>
      <c r="U802" s="23" t="n">
        <v>-0.3621</v>
      </c>
      <c r="V802" s="23" t="n">
        <v>0.0414</v>
      </c>
      <c r="W802" s="23" t="n">
        <v>-0.2695</v>
      </c>
      <c r="X802" s="23"/>
      <c r="Y802" s="23"/>
      <c r="Z802" s="19" t="n">
        <v>2.10343662</v>
      </c>
      <c r="AA802" s="19" t="n">
        <v>36.62303659</v>
      </c>
      <c r="AB802" s="19" t="n">
        <v>8.393521127</v>
      </c>
      <c r="AC802" s="22" t="n">
        <v>35.19339978</v>
      </c>
      <c r="AD802" s="20"/>
      <c r="AE802" s="20"/>
      <c r="AF802" s="23"/>
      <c r="AG802" s="23"/>
      <c r="AH802" s="22"/>
      <c r="AI802" s="24"/>
      <c r="AL802" s="25" t="str">
        <f aca="false">IF(ISNUMBER(SEARCH("*bifacial*", C802)), "Y", "N")</f>
        <v>N</v>
      </c>
    </row>
    <row r="803" customFormat="false" ht="55.2" hidden="false" customHeight="false" outlineLevel="0" collapsed="false">
      <c r="A803" s="15" t="s">
        <v>1379</v>
      </c>
      <c r="B803" s="26" t="s">
        <v>1434</v>
      </c>
      <c r="C803" s="15" t="s">
        <v>1430</v>
      </c>
      <c r="D803" s="16" t="s">
        <v>48</v>
      </c>
      <c r="E803" s="17" t="n">
        <v>400</v>
      </c>
      <c r="F803" s="18" t="n">
        <f aca="false">IF(E803="","",ROUND(E803*(1+(U803/100)*((20+1.389*(T803-20)*(0.9-(E803/1000/L803)))-25)),1))</f>
        <v>371.5</v>
      </c>
      <c r="G803" s="15" t="s">
        <v>1382</v>
      </c>
      <c r="H803" s="16" t="s">
        <v>49</v>
      </c>
      <c r="I803" s="16" t="s">
        <v>49</v>
      </c>
      <c r="J803" s="16" t="s">
        <v>50</v>
      </c>
      <c r="K803" s="16" t="s">
        <v>51</v>
      </c>
      <c r="L803" s="19" t="n">
        <v>1.92</v>
      </c>
      <c r="M803" s="20" t="n">
        <v>66</v>
      </c>
      <c r="N803" s="20" t="n">
        <v>2</v>
      </c>
      <c r="O803" s="21" t="s">
        <v>52</v>
      </c>
      <c r="P803" s="19" t="n">
        <v>11.14</v>
      </c>
      <c r="Q803" s="22" t="n">
        <v>45.3</v>
      </c>
      <c r="R803" s="19" t="n">
        <v>10.77</v>
      </c>
      <c r="S803" s="22" t="n">
        <v>37.13</v>
      </c>
      <c r="T803" s="22" t="n">
        <v>45.7</v>
      </c>
      <c r="U803" s="23" t="n">
        <v>-0.3621</v>
      </c>
      <c r="V803" s="23" t="n">
        <v>0.0414</v>
      </c>
      <c r="W803" s="23" t="n">
        <v>-0.2695</v>
      </c>
      <c r="X803" s="23"/>
      <c r="Y803" s="23"/>
      <c r="Z803" s="19" t="n">
        <v>2.10343662</v>
      </c>
      <c r="AA803" s="19" t="n">
        <v>36.62303659</v>
      </c>
      <c r="AB803" s="19" t="n">
        <v>8.393521127</v>
      </c>
      <c r="AC803" s="22" t="n">
        <v>35.19339978</v>
      </c>
      <c r="AD803" s="20"/>
      <c r="AE803" s="20"/>
      <c r="AF803" s="23"/>
      <c r="AG803" s="23"/>
      <c r="AH803" s="22"/>
      <c r="AI803" s="24"/>
      <c r="AL803" s="25" t="str">
        <f aca="false">IF(ISNUMBER(SEARCH("*bifacial*", C803)), "Y", "N")</f>
        <v>N</v>
      </c>
    </row>
    <row r="804" customFormat="false" ht="55.2" hidden="false" customHeight="false" outlineLevel="0" collapsed="false">
      <c r="A804" s="15" t="s">
        <v>1379</v>
      </c>
      <c r="B804" s="26" t="s">
        <v>1435</v>
      </c>
      <c r="C804" s="15" t="s">
        <v>1436</v>
      </c>
      <c r="D804" s="16" t="s">
        <v>48</v>
      </c>
      <c r="E804" s="17" t="n">
        <v>400</v>
      </c>
      <c r="F804" s="18" t="n">
        <f aca="false">IF(E804="","",ROUND(E804*(1+(U804/100)*((20+1.389*(T804-20)*(0.9-(E804/1000/L804)))-25)),1))</f>
        <v>367.1</v>
      </c>
      <c r="G804" s="15" t="s">
        <v>1382</v>
      </c>
      <c r="H804" s="16" t="s">
        <v>49</v>
      </c>
      <c r="I804" s="16" t="s">
        <v>49</v>
      </c>
      <c r="J804" s="21" t="s">
        <v>50</v>
      </c>
      <c r="K804" s="21" t="s">
        <v>51</v>
      </c>
      <c r="L804" s="19" t="n">
        <v>1.92</v>
      </c>
      <c r="M804" s="20" t="n">
        <v>66</v>
      </c>
      <c r="N804" s="20" t="n">
        <v>2</v>
      </c>
      <c r="O804" s="21" t="s">
        <v>52</v>
      </c>
      <c r="P804" s="19" t="n">
        <v>11.07</v>
      </c>
      <c r="Q804" s="22" t="n">
        <v>45.55</v>
      </c>
      <c r="R804" s="19" t="n">
        <v>10.5</v>
      </c>
      <c r="S804" s="22" t="n">
        <v>38.09</v>
      </c>
      <c r="T804" s="22" t="n">
        <v>48.1</v>
      </c>
      <c r="U804" s="23" t="n">
        <v>-0.3736</v>
      </c>
      <c r="V804" s="23" t="n">
        <v>0.0406</v>
      </c>
      <c r="W804" s="23" t="n">
        <v>-0.2813</v>
      </c>
      <c r="X804" s="23"/>
      <c r="Y804" s="23"/>
      <c r="Z804" s="19" t="n">
        <v>2.07</v>
      </c>
      <c r="AA804" s="19" t="n">
        <v>36.07</v>
      </c>
      <c r="AB804" s="19" t="n">
        <v>8.25</v>
      </c>
      <c r="AC804" s="22" t="n">
        <v>34.31</v>
      </c>
      <c r="AD804" s="20"/>
      <c r="AE804" s="20"/>
      <c r="AF804" s="23"/>
      <c r="AG804" s="23"/>
      <c r="AH804" s="22"/>
      <c r="AI804" s="24"/>
      <c r="AL804" s="25" t="str">
        <f aca="false">IF(ISNUMBER(SEARCH("*bifacial*", C804)), "Y", "N")</f>
        <v>N</v>
      </c>
    </row>
    <row r="805" customFormat="false" ht="55.2" hidden="false" customHeight="false" outlineLevel="0" collapsed="false">
      <c r="A805" s="15" t="s">
        <v>1379</v>
      </c>
      <c r="B805" s="26" t="s">
        <v>1437</v>
      </c>
      <c r="C805" s="15" t="s">
        <v>1430</v>
      </c>
      <c r="D805" s="16" t="s">
        <v>48</v>
      </c>
      <c r="E805" s="17" t="n">
        <v>400</v>
      </c>
      <c r="F805" s="18" t="n">
        <f aca="false">IF(E805="","",ROUND(E805*(1+(U805/100)*((20+1.389*(T805-20)*(0.9-(E805/1000/L805)))-25)),1))</f>
        <v>371.5</v>
      </c>
      <c r="G805" s="15" t="s">
        <v>1382</v>
      </c>
      <c r="H805" s="16" t="s">
        <v>49</v>
      </c>
      <c r="I805" s="16" t="s">
        <v>49</v>
      </c>
      <c r="J805" s="21" t="s">
        <v>50</v>
      </c>
      <c r="K805" s="21" t="s">
        <v>51</v>
      </c>
      <c r="L805" s="19" t="n">
        <v>1.92</v>
      </c>
      <c r="M805" s="20" t="n">
        <v>66</v>
      </c>
      <c r="N805" s="20" t="n">
        <v>2</v>
      </c>
      <c r="O805" s="21" t="s">
        <v>52</v>
      </c>
      <c r="P805" s="19" t="n">
        <v>11.14</v>
      </c>
      <c r="Q805" s="22" t="n">
        <v>45.3</v>
      </c>
      <c r="R805" s="19" t="n">
        <v>10.77</v>
      </c>
      <c r="S805" s="22" t="n">
        <v>37.13</v>
      </c>
      <c r="T805" s="22" t="n">
        <v>45.7</v>
      </c>
      <c r="U805" s="23" t="n">
        <v>-0.3621</v>
      </c>
      <c r="V805" s="23" t="n">
        <v>0.0414</v>
      </c>
      <c r="W805" s="23" t="n">
        <v>-0.2695</v>
      </c>
      <c r="X805" s="23"/>
      <c r="Y805" s="23"/>
      <c r="Z805" s="19" t="n">
        <v>2.10343662</v>
      </c>
      <c r="AA805" s="19" t="n">
        <v>36.62303659</v>
      </c>
      <c r="AB805" s="19" t="n">
        <v>8.393521127</v>
      </c>
      <c r="AC805" s="22" t="n">
        <v>35.19339978</v>
      </c>
      <c r="AD805" s="20"/>
      <c r="AE805" s="20"/>
      <c r="AF805" s="23"/>
      <c r="AG805" s="23"/>
      <c r="AH805" s="22"/>
      <c r="AI805" s="24"/>
      <c r="AL805" s="25" t="str">
        <f aca="false">IF(ISNUMBER(SEARCH("*bifacial*", C805)), "Y", "N")</f>
        <v>N</v>
      </c>
    </row>
    <row r="806" customFormat="false" ht="55.2" hidden="false" customHeight="false" outlineLevel="0" collapsed="false">
      <c r="A806" s="15" t="s">
        <v>1379</v>
      </c>
      <c r="B806" s="15" t="s">
        <v>1438</v>
      </c>
      <c r="C806" s="15" t="s">
        <v>66</v>
      </c>
      <c r="D806" s="16" t="s">
        <v>320</v>
      </c>
      <c r="E806" s="17" t="n">
        <v>400</v>
      </c>
      <c r="F806" s="18" t="n">
        <f aca="false">IF(E806="","",ROUND(E806*(1+(U806/100)*((20+1.389*(T806-20)*(0.9-(E806/1000/L806)))-25)),1))</f>
        <v>373</v>
      </c>
      <c r="G806" s="15" t="s">
        <v>1382</v>
      </c>
      <c r="H806" s="16" t="s">
        <v>49</v>
      </c>
      <c r="I806" s="16" t="s">
        <v>49</v>
      </c>
      <c r="J806" s="16" t="s">
        <v>50</v>
      </c>
      <c r="K806" s="16" t="s">
        <v>51</v>
      </c>
      <c r="L806" s="19" t="n">
        <v>1.963</v>
      </c>
      <c r="M806" s="20" t="n">
        <v>72</v>
      </c>
      <c r="N806" s="20" t="n">
        <v>2</v>
      </c>
      <c r="O806" s="21" t="s">
        <v>52</v>
      </c>
      <c r="P806" s="19" t="n">
        <v>10.24</v>
      </c>
      <c r="Q806" s="22" t="n">
        <v>49</v>
      </c>
      <c r="R806" s="19" t="n">
        <v>9.75</v>
      </c>
      <c r="S806" s="22" t="n">
        <v>41.04</v>
      </c>
      <c r="T806" s="22" t="n">
        <v>44.59</v>
      </c>
      <c r="U806" s="23" t="n">
        <v>-0.359</v>
      </c>
      <c r="V806" s="23" t="n">
        <v>0.04</v>
      </c>
      <c r="W806" s="23" t="n">
        <v>-0.273</v>
      </c>
      <c r="X806" s="23"/>
      <c r="Y806" s="23"/>
      <c r="Z806" s="19" t="n">
        <v>1.90054347826087</v>
      </c>
      <c r="AA806" s="19" t="n">
        <v>39.3305081723626</v>
      </c>
      <c r="AB806" s="19" t="n">
        <v>7.67585403726708</v>
      </c>
      <c r="AC806" s="22" t="n">
        <v>37.7135037147103</v>
      </c>
      <c r="AD806" s="20"/>
      <c r="AE806" s="20"/>
      <c r="AF806" s="23"/>
      <c r="AG806" s="23"/>
      <c r="AH806" s="22"/>
      <c r="AI806" s="24"/>
      <c r="AL806" s="25" t="str">
        <f aca="false">IF(ISNUMBER(SEARCH("*bifacial*", C806)), "Y", "N")</f>
        <v>N</v>
      </c>
    </row>
    <row r="807" customFormat="false" ht="55.2" hidden="false" customHeight="false" outlineLevel="0" collapsed="false">
      <c r="A807" s="15" t="s">
        <v>1379</v>
      </c>
      <c r="B807" s="15" t="s">
        <v>1439</v>
      </c>
      <c r="C807" s="15" t="s">
        <v>66</v>
      </c>
      <c r="D807" s="16" t="s">
        <v>320</v>
      </c>
      <c r="E807" s="17" t="n">
        <v>400</v>
      </c>
      <c r="F807" s="18" t="n">
        <f aca="false">IF(E807="","",ROUND(E807*(1+(U807/100)*((20+1.389*(T807-20)*(0.9-(E807/1000/L807)))-25)),1))</f>
        <v>373</v>
      </c>
      <c r="G807" s="15" t="s">
        <v>1382</v>
      </c>
      <c r="H807" s="16" t="s">
        <v>49</v>
      </c>
      <c r="I807" s="16" t="s">
        <v>49</v>
      </c>
      <c r="J807" s="16" t="s">
        <v>50</v>
      </c>
      <c r="K807" s="16" t="s">
        <v>51</v>
      </c>
      <c r="L807" s="19" t="n">
        <v>1.963</v>
      </c>
      <c r="M807" s="20" t="n">
        <v>72</v>
      </c>
      <c r="N807" s="20" t="n">
        <v>2</v>
      </c>
      <c r="O807" s="21" t="s">
        <v>52</v>
      </c>
      <c r="P807" s="19" t="n">
        <v>10.24</v>
      </c>
      <c r="Q807" s="22" t="n">
        <v>49</v>
      </c>
      <c r="R807" s="19" t="n">
        <v>9.75</v>
      </c>
      <c r="S807" s="22" t="n">
        <v>41.04</v>
      </c>
      <c r="T807" s="22" t="n">
        <v>44.59</v>
      </c>
      <c r="U807" s="23" t="n">
        <v>-0.359</v>
      </c>
      <c r="V807" s="23" t="n">
        <v>0.04</v>
      </c>
      <c r="W807" s="23" t="n">
        <v>-0.273</v>
      </c>
      <c r="X807" s="23"/>
      <c r="Y807" s="23"/>
      <c r="Z807" s="19" t="n">
        <v>1.90054347826087</v>
      </c>
      <c r="AA807" s="19" t="n">
        <v>39.3305081723626</v>
      </c>
      <c r="AB807" s="19" t="n">
        <v>7.67585403726708</v>
      </c>
      <c r="AC807" s="22" t="n">
        <v>37.7135037147103</v>
      </c>
      <c r="AD807" s="20"/>
      <c r="AE807" s="20"/>
      <c r="AF807" s="23"/>
      <c r="AG807" s="23"/>
      <c r="AH807" s="22"/>
      <c r="AI807" s="24"/>
      <c r="AL807" s="25" t="str">
        <f aca="false">IF(ISNUMBER(SEARCH("*bifacial*", C807)), "Y", "N")</f>
        <v>N</v>
      </c>
    </row>
    <row r="808" customFormat="false" ht="55.2" hidden="false" customHeight="false" outlineLevel="0" collapsed="false">
      <c r="A808" s="15" t="s">
        <v>1379</v>
      </c>
      <c r="B808" s="15" t="s">
        <v>1440</v>
      </c>
      <c r="C808" s="15" t="s">
        <v>1441</v>
      </c>
      <c r="D808" s="16" t="s">
        <v>320</v>
      </c>
      <c r="E808" s="17" t="n">
        <v>400</v>
      </c>
      <c r="F808" s="18" t="n">
        <f aca="false">IF(E808="","",ROUND(E808*(1+(U808/100)*((20+1.389*(T808-20)*(0.9-(E808/1000/L808)))-25)),1))</f>
        <v>371.7</v>
      </c>
      <c r="G808" s="15" t="s">
        <v>1382</v>
      </c>
      <c r="H808" s="16" t="s">
        <v>49</v>
      </c>
      <c r="I808" s="16" t="s">
        <v>49</v>
      </c>
      <c r="J808" s="16" t="s">
        <v>50</v>
      </c>
      <c r="K808" s="16" t="s">
        <v>51</v>
      </c>
      <c r="L808" s="19" t="n">
        <v>2.085</v>
      </c>
      <c r="M808" s="20" t="n">
        <v>72</v>
      </c>
      <c r="N808" s="20" t="n">
        <v>2</v>
      </c>
      <c r="O808" s="21" t="s">
        <v>52</v>
      </c>
      <c r="P808" s="19" t="n">
        <v>10.6</v>
      </c>
      <c r="Q808" s="22" t="n">
        <v>47.89</v>
      </c>
      <c r="R808" s="19" t="n">
        <v>10.09</v>
      </c>
      <c r="S808" s="22" t="n">
        <v>39.63</v>
      </c>
      <c r="T808" s="22" t="n">
        <v>45.15</v>
      </c>
      <c r="U808" s="23" t="n">
        <v>-0.359</v>
      </c>
      <c r="V808" s="23" t="n">
        <v>0.04</v>
      </c>
      <c r="W808" s="23" t="n">
        <v>-0.274</v>
      </c>
      <c r="X808" s="23"/>
      <c r="Y808" s="23"/>
      <c r="Z808" s="19" t="n">
        <v>1.987</v>
      </c>
      <c r="AA808" s="19" t="n">
        <v>38.558</v>
      </c>
      <c r="AB808" s="19" t="n">
        <v>7.962</v>
      </c>
      <c r="AC808" s="22" t="n">
        <v>36.959</v>
      </c>
      <c r="AD808" s="20"/>
      <c r="AE808" s="20"/>
      <c r="AF808" s="23"/>
      <c r="AG808" s="23"/>
      <c r="AH808" s="22"/>
      <c r="AI808" s="24"/>
      <c r="AL808" s="25" t="str">
        <f aca="false">IF(ISNUMBER(SEARCH("*bifacial*", C808)), "Y", "N")</f>
        <v>N</v>
      </c>
    </row>
    <row r="809" customFormat="false" ht="55.2" hidden="false" customHeight="false" outlineLevel="0" collapsed="false">
      <c r="A809" s="15" t="s">
        <v>1379</v>
      </c>
      <c r="B809" s="15" t="s">
        <v>1442</v>
      </c>
      <c r="C809" s="15" t="s">
        <v>1443</v>
      </c>
      <c r="D809" s="16" t="s">
        <v>320</v>
      </c>
      <c r="E809" s="17" t="n">
        <v>400</v>
      </c>
      <c r="F809" s="18" t="n">
        <f aca="false">IF(E809="","",ROUND(E809*(1+(U809/100)*((20+1.389*(T809-20)*(0.9-(E809/1000/L809)))-25)),1))</f>
        <v>371.7</v>
      </c>
      <c r="G809" s="15" t="s">
        <v>1382</v>
      </c>
      <c r="H809" s="16" t="s">
        <v>49</v>
      </c>
      <c r="I809" s="16" t="s">
        <v>49</v>
      </c>
      <c r="J809" s="16" t="s">
        <v>50</v>
      </c>
      <c r="K809" s="16" t="s">
        <v>51</v>
      </c>
      <c r="L809" s="19" t="n">
        <v>2.085</v>
      </c>
      <c r="M809" s="20" t="n">
        <v>72</v>
      </c>
      <c r="N809" s="20" t="n">
        <v>2</v>
      </c>
      <c r="O809" s="21" t="s">
        <v>52</v>
      </c>
      <c r="P809" s="19" t="n">
        <v>10.6</v>
      </c>
      <c r="Q809" s="22" t="n">
        <v>47.89</v>
      </c>
      <c r="R809" s="19" t="n">
        <v>10.09</v>
      </c>
      <c r="S809" s="22" t="n">
        <v>39.63</v>
      </c>
      <c r="T809" s="22" t="n">
        <v>45.15</v>
      </c>
      <c r="U809" s="23" t="n">
        <v>-0.359</v>
      </c>
      <c r="V809" s="23" t="n">
        <v>0.04</v>
      </c>
      <c r="W809" s="23" t="n">
        <v>-0.274</v>
      </c>
      <c r="X809" s="23"/>
      <c r="Y809" s="23"/>
      <c r="Z809" s="19" t="n">
        <v>1.987</v>
      </c>
      <c r="AA809" s="19" t="n">
        <v>38.558</v>
      </c>
      <c r="AB809" s="19" t="n">
        <v>7.962</v>
      </c>
      <c r="AC809" s="22" t="n">
        <v>36.959</v>
      </c>
      <c r="AD809" s="20"/>
      <c r="AE809" s="20"/>
      <c r="AF809" s="23"/>
      <c r="AG809" s="23"/>
      <c r="AH809" s="22"/>
      <c r="AI809" s="24"/>
      <c r="AL809" s="25" t="str">
        <f aca="false">IF(ISNUMBER(SEARCH("*bifacial*", C809)), "Y", "N")</f>
        <v>N</v>
      </c>
    </row>
    <row r="810" customFormat="false" ht="55.2" hidden="false" customHeight="false" outlineLevel="0" collapsed="false">
      <c r="A810" s="15" t="s">
        <v>1379</v>
      </c>
      <c r="B810" s="15" t="s">
        <v>1444</v>
      </c>
      <c r="C810" s="15" t="s">
        <v>1445</v>
      </c>
      <c r="D810" s="16" t="s">
        <v>48</v>
      </c>
      <c r="E810" s="17" t="n">
        <v>400</v>
      </c>
      <c r="F810" s="18" t="n">
        <f aca="false">IF(E810="","",ROUND(E810*(1+(U810/100)*((20+1.389*(T810-20)*(0.9-(E810/1000/L810)))-25)),1))</f>
        <v>373.2</v>
      </c>
      <c r="G810" s="15" t="s">
        <v>1382</v>
      </c>
      <c r="H810" s="16" t="s">
        <v>49</v>
      </c>
      <c r="I810" s="16" t="s">
        <v>49</v>
      </c>
      <c r="J810" s="16" t="s">
        <v>50</v>
      </c>
      <c r="K810" s="16" t="s">
        <v>51</v>
      </c>
      <c r="L810" s="19" t="n">
        <v>2.076</v>
      </c>
      <c r="M810" s="20" t="n">
        <v>72</v>
      </c>
      <c r="N810" s="20" t="n">
        <v>2</v>
      </c>
      <c r="O810" s="21" t="s">
        <v>52</v>
      </c>
      <c r="P810" s="19" t="n">
        <v>10.6</v>
      </c>
      <c r="Q810" s="22" t="n">
        <v>47.89</v>
      </c>
      <c r="R810" s="19" t="n">
        <v>10.09</v>
      </c>
      <c r="S810" s="22" t="n">
        <v>39.63</v>
      </c>
      <c r="T810" s="22" t="n">
        <v>45.5</v>
      </c>
      <c r="U810" s="23" t="n">
        <v>-0.334</v>
      </c>
      <c r="V810" s="23" t="n">
        <v>0.041</v>
      </c>
      <c r="W810" s="23" t="n">
        <v>-0.263</v>
      </c>
      <c r="X810" s="23"/>
      <c r="Y810" s="23"/>
      <c r="Z810" s="19" t="n">
        <v>1.98754333008763</v>
      </c>
      <c r="AA810" s="19" t="n">
        <v>38.2993081438004</v>
      </c>
      <c r="AB810" s="19" t="n">
        <v>8.03957838364168</v>
      </c>
      <c r="AC810" s="22" t="n">
        <v>36.9976918561996</v>
      </c>
      <c r="AD810" s="20"/>
      <c r="AE810" s="20"/>
      <c r="AF810" s="23"/>
      <c r="AG810" s="23"/>
      <c r="AH810" s="22"/>
      <c r="AI810" s="24"/>
      <c r="AL810" s="25" t="str">
        <f aca="false">IF(ISNUMBER(SEARCH("*bifacial*", C810)), "Y", "N")</f>
        <v>Y</v>
      </c>
    </row>
    <row r="811" customFormat="false" ht="55.2" hidden="false" customHeight="false" outlineLevel="0" collapsed="false">
      <c r="A811" s="15" t="s">
        <v>1379</v>
      </c>
      <c r="B811" s="15" t="s">
        <v>1446</v>
      </c>
      <c r="C811" s="15" t="s">
        <v>1445</v>
      </c>
      <c r="D811" s="16" t="s">
        <v>48</v>
      </c>
      <c r="E811" s="17" t="n">
        <v>400</v>
      </c>
      <c r="F811" s="18" t="n">
        <f aca="false">IF(E811="","",ROUND(E811*(1+(U811/100)*((20+1.389*(T811-20)*(0.9-(E811/1000/L811)))-25)),1))</f>
        <v>373.2</v>
      </c>
      <c r="G811" s="15" t="s">
        <v>1382</v>
      </c>
      <c r="H811" s="16" t="s">
        <v>49</v>
      </c>
      <c r="I811" s="16" t="s">
        <v>49</v>
      </c>
      <c r="J811" s="16" t="s">
        <v>50</v>
      </c>
      <c r="K811" s="16" t="s">
        <v>51</v>
      </c>
      <c r="L811" s="19" t="n">
        <v>2.076</v>
      </c>
      <c r="M811" s="20" t="n">
        <v>72</v>
      </c>
      <c r="N811" s="20" t="n">
        <v>2</v>
      </c>
      <c r="O811" s="21" t="s">
        <v>52</v>
      </c>
      <c r="P811" s="19" t="n">
        <v>10.6</v>
      </c>
      <c r="Q811" s="22" t="n">
        <v>47.89</v>
      </c>
      <c r="R811" s="19" t="n">
        <v>10.09</v>
      </c>
      <c r="S811" s="22" t="n">
        <v>39.63</v>
      </c>
      <c r="T811" s="22" t="n">
        <v>45.5</v>
      </c>
      <c r="U811" s="23" t="n">
        <v>-0.334</v>
      </c>
      <c r="V811" s="23" t="n">
        <v>0.041</v>
      </c>
      <c r="W811" s="23" t="n">
        <v>-0.263</v>
      </c>
      <c r="X811" s="23"/>
      <c r="Y811" s="23"/>
      <c r="Z811" s="19" t="n">
        <v>1.98754333008763</v>
      </c>
      <c r="AA811" s="19" t="n">
        <v>38.2993081438004</v>
      </c>
      <c r="AB811" s="19" t="n">
        <v>8.03957838364168</v>
      </c>
      <c r="AC811" s="22" t="n">
        <v>36.9976918561996</v>
      </c>
      <c r="AD811" s="20"/>
      <c r="AE811" s="20"/>
      <c r="AF811" s="23"/>
      <c r="AG811" s="23"/>
      <c r="AH811" s="22"/>
      <c r="AI811" s="24"/>
      <c r="AL811" s="25" t="str">
        <f aca="false">IF(ISNUMBER(SEARCH("*bifacial*", C811)), "Y", "N")</f>
        <v>Y</v>
      </c>
    </row>
    <row r="812" customFormat="false" ht="55.2" hidden="false" customHeight="false" outlineLevel="0" collapsed="false">
      <c r="A812" s="15" t="s">
        <v>1379</v>
      </c>
      <c r="B812" s="15" t="s">
        <v>1447</v>
      </c>
      <c r="C812" s="15" t="s">
        <v>577</v>
      </c>
      <c r="D812" s="16" t="s">
        <v>48</v>
      </c>
      <c r="E812" s="17" t="n">
        <v>400</v>
      </c>
      <c r="F812" s="18" t="n">
        <f aca="false">IF(E812="","",ROUND(E812*(1+(U812/100)*((20+1.389*(T812-20)*(0.9-(E812/1000/L812)))-25)),1))</f>
        <v>372.7</v>
      </c>
      <c r="G812" s="15" t="s">
        <v>1382</v>
      </c>
      <c r="H812" s="16" t="s">
        <v>49</v>
      </c>
      <c r="I812" s="16" t="s">
        <v>49</v>
      </c>
      <c r="J812" s="16" t="s">
        <v>50</v>
      </c>
      <c r="K812" s="16" t="s">
        <v>51</v>
      </c>
      <c r="L812" s="19" t="n">
        <v>1.947</v>
      </c>
      <c r="M812" s="20" t="n">
        <v>72</v>
      </c>
      <c r="N812" s="20" t="n">
        <v>2</v>
      </c>
      <c r="O812" s="21" t="s">
        <v>52</v>
      </c>
      <c r="P812" s="19" t="n">
        <v>10.19</v>
      </c>
      <c r="Q812" s="22" t="n">
        <v>48.96</v>
      </c>
      <c r="R812" s="19" t="n">
        <v>9.7</v>
      </c>
      <c r="S812" s="22" t="n">
        <v>41.23</v>
      </c>
      <c r="T812" s="22" t="n">
        <v>45.63</v>
      </c>
      <c r="U812" s="23" t="n">
        <v>-0.346</v>
      </c>
      <c r="V812" s="23" t="n">
        <v>0.034</v>
      </c>
      <c r="W812" s="23" t="n">
        <v>-0.27</v>
      </c>
      <c r="X812" s="23"/>
      <c r="Y812" s="23"/>
      <c r="Z812" s="19" t="n">
        <v>1.88979296066253</v>
      </c>
      <c r="AA812" s="19" t="n">
        <v>39.2360405867971</v>
      </c>
      <c r="AB812" s="19" t="n">
        <v>7.6585817805383</v>
      </c>
      <c r="AC812" s="22" t="n">
        <v>38.0172858190709</v>
      </c>
      <c r="AD812" s="20"/>
      <c r="AE812" s="20"/>
      <c r="AF812" s="23"/>
      <c r="AG812" s="23"/>
      <c r="AH812" s="22"/>
      <c r="AI812" s="24"/>
      <c r="AL812" s="25" t="str">
        <f aca="false">IF(ISNUMBER(SEARCH("*bifacial*", C812)), "Y", "N")</f>
        <v>N</v>
      </c>
    </row>
    <row r="813" customFormat="false" ht="55.2" hidden="false" customHeight="false" outlineLevel="0" collapsed="false">
      <c r="A813" s="15" t="s">
        <v>1379</v>
      </c>
      <c r="B813" s="15" t="s">
        <v>1448</v>
      </c>
      <c r="C813" s="15" t="s">
        <v>1449</v>
      </c>
      <c r="D813" s="16" t="s">
        <v>458</v>
      </c>
      <c r="E813" s="17" t="n">
        <v>400</v>
      </c>
      <c r="F813" s="18" t="n">
        <f aca="false">IF(E813="","",ROUND(E813*(1+(U813/100)*((20+1.389*(T813-20)*(0.9-(E813/1000/L813)))-25)),1))</f>
        <v>372.7</v>
      </c>
      <c r="G813" s="15" t="s">
        <v>1382</v>
      </c>
      <c r="H813" s="16" t="s">
        <v>49</v>
      </c>
      <c r="I813" s="16" t="s">
        <v>49</v>
      </c>
      <c r="J813" s="16" t="s">
        <v>50</v>
      </c>
      <c r="K813" s="16" t="s">
        <v>51</v>
      </c>
      <c r="L813" s="19" t="n">
        <v>1.947</v>
      </c>
      <c r="M813" s="20" t="n">
        <v>72</v>
      </c>
      <c r="N813" s="20" t="n">
        <v>2</v>
      </c>
      <c r="O813" s="21" t="s">
        <v>52</v>
      </c>
      <c r="P813" s="19" t="n">
        <v>10.19</v>
      </c>
      <c r="Q813" s="22" t="n">
        <v>48.96</v>
      </c>
      <c r="R813" s="19" t="n">
        <v>9.7</v>
      </c>
      <c r="S813" s="22" t="n">
        <v>41.23</v>
      </c>
      <c r="T813" s="22" t="n">
        <v>45.63</v>
      </c>
      <c r="U813" s="23" t="n">
        <v>-0.346</v>
      </c>
      <c r="V813" s="23" t="n">
        <v>0.034</v>
      </c>
      <c r="W813" s="23" t="n">
        <v>-0.27</v>
      </c>
      <c r="X813" s="23"/>
      <c r="Y813" s="23"/>
      <c r="Z813" s="19" t="n">
        <v>1.88979296066253</v>
      </c>
      <c r="AA813" s="19" t="n">
        <v>39.2360405867971</v>
      </c>
      <c r="AB813" s="19" t="n">
        <v>7.6585817805383</v>
      </c>
      <c r="AC813" s="22" t="n">
        <v>38.0172858190709</v>
      </c>
      <c r="AD813" s="20"/>
      <c r="AE813" s="20"/>
      <c r="AF813" s="23"/>
      <c r="AG813" s="23"/>
      <c r="AH813" s="22"/>
      <c r="AI813" s="24"/>
      <c r="AL813" s="25" t="str">
        <f aca="false">IF(ISNUMBER(SEARCH("*bifacial*", C813)), "Y", "N")</f>
        <v>N</v>
      </c>
    </row>
    <row r="814" customFormat="false" ht="55.2" hidden="false" customHeight="false" outlineLevel="0" collapsed="false">
      <c r="A814" s="15" t="s">
        <v>1379</v>
      </c>
      <c r="B814" s="15" t="s">
        <v>1450</v>
      </c>
      <c r="C814" s="15" t="s">
        <v>1449</v>
      </c>
      <c r="D814" s="16" t="s">
        <v>48</v>
      </c>
      <c r="E814" s="17" t="n">
        <v>400</v>
      </c>
      <c r="F814" s="18" t="n">
        <f aca="false">IF(E814="","",ROUND(E814*(1+(U814/100)*((20+1.389*(T814-20)*(0.9-(E814/1000/L814)))-25)),1))</f>
        <v>372.7</v>
      </c>
      <c r="G814" s="15" t="s">
        <v>1382</v>
      </c>
      <c r="H814" s="16" t="s">
        <v>49</v>
      </c>
      <c r="I814" s="16" t="s">
        <v>49</v>
      </c>
      <c r="J814" s="16" t="s">
        <v>50</v>
      </c>
      <c r="K814" s="16" t="s">
        <v>51</v>
      </c>
      <c r="L814" s="19" t="n">
        <v>1.947</v>
      </c>
      <c r="M814" s="20" t="n">
        <v>72</v>
      </c>
      <c r="N814" s="20" t="n">
        <v>2</v>
      </c>
      <c r="O814" s="21" t="s">
        <v>52</v>
      </c>
      <c r="P814" s="19" t="n">
        <v>10.19</v>
      </c>
      <c r="Q814" s="22" t="n">
        <v>48.96</v>
      </c>
      <c r="R814" s="19" t="n">
        <v>9.7</v>
      </c>
      <c r="S814" s="22" t="n">
        <v>41.23</v>
      </c>
      <c r="T814" s="22" t="n">
        <v>45.63</v>
      </c>
      <c r="U814" s="23" t="n">
        <v>-0.346</v>
      </c>
      <c r="V814" s="23" t="n">
        <v>0.034</v>
      </c>
      <c r="W814" s="23" t="n">
        <v>-0.27</v>
      </c>
      <c r="X814" s="23"/>
      <c r="Y814" s="23"/>
      <c r="Z814" s="19" t="n">
        <v>1.88979296066253</v>
      </c>
      <c r="AA814" s="19" t="n">
        <v>39.2360405867971</v>
      </c>
      <c r="AB814" s="19" t="n">
        <v>7.6585817805383</v>
      </c>
      <c r="AC814" s="22" t="n">
        <v>38.0172858190709</v>
      </c>
      <c r="AD814" s="20"/>
      <c r="AE814" s="20"/>
      <c r="AF814" s="23"/>
      <c r="AG814" s="23"/>
      <c r="AH814" s="22"/>
      <c r="AI814" s="24"/>
      <c r="AL814" s="25" t="str">
        <f aca="false">IF(ISNUMBER(SEARCH("*bifacial*", C814)), "Y", "N")</f>
        <v>N</v>
      </c>
    </row>
    <row r="815" customFormat="false" ht="55.2" hidden="false" customHeight="false" outlineLevel="0" collapsed="false">
      <c r="A815" s="15" t="s">
        <v>1379</v>
      </c>
      <c r="B815" s="15" t="s">
        <v>1451</v>
      </c>
      <c r="C815" s="15" t="s">
        <v>577</v>
      </c>
      <c r="D815" s="16" t="s">
        <v>48</v>
      </c>
      <c r="E815" s="17" t="n">
        <v>400</v>
      </c>
      <c r="F815" s="18" t="n">
        <f aca="false">IF(E815="","",ROUND(E815*(1+(U815/100)*((20+1.389*(T815-20)*(0.9-(E815/1000/L815)))-25)),1))</f>
        <v>372.5</v>
      </c>
      <c r="G815" s="15" t="s">
        <v>1382</v>
      </c>
      <c r="H815" s="16" t="s">
        <v>49</v>
      </c>
      <c r="I815" s="16" t="s">
        <v>49</v>
      </c>
      <c r="J815" s="16" t="s">
        <v>50</v>
      </c>
      <c r="K815" s="16" t="s">
        <v>51</v>
      </c>
      <c r="L815" s="19" t="n">
        <v>2.085</v>
      </c>
      <c r="M815" s="20" t="n">
        <v>72</v>
      </c>
      <c r="N815" s="20" t="n">
        <v>2</v>
      </c>
      <c r="O815" s="21" t="s">
        <v>52</v>
      </c>
      <c r="P815" s="19" t="n">
        <v>10.55</v>
      </c>
      <c r="Q815" s="22" t="n">
        <v>47.85</v>
      </c>
      <c r="R815" s="19" t="n">
        <v>10.05</v>
      </c>
      <c r="S815" s="22" t="n">
        <v>39.82</v>
      </c>
      <c r="T815" s="22" t="n">
        <v>45.73</v>
      </c>
      <c r="U815" s="23" t="n">
        <v>-0.338</v>
      </c>
      <c r="V815" s="23" t="n">
        <v>0.04</v>
      </c>
      <c r="W815" s="23" t="n">
        <v>-0.267</v>
      </c>
      <c r="X815" s="23"/>
      <c r="Y815" s="23"/>
      <c r="Z815" s="19" t="n">
        <v>1.98630648330059</v>
      </c>
      <c r="AA815" s="19" t="n">
        <v>38.3295580083395</v>
      </c>
      <c r="AB815" s="19" t="n">
        <v>8.05184675834971</v>
      </c>
      <c r="AC815" s="22" t="n">
        <v>36.9475295560461</v>
      </c>
      <c r="AD815" s="20"/>
      <c r="AE815" s="20"/>
      <c r="AF815" s="23"/>
      <c r="AG815" s="23"/>
      <c r="AH815" s="22"/>
      <c r="AI815" s="24"/>
      <c r="AL815" s="25" t="str">
        <f aca="false">IF(ISNUMBER(SEARCH("*bifacial*", C815)), "Y", "N")</f>
        <v>N</v>
      </c>
    </row>
    <row r="816" customFormat="false" ht="55.2" hidden="false" customHeight="false" outlineLevel="0" collapsed="false">
      <c r="A816" s="15" t="s">
        <v>1379</v>
      </c>
      <c r="B816" s="15" t="s">
        <v>1452</v>
      </c>
      <c r="C816" s="15" t="s">
        <v>66</v>
      </c>
      <c r="D816" s="16" t="s">
        <v>48</v>
      </c>
      <c r="E816" s="17" t="n">
        <v>400</v>
      </c>
      <c r="F816" s="18" t="n">
        <f aca="false">IF(E816="","",ROUND(E816*(1+(U816/100)*((20+1.389*(T816-20)*(0.9-(E816/1000/L816)))-25)),1))</f>
        <v>372.5</v>
      </c>
      <c r="G816" s="15" t="s">
        <v>1382</v>
      </c>
      <c r="H816" s="16" t="s">
        <v>49</v>
      </c>
      <c r="I816" s="16" t="s">
        <v>49</v>
      </c>
      <c r="J816" s="16" t="s">
        <v>50</v>
      </c>
      <c r="K816" s="16" t="s">
        <v>51</v>
      </c>
      <c r="L816" s="19" t="n">
        <v>2.085</v>
      </c>
      <c r="M816" s="20" t="n">
        <v>72</v>
      </c>
      <c r="N816" s="20" t="n">
        <v>2</v>
      </c>
      <c r="O816" s="21" t="s">
        <v>52</v>
      </c>
      <c r="P816" s="19" t="n">
        <v>10.55</v>
      </c>
      <c r="Q816" s="22" t="n">
        <v>47.85</v>
      </c>
      <c r="R816" s="19" t="n">
        <v>10.05</v>
      </c>
      <c r="S816" s="22" t="n">
        <v>39.82</v>
      </c>
      <c r="T816" s="22" t="n">
        <v>45.73</v>
      </c>
      <c r="U816" s="23" t="n">
        <v>-0.338</v>
      </c>
      <c r="V816" s="23" t="n">
        <v>0.04</v>
      </c>
      <c r="W816" s="23" t="n">
        <v>-0.267</v>
      </c>
      <c r="X816" s="23"/>
      <c r="Y816" s="23"/>
      <c r="Z816" s="19" t="n">
        <v>1.98630648330059</v>
      </c>
      <c r="AA816" s="19" t="n">
        <v>38.3295580083395</v>
      </c>
      <c r="AB816" s="19" t="n">
        <v>8.05184675834971</v>
      </c>
      <c r="AC816" s="22" t="n">
        <v>36.9475295560461</v>
      </c>
      <c r="AD816" s="20"/>
      <c r="AE816" s="20"/>
      <c r="AF816" s="23"/>
      <c r="AG816" s="23"/>
      <c r="AH816" s="22"/>
      <c r="AI816" s="24"/>
      <c r="AL816" s="25" t="str">
        <f aca="false">IF(ISNUMBER(SEARCH("*bifacial*", C816)), "Y", "N")</f>
        <v>N</v>
      </c>
    </row>
    <row r="817" customFormat="false" ht="55.2" hidden="false" customHeight="false" outlineLevel="0" collapsed="false">
      <c r="A817" s="15" t="s">
        <v>1379</v>
      </c>
      <c r="B817" s="15" t="s">
        <v>1453</v>
      </c>
      <c r="C817" s="15" t="s">
        <v>66</v>
      </c>
      <c r="D817" s="16" t="s">
        <v>48</v>
      </c>
      <c r="E817" s="17" t="n">
        <v>400</v>
      </c>
      <c r="F817" s="18" t="n">
        <f aca="false">IF(E817="","",ROUND(E817*(1+(U817/100)*((20+1.389*(T817-20)*(0.9-(E817/1000/L817)))-25)),1))</f>
        <v>372.5</v>
      </c>
      <c r="G817" s="15" t="s">
        <v>1382</v>
      </c>
      <c r="H817" s="16" t="s">
        <v>49</v>
      </c>
      <c r="I817" s="16" t="s">
        <v>49</v>
      </c>
      <c r="J817" s="16" t="s">
        <v>50</v>
      </c>
      <c r="K817" s="16" t="s">
        <v>51</v>
      </c>
      <c r="L817" s="19" t="n">
        <v>2.085</v>
      </c>
      <c r="M817" s="20" t="n">
        <v>72</v>
      </c>
      <c r="N817" s="20" t="n">
        <v>2</v>
      </c>
      <c r="O817" s="21" t="s">
        <v>52</v>
      </c>
      <c r="P817" s="19" t="n">
        <v>10.55</v>
      </c>
      <c r="Q817" s="22" t="n">
        <v>47.85</v>
      </c>
      <c r="R817" s="19" t="n">
        <v>10.05</v>
      </c>
      <c r="S817" s="22" t="n">
        <v>39.82</v>
      </c>
      <c r="T817" s="22" t="n">
        <v>45.73</v>
      </c>
      <c r="U817" s="23" t="n">
        <v>-0.338</v>
      </c>
      <c r="V817" s="23" t="n">
        <v>0.04</v>
      </c>
      <c r="W817" s="23" t="n">
        <v>-0.267</v>
      </c>
      <c r="X817" s="23"/>
      <c r="Y817" s="23"/>
      <c r="Z817" s="19" t="n">
        <v>1.98630648330059</v>
      </c>
      <c r="AA817" s="19" t="n">
        <v>38.3295580083395</v>
      </c>
      <c r="AB817" s="19" t="n">
        <v>8.05184675834971</v>
      </c>
      <c r="AC817" s="22" t="n">
        <v>36.9475295560461</v>
      </c>
      <c r="AD817" s="20"/>
      <c r="AE817" s="20"/>
      <c r="AF817" s="23"/>
      <c r="AG817" s="23"/>
      <c r="AH817" s="22"/>
      <c r="AI817" s="24"/>
      <c r="AL817" s="25" t="str">
        <f aca="false">IF(ISNUMBER(SEARCH("*bifacial*", C817)), "Y", "N")</f>
        <v>N</v>
      </c>
    </row>
    <row r="818" customFormat="false" ht="55.2" hidden="false" customHeight="false" outlineLevel="0" collapsed="false">
      <c r="A818" s="15" t="s">
        <v>1379</v>
      </c>
      <c r="B818" s="26" t="s">
        <v>1454</v>
      </c>
      <c r="C818" s="15" t="s">
        <v>1455</v>
      </c>
      <c r="D818" s="16" t="s">
        <v>48</v>
      </c>
      <c r="E818" s="17" t="n">
        <v>400</v>
      </c>
      <c r="F818" s="18" t="n">
        <f aca="false">IF(E818="","",ROUND(E818*(1+(U818/100)*((20+1.389*(T818-20)*(0.9-(E818/1000/L818)))-25)),1))</f>
        <v>373.5</v>
      </c>
      <c r="G818" s="15" t="s">
        <v>1382</v>
      </c>
      <c r="H818" s="16" t="s">
        <v>49</v>
      </c>
      <c r="I818" s="16" t="s">
        <v>49</v>
      </c>
      <c r="J818" s="16" t="s">
        <v>50</v>
      </c>
      <c r="K818" s="16" t="s">
        <v>51</v>
      </c>
      <c r="L818" s="19" t="n">
        <v>1.92</v>
      </c>
      <c r="M818" s="20" t="n">
        <v>66</v>
      </c>
      <c r="N818" s="20" t="n">
        <v>2</v>
      </c>
      <c r="O818" s="21" t="s">
        <v>52</v>
      </c>
      <c r="P818" s="19" t="n">
        <v>11.17</v>
      </c>
      <c r="Q818" s="22" t="n">
        <v>45.3</v>
      </c>
      <c r="R818" s="19" t="n">
        <v>10.77</v>
      </c>
      <c r="S818" s="22" t="n">
        <v>37.13</v>
      </c>
      <c r="T818" s="22" t="n">
        <v>45</v>
      </c>
      <c r="U818" s="23" t="n">
        <v>-0.3478</v>
      </c>
      <c r="V818" s="23" t="n">
        <v>0.0557</v>
      </c>
      <c r="W818" s="23" t="n">
        <v>-0.2765</v>
      </c>
      <c r="X818" s="23"/>
      <c r="Y818" s="23"/>
      <c r="Z818" s="19" t="n">
        <v>2.111764706</v>
      </c>
      <c r="AA818" s="19" t="n">
        <v>35.95206887</v>
      </c>
      <c r="AB818" s="19" t="n">
        <v>8.437002801</v>
      </c>
      <c r="AC818" s="22" t="n">
        <v>34.78420553</v>
      </c>
      <c r="AD818" s="20"/>
      <c r="AE818" s="20"/>
      <c r="AF818" s="23"/>
      <c r="AG818" s="23"/>
      <c r="AH818" s="22"/>
      <c r="AI818" s="24"/>
      <c r="AL818" s="25" t="str">
        <f aca="false">IF(ISNUMBER(SEARCH("*bifacial*", C818)), "Y", "N")</f>
        <v>N</v>
      </c>
    </row>
    <row r="819" customFormat="false" ht="55.2" hidden="false" customHeight="false" outlineLevel="0" collapsed="false">
      <c r="A819" s="15" t="s">
        <v>1379</v>
      </c>
      <c r="B819" s="26" t="s">
        <v>1456</v>
      </c>
      <c r="C819" s="15" t="s">
        <v>1455</v>
      </c>
      <c r="D819" s="16" t="s">
        <v>48</v>
      </c>
      <c r="E819" s="17" t="n">
        <v>400</v>
      </c>
      <c r="F819" s="18" t="n">
        <f aca="false">IF(E819="","",ROUND(E819*(1+(U819/100)*((20+1.389*(T819-20)*(0.9-(E819/1000/L819)))-25)),1))</f>
        <v>373.5</v>
      </c>
      <c r="G819" s="15" t="s">
        <v>1382</v>
      </c>
      <c r="H819" s="16" t="s">
        <v>49</v>
      </c>
      <c r="I819" s="16" t="s">
        <v>49</v>
      </c>
      <c r="J819" s="16" t="s">
        <v>50</v>
      </c>
      <c r="K819" s="16" t="s">
        <v>51</v>
      </c>
      <c r="L819" s="19" t="n">
        <v>1.92</v>
      </c>
      <c r="M819" s="20" t="n">
        <v>66</v>
      </c>
      <c r="N819" s="20" t="n">
        <v>2</v>
      </c>
      <c r="O819" s="21" t="s">
        <v>52</v>
      </c>
      <c r="P819" s="19" t="n">
        <v>11.17</v>
      </c>
      <c r="Q819" s="22" t="n">
        <v>45.3</v>
      </c>
      <c r="R819" s="19" t="n">
        <v>10.77</v>
      </c>
      <c r="S819" s="22" t="n">
        <v>37.13</v>
      </c>
      <c r="T819" s="22" t="n">
        <v>45</v>
      </c>
      <c r="U819" s="23" t="n">
        <v>-0.3478</v>
      </c>
      <c r="V819" s="23" t="n">
        <v>0.0557</v>
      </c>
      <c r="W819" s="23" t="n">
        <v>-0.2765</v>
      </c>
      <c r="X819" s="23"/>
      <c r="Y819" s="23"/>
      <c r="Z819" s="19" t="n">
        <v>2.111764706</v>
      </c>
      <c r="AA819" s="19" t="n">
        <v>35.95206887</v>
      </c>
      <c r="AB819" s="19" t="n">
        <v>8.437002801</v>
      </c>
      <c r="AC819" s="22" t="n">
        <v>34.78420553</v>
      </c>
      <c r="AD819" s="20"/>
      <c r="AE819" s="20"/>
      <c r="AF819" s="23"/>
      <c r="AG819" s="23"/>
      <c r="AH819" s="22"/>
      <c r="AI819" s="24"/>
      <c r="AL819" s="25" t="str">
        <f aca="false">IF(ISNUMBER(SEARCH("*bifacial*", C819)), "Y", "N")</f>
        <v>N</v>
      </c>
    </row>
    <row r="820" customFormat="false" ht="55.2" hidden="false" customHeight="false" outlineLevel="0" collapsed="false">
      <c r="A820" s="15" t="s">
        <v>1379</v>
      </c>
      <c r="B820" s="26" t="s">
        <v>1457</v>
      </c>
      <c r="C820" s="15" t="s">
        <v>1455</v>
      </c>
      <c r="D820" s="16" t="s">
        <v>48</v>
      </c>
      <c r="E820" s="17" t="n">
        <v>400</v>
      </c>
      <c r="F820" s="18" t="n">
        <f aca="false">IF(E820="","",ROUND(E820*(1+(U820/100)*((20+1.389*(T820-20)*(0.9-(E820/1000/L820)))-25)),1))</f>
        <v>373.5</v>
      </c>
      <c r="G820" s="15" t="s">
        <v>1382</v>
      </c>
      <c r="H820" s="16" t="s">
        <v>49</v>
      </c>
      <c r="I820" s="16" t="s">
        <v>49</v>
      </c>
      <c r="J820" s="16" t="s">
        <v>50</v>
      </c>
      <c r="K820" s="16" t="s">
        <v>51</v>
      </c>
      <c r="L820" s="19" t="n">
        <v>1.92</v>
      </c>
      <c r="M820" s="20" t="n">
        <v>66</v>
      </c>
      <c r="N820" s="20" t="n">
        <v>2</v>
      </c>
      <c r="O820" s="21" t="s">
        <v>52</v>
      </c>
      <c r="P820" s="19" t="n">
        <v>11.17</v>
      </c>
      <c r="Q820" s="22" t="n">
        <v>45.3</v>
      </c>
      <c r="R820" s="19" t="n">
        <v>10.77</v>
      </c>
      <c r="S820" s="22" t="n">
        <v>37.13</v>
      </c>
      <c r="T820" s="22" t="n">
        <v>45</v>
      </c>
      <c r="U820" s="23" t="n">
        <v>-0.3478</v>
      </c>
      <c r="V820" s="23" t="n">
        <v>0.0557</v>
      </c>
      <c r="W820" s="23" t="n">
        <v>-0.2765</v>
      </c>
      <c r="X820" s="23"/>
      <c r="Y820" s="23"/>
      <c r="Z820" s="19" t="n">
        <v>2.111764706</v>
      </c>
      <c r="AA820" s="19" t="n">
        <v>35.95206887</v>
      </c>
      <c r="AB820" s="19" t="n">
        <v>8.437002801</v>
      </c>
      <c r="AC820" s="22" t="n">
        <v>34.78420553</v>
      </c>
      <c r="AD820" s="20"/>
      <c r="AE820" s="20"/>
      <c r="AF820" s="23"/>
      <c r="AG820" s="23"/>
      <c r="AH820" s="22"/>
      <c r="AI820" s="24"/>
      <c r="AL820" s="25" t="str">
        <f aca="false">IF(ISNUMBER(SEARCH("*bifacial*", C820)), "Y", "N")</f>
        <v>N</v>
      </c>
    </row>
    <row r="821" customFormat="false" ht="55.2" hidden="false" customHeight="false" outlineLevel="0" collapsed="false">
      <c r="A821" s="15" t="s">
        <v>1379</v>
      </c>
      <c r="B821" s="26" t="s">
        <v>1458</v>
      </c>
      <c r="C821" s="15" t="s">
        <v>1455</v>
      </c>
      <c r="D821" s="16" t="s">
        <v>48</v>
      </c>
      <c r="E821" s="17" t="n">
        <v>400</v>
      </c>
      <c r="F821" s="18" t="n">
        <f aca="false">IF(E821="","",ROUND(E821*(1+(U821/100)*((20+1.389*(T821-20)*(0.9-(E821/1000/L821)))-25)),1))</f>
        <v>373.5</v>
      </c>
      <c r="G821" s="15" t="s">
        <v>1382</v>
      </c>
      <c r="H821" s="16" t="s">
        <v>49</v>
      </c>
      <c r="I821" s="16" t="s">
        <v>49</v>
      </c>
      <c r="J821" s="16" t="s">
        <v>50</v>
      </c>
      <c r="K821" s="16" t="s">
        <v>51</v>
      </c>
      <c r="L821" s="19" t="n">
        <v>1.92</v>
      </c>
      <c r="M821" s="20" t="n">
        <v>66</v>
      </c>
      <c r="N821" s="20" t="n">
        <v>2</v>
      </c>
      <c r="O821" s="21" t="s">
        <v>52</v>
      </c>
      <c r="P821" s="19" t="n">
        <v>11.17</v>
      </c>
      <c r="Q821" s="22" t="n">
        <v>45.3</v>
      </c>
      <c r="R821" s="19" t="n">
        <v>10.77</v>
      </c>
      <c r="S821" s="22" t="n">
        <v>37.13</v>
      </c>
      <c r="T821" s="22" t="n">
        <v>45</v>
      </c>
      <c r="U821" s="23" t="n">
        <v>-0.3478</v>
      </c>
      <c r="V821" s="23" t="n">
        <v>0.0557</v>
      </c>
      <c r="W821" s="23" t="n">
        <v>-0.2765</v>
      </c>
      <c r="X821" s="23"/>
      <c r="Y821" s="23"/>
      <c r="Z821" s="19" t="n">
        <v>2.111764706</v>
      </c>
      <c r="AA821" s="19" t="n">
        <v>35.95206887</v>
      </c>
      <c r="AB821" s="19" t="n">
        <v>8.437002801</v>
      </c>
      <c r="AC821" s="22" t="n">
        <v>34.78420553</v>
      </c>
      <c r="AD821" s="20"/>
      <c r="AE821" s="20"/>
      <c r="AF821" s="23"/>
      <c r="AG821" s="23"/>
      <c r="AH821" s="22"/>
      <c r="AI821" s="24"/>
      <c r="AL821" s="25" t="str">
        <f aca="false">IF(ISNUMBER(SEARCH("*bifacial*", C821)), "Y", "N")</f>
        <v>N</v>
      </c>
    </row>
    <row r="822" customFormat="false" ht="55.2" hidden="false" customHeight="false" outlineLevel="0" collapsed="false">
      <c r="A822" s="15" t="s">
        <v>1379</v>
      </c>
      <c r="B822" s="15" t="s">
        <v>1459</v>
      </c>
      <c r="C822" s="15" t="s">
        <v>1455</v>
      </c>
      <c r="D822" s="16" t="s">
        <v>48</v>
      </c>
      <c r="E822" s="17" t="n">
        <v>400</v>
      </c>
      <c r="F822" s="18" t="n">
        <f aca="false">IF(E822="","",ROUND(E822*(1+(U822/100)*((20+1.389*(T822-20)*(0.9-(E822/1000/L822)))-25)),1))</f>
        <v>370.4</v>
      </c>
      <c r="G822" s="15" t="s">
        <v>1382</v>
      </c>
      <c r="H822" s="16" t="s">
        <v>49</v>
      </c>
      <c r="I822" s="16" t="s">
        <v>49</v>
      </c>
      <c r="J822" s="16" t="s">
        <v>50</v>
      </c>
      <c r="K822" s="16" t="s">
        <v>51</v>
      </c>
      <c r="L822" s="19" t="n">
        <v>1.82</v>
      </c>
      <c r="M822" s="20" t="n">
        <v>66</v>
      </c>
      <c r="N822" s="20" t="n">
        <v>2</v>
      </c>
      <c r="O822" s="21" t="s">
        <v>52</v>
      </c>
      <c r="P822" s="19" t="n">
        <v>10.77</v>
      </c>
      <c r="Q822" s="22" t="n">
        <v>45.14</v>
      </c>
      <c r="R822" s="19" t="n">
        <v>10.38</v>
      </c>
      <c r="S822" s="22" t="n">
        <v>38.55</v>
      </c>
      <c r="T822" s="22" t="n">
        <v>46.3</v>
      </c>
      <c r="U822" s="23" t="n">
        <v>-0.373</v>
      </c>
      <c r="V822" s="23" t="n">
        <v>0.0807</v>
      </c>
      <c r="W822" s="23" t="n">
        <v>-0.3113</v>
      </c>
      <c r="X822" s="23"/>
      <c r="Y822" s="23"/>
      <c r="Z822" s="19" t="n">
        <v>2.067810651</v>
      </c>
      <c r="AA822" s="19" t="n">
        <v>38.02516017</v>
      </c>
      <c r="AB822" s="19" t="n">
        <v>8.240532544</v>
      </c>
      <c r="AC822" s="22" t="n">
        <v>35.12310464</v>
      </c>
      <c r="AD822" s="20"/>
      <c r="AE822" s="20"/>
      <c r="AF822" s="23"/>
      <c r="AG822" s="23"/>
      <c r="AH822" s="22"/>
      <c r="AI822" s="24"/>
      <c r="AL822" s="25" t="str">
        <f aca="false">IF(ISNUMBER(SEARCH("*bifacial*", C822)), "Y", "N")</f>
        <v>N</v>
      </c>
    </row>
    <row r="823" customFormat="false" ht="55.2" hidden="false" customHeight="false" outlineLevel="0" collapsed="false">
      <c r="A823" s="15" t="s">
        <v>1379</v>
      </c>
      <c r="B823" s="15" t="s">
        <v>1460</v>
      </c>
      <c r="C823" s="15" t="s">
        <v>1455</v>
      </c>
      <c r="D823" s="16" t="s">
        <v>48</v>
      </c>
      <c r="E823" s="17" t="n">
        <v>400</v>
      </c>
      <c r="F823" s="18" t="n">
        <f aca="false">IF(E823="","",ROUND(E823*(1+(U823/100)*((20+1.389*(T823-20)*(0.9-(E823/1000/L823)))-25)),1))</f>
        <v>370.4</v>
      </c>
      <c r="G823" s="15" t="s">
        <v>1382</v>
      </c>
      <c r="H823" s="16" t="s">
        <v>49</v>
      </c>
      <c r="I823" s="16" t="s">
        <v>49</v>
      </c>
      <c r="J823" s="16" t="s">
        <v>50</v>
      </c>
      <c r="K823" s="16" t="s">
        <v>51</v>
      </c>
      <c r="L823" s="19" t="n">
        <v>1.82</v>
      </c>
      <c r="M823" s="20" t="n">
        <v>66</v>
      </c>
      <c r="N823" s="20" t="n">
        <v>2</v>
      </c>
      <c r="O823" s="21" t="s">
        <v>52</v>
      </c>
      <c r="P823" s="19" t="n">
        <v>10.77</v>
      </c>
      <c r="Q823" s="22" t="n">
        <v>45.14</v>
      </c>
      <c r="R823" s="19" t="n">
        <v>10.38</v>
      </c>
      <c r="S823" s="22" t="n">
        <v>38.55</v>
      </c>
      <c r="T823" s="22" t="n">
        <v>46.3</v>
      </c>
      <c r="U823" s="23" t="n">
        <v>-0.373</v>
      </c>
      <c r="V823" s="23" t="n">
        <v>0.0807</v>
      </c>
      <c r="W823" s="23" t="n">
        <v>-0.3113</v>
      </c>
      <c r="X823" s="23"/>
      <c r="Y823" s="23"/>
      <c r="Z823" s="19" t="n">
        <v>2.067810651</v>
      </c>
      <c r="AA823" s="19" t="n">
        <v>38.02516017</v>
      </c>
      <c r="AB823" s="19" t="n">
        <v>8.240532544</v>
      </c>
      <c r="AC823" s="22" t="n">
        <v>35.12310464</v>
      </c>
      <c r="AD823" s="20"/>
      <c r="AE823" s="20"/>
      <c r="AF823" s="23"/>
      <c r="AG823" s="23"/>
      <c r="AH823" s="22"/>
      <c r="AI823" s="24"/>
      <c r="AL823" s="25" t="str">
        <f aca="false">IF(ISNUMBER(SEARCH("*bifacial*", C823)), "Y", "N")</f>
        <v>N</v>
      </c>
    </row>
    <row r="824" customFormat="false" ht="55.2" hidden="false" customHeight="false" outlineLevel="0" collapsed="false">
      <c r="A824" s="15" t="s">
        <v>1379</v>
      </c>
      <c r="B824" s="26" t="s">
        <v>1461</v>
      </c>
      <c r="C824" s="15" t="s">
        <v>1462</v>
      </c>
      <c r="D824" s="16" t="s">
        <v>48</v>
      </c>
      <c r="E824" s="17" t="n">
        <v>405</v>
      </c>
      <c r="F824" s="18" t="n">
        <f aca="false">IF(E824="","",ROUND(E824*(1+(U824/100)*((20+1.389*(T824-20)*(0.9-(E824/1000/L824)))-25)),1))</f>
        <v>376.3</v>
      </c>
      <c r="G824" s="15" t="s">
        <v>1382</v>
      </c>
      <c r="H824" s="16" t="s">
        <v>49</v>
      </c>
      <c r="I824" s="16" t="s">
        <v>49</v>
      </c>
      <c r="J824" s="16" t="s">
        <v>50</v>
      </c>
      <c r="K824" s="16" t="s">
        <v>51</v>
      </c>
      <c r="L824" s="19" t="n">
        <v>1.92</v>
      </c>
      <c r="M824" s="20" t="n">
        <v>66</v>
      </c>
      <c r="N824" s="20" t="n">
        <v>2</v>
      </c>
      <c r="O824" s="21" t="s">
        <v>52</v>
      </c>
      <c r="P824" s="19" t="n">
        <v>11.17</v>
      </c>
      <c r="Q824" s="22" t="n">
        <v>45.34</v>
      </c>
      <c r="R824" s="19" t="n">
        <v>10.83</v>
      </c>
      <c r="S824" s="22" t="n">
        <v>37.39</v>
      </c>
      <c r="T824" s="22" t="n">
        <v>45.7</v>
      </c>
      <c r="U824" s="23" t="n">
        <v>-0.3621</v>
      </c>
      <c r="V824" s="23" t="n">
        <v>0.0414</v>
      </c>
      <c r="W824" s="23" t="n">
        <v>-0.2695</v>
      </c>
      <c r="X824" s="23"/>
      <c r="Y824" s="23"/>
      <c r="Z824" s="19" t="n">
        <v>2.11515493</v>
      </c>
      <c r="AA824" s="19" t="n">
        <v>36.87948662</v>
      </c>
      <c r="AB824" s="19" t="n">
        <v>8.44028169</v>
      </c>
      <c r="AC824" s="22" t="n">
        <v>35.43983889</v>
      </c>
      <c r="AD824" s="20"/>
      <c r="AE824" s="20"/>
      <c r="AF824" s="23"/>
      <c r="AG824" s="23"/>
      <c r="AH824" s="22"/>
      <c r="AI824" s="24"/>
      <c r="AL824" s="25" t="str">
        <f aca="false">IF(ISNUMBER(SEARCH("*bifacial*", C824)), "Y", "N")</f>
        <v>N</v>
      </c>
    </row>
    <row r="825" customFormat="false" ht="55.2" hidden="false" customHeight="false" outlineLevel="0" collapsed="false">
      <c r="A825" s="15" t="s">
        <v>1379</v>
      </c>
      <c r="B825" s="15" t="s">
        <v>1463</v>
      </c>
      <c r="C825" s="15" t="s">
        <v>1462</v>
      </c>
      <c r="D825" s="16" t="s">
        <v>48</v>
      </c>
      <c r="E825" s="17" t="n">
        <v>405</v>
      </c>
      <c r="F825" s="18" t="n">
        <f aca="false">IF(E825="","",ROUND(E825*(1+(U825/100)*((20+1.389*(T825-20)*(0.9-(E825/1000/L825)))-25)),1))</f>
        <v>376.3</v>
      </c>
      <c r="G825" s="15" t="s">
        <v>1382</v>
      </c>
      <c r="H825" s="16" t="s">
        <v>49</v>
      </c>
      <c r="I825" s="16" t="s">
        <v>49</v>
      </c>
      <c r="J825" s="16" t="s">
        <v>50</v>
      </c>
      <c r="K825" s="16" t="s">
        <v>51</v>
      </c>
      <c r="L825" s="19" t="n">
        <v>1.92</v>
      </c>
      <c r="M825" s="20" t="n">
        <v>66</v>
      </c>
      <c r="N825" s="20" t="n">
        <v>2</v>
      </c>
      <c r="O825" s="21" t="s">
        <v>52</v>
      </c>
      <c r="P825" s="19" t="n">
        <v>11.17</v>
      </c>
      <c r="Q825" s="22" t="n">
        <v>45.34</v>
      </c>
      <c r="R825" s="19" t="n">
        <v>10.83</v>
      </c>
      <c r="S825" s="22" t="n">
        <v>37.39</v>
      </c>
      <c r="T825" s="22" t="n">
        <v>45.7</v>
      </c>
      <c r="U825" s="23" t="n">
        <v>-0.3621</v>
      </c>
      <c r="V825" s="23" t="n">
        <v>0.0414</v>
      </c>
      <c r="W825" s="23" t="n">
        <v>-0.2695</v>
      </c>
      <c r="X825" s="23"/>
      <c r="Y825" s="23"/>
      <c r="Z825" s="19" t="n">
        <v>2.11515493</v>
      </c>
      <c r="AA825" s="19" t="n">
        <v>36.87948662</v>
      </c>
      <c r="AB825" s="19" t="n">
        <v>8.44028169</v>
      </c>
      <c r="AC825" s="22" t="n">
        <v>35.43983889</v>
      </c>
      <c r="AD825" s="20"/>
      <c r="AE825" s="20"/>
      <c r="AF825" s="23"/>
      <c r="AG825" s="23"/>
      <c r="AH825" s="22"/>
      <c r="AI825" s="24"/>
      <c r="AL825" s="25" t="str">
        <f aca="false">IF(ISNUMBER(SEARCH("*bifacial*", C825)), "Y", "N")</f>
        <v>N</v>
      </c>
    </row>
    <row r="826" customFormat="false" ht="55.2" hidden="false" customHeight="false" outlineLevel="0" collapsed="false">
      <c r="A826" s="15" t="s">
        <v>1379</v>
      </c>
      <c r="B826" s="15" t="s">
        <v>1464</v>
      </c>
      <c r="C826" s="15" t="s">
        <v>1462</v>
      </c>
      <c r="D826" s="16" t="s">
        <v>48</v>
      </c>
      <c r="E826" s="17" t="n">
        <v>405</v>
      </c>
      <c r="F826" s="18" t="n">
        <f aca="false">IF(E826="","",ROUND(E826*(1+(U826/100)*((20+1.389*(T826-20)*(0.9-(E826/1000/L826)))-25)),1))</f>
        <v>376.3</v>
      </c>
      <c r="G826" s="15" t="s">
        <v>1382</v>
      </c>
      <c r="H826" s="16" t="s">
        <v>49</v>
      </c>
      <c r="I826" s="16" t="s">
        <v>49</v>
      </c>
      <c r="J826" s="16" t="s">
        <v>50</v>
      </c>
      <c r="K826" s="16" t="s">
        <v>51</v>
      </c>
      <c r="L826" s="19" t="n">
        <v>1.92</v>
      </c>
      <c r="M826" s="20" t="n">
        <v>66</v>
      </c>
      <c r="N826" s="20" t="n">
        <v>2</v>
      </c>
      <c r="O826" s="21" t="s">
        <v>52</v>
      </c>
      <c r="P826" s="19" t="n">
        <v>11.17</v>
      </c>
      <c r="Q826" s="22" t="n">
        <v>45.34</v>
      </c>
      <c r="R826" s="19" t="n">
        <v>10.83</v>
      </c>
      <c r="S826" s="22" t="n">
        <v>37.39</v>
      </c>
      <c r="T826" s="22" t="n">
        <v>45.7</v>
      </c>
      <c r="U826" s="23" t="n">
        <v>-0.3621</v>
      </c>
      <c r="V826" s="23" t="n">
        <v>0.0414</v>
      </c>
      <c r="W826" s="23" t="n">
        <v>-0.2695</v>
      </c>
      <c r="X826" s="23"/>
      <c r="Y826" s="23"/>
      <c r="Z826" s="19" t="n">
        <v>2.11515493</v>
      </c>
      <c r="AA826" s="19" t="n">
        <v>36.87948662</v>
      </c>
      <c r="AB826" s="19" t="n">
        <v>8.44028169</v>
      </c>
      <c r="AC826" s="22" t="n">
        <v>35.43983889</v>
      </c>
      <c r="AD826" s="20"/>
      <c r="AE826" s="20"/>
      <c r="AF826" s="23"/>
      <c r="AG826" s="23"/>
      <c r="AH826" s="22"/>
      <c r="AI826" s="24"/>
      <c r="AL826" s="25" t="str">
        <f aca="false">IF(ISNUMBER(SEARCH("*bifacial*", C826)), "Y", "N")</f>
        <v>N</v>
      </c>
    </row>
    <row r="827" customFormat="false" ht="55.2" hidden="false" customHeight="false" outlineLevel="0" collapsed="false">
      <c r="A827" s="15" t="s">
        <v>1379</v>
      </c>
      <c r="B827" s="26" t="s">
        <v>1465</v>
      </c>
      <c r="C827" s="15" t="s">
        <v>1462</v>
      </c>
      <c r="D827" s="16" t="s">
        <v>48</v>
      </c>
      <c r="E827" s="17" t="n">
        <v>405</v>
      </c>
      <c r="F827" s="18" t="n">
        <f aca="false">IF(E827="","",ROUND(E827*(1+(U827/100)*((20+1.389*(T827-20)*(0.9-(E827/1000/L827)))-25)),1))</f>
        <v>376.3</v>
      </c>
      <c r="G827" s="15" t="s">
        <v>1382</v>
      </c>
      <c r="H827" s="16" t="s">
        <v>49</v>
      </c>
      <c r="I827" s="16" t="s">
        <v>49</v>
      </c>
      <c r="J827" s="21" t="s">
        <v>50</v>
      </c>
      <c r="K827" s="21" t="s">
        <v>51</v>
      </c>
      <c r="L827" s="19" t="n">
        <v>1.92</v>
      </c>
      <c r="M827" s="20" t="n">
        <v>66</v>
      </c>
      <c r="N827" s="20" t="n">
        <v>2</v>
      </c>
      <c r="O827" s="21" t="s">
        <v>52</v>
      </c>
      <c r="P827" s="19" t="n">
        <v>11.17</v>
      </c>
      <c r="Q827" s="22" t="n">
        <v>45.34</v>
      </c>
      <c r="R827" s="19" t="n">
        <v>10.83</v>
      </c>
      <c r="S827" s="22" t="n">
        <v>37.39</v>
      </c>
      <c r="T827" s="22" t="n">
        <v>45.7</v>
      </c>
      <c r="U827" s="23" t="n">
        <v>-0.3621</v>
      </c>
      <c r="V827" s="23" t="n">
        <v>0.0414</v>
      </c>
      <c r="W827" s="23" t="n">
        <v>-0.2695</v>
      </c>
      <c r="X827" s="23"/>
      <c r="Y827" s="23"/>
      <c r="Z827" s="19" t="n">
        <v>2.11515493</v>
      </c>
      <c r="AA827" s="19" t="n">
        <v>36.87948662</v>
      </c>
      <c r="AB827" s="19" t="n">
        <v>8.44028169</v>
      </c>
      <c r="AC827" s="22" t="n">
        <v>35.43983889</v>
      </c>
      <c r="AD827" s="20"/>
      <c r="AE827" s="20"/>
      <c r="AF827" s="23"/>
      <c r="AG827" s="23"/>
      <c r="AH827" s="22"/>
      <c r="AI827" s="24"/>
      <c r="AL827" s="25" t="str">
        <f aca="false">IF(ISNUMBER(SEARCH("*bifacial*", C827)), "Y", "N")</f>
        <v>N</v>
      </c>
    </row>
    <row r="828" customFormat="false" ht="55.2" hidden="false" customHeight="false" outlineLevel="0" collapsed="false">
      <c r="A828" s="15" t="s">
        <v>1379</v>
      </c>
      <c r="B828" s="26" t="s">
        <v>1466</v>
      </c>
      <c r="C828" s="15" t="s">
        <v>1462</v>
      </c>
      <c r="D828" s="16" t="s">
        <v>48</v>
      </c>
      <c r="E828" s="17" t="n">
        <v>405</v>
      </c>
      <c r="F828" s="18" t="n">
        <f aca="false">IF(E828="","",ROUND(E828*(1+(U828/100)*((20+1.389*(T828-20)*(0.9-(E828/1000/L828)))-25)),1))</f>
        <v>376.3</v>
      </c>
      <c r="G828" s="15" t="s">
        <v>1382</v>
      </c>
      <c r="H828" s="16" t="s">
        <v>49</v>
      </c>
      <c r="I828" s="16" t="s">
        <v>49</v>
      </c>
      <c r="J828" s="16" t="s">
        <v>50</v>
      </c>
      <c r="K828" s="16" t="s">
        <v>51</v>
      </c>
      <c r="L828" s="19" t="n">
        <v>1.92</v>
      </c>
      <c r="M828" s="20" t="n">
        <v>66</v>
      </c>
      <c r="N828" s="20" t="n">
        <v>2</v>
      </c>
      <c r="O828" s="21" t="s">
        <v>52</v>
      </c>
      <c r="P828" s="19" t="n">
        <v>11.17</v>
      </c>
      <c r="Q828" s="22" t="n">
        <v>45.34</v>
      </c>
      <c r="R828" s="19" t="n">
        <v>10.83</v>
      </c>
      <c r="S828" s="22" t="n">
        <v>37.39</v>
      </c>
      <c r="T828" s="22" t="n">
        <v>45.7</v>
      </c>
      <c r="U828" s="23" t="n">
        <v>-0.3621</v>
      </c>
      <c r="V828" s="23" t="n">
        <v>0.0414</v>
      </c>
      <c r="W828" s="23" t="n">
        <v>-0.2695</v>
      </c>
      <c r="X828" s="23"/>
      <c r="Y828" s="23"/>
      <c r="Z828" s="19" t="n">
        <v>2.11515493</v>
      </c>
      <c r="AA828" s="19" t="n">
        <v>36.87948662</v>
      </c>
      <c r="AB828" s="19" t="n">
        <v>8.44028169</v>
      </c>
      <c r="AC828" s="22" t="n">
        <v>35.43983889</v>
      </c>
      <c r="AD828" s="20"/>
      <c r="AE828" s="20"/>
      <c r="AF828" s="23"/>
      <c r="AG828" s="23"/>
      <c r="AH828" s="22"/>
      <c r="AI828" s="24"/>
      <c r="AL828" s="25" t="str">
        <f aca="false">IF(ISNUMBER(SEARCH("*bifacial*", C828)), "Y", "N")</f>
        <v>N</v>
      </c>
    </row>
    <row r="829" customFormat="false" ht="55.2" hidden="false" customHeight="false" outlineLevel="0" collapsed="false">
      <c r="A829" s="15" t="s">
        <v>1379</v>
      </c>
      <c r="B829" s="26" t="s">
        <v>1467</v>
      </c>
      <c r="C829" s="15" t="s">
        <v>1462</v>
      </c>
      <c r="D829" s="16" t="s">
        <v>48</v>
      </c>
      <c r="E829" s="17" t="n">
        <v>405</v>
      </c>
      <c r="F829" s="18" t="n">
        <f aca="false">IF(E829="","",ROUND(E829*(1+(U829/100)*((20+1.389*(T829-20)*(0.9-(E829/1000/L829)))-25)),1))</f>
        <v>376.3</v>
      </c>
      <c r="G829" s="15" t="s">
        <v>1382</v>
      </c>
      <c r="H829" s="16" t="s">
        <v>49</v>
      </c>
      <c r="I829" s="16" t="s">
        <v>49</v>
      </c>
      <c r="J829" s="21" t="s">
        <v>50</v>
      </c>
      <c r="K829" s="21" t="s">
        <v>51</v>
      </c>
      <c r="L829" s="19" t="n">
        <v>1.92</v>
      </c>
      <c r="M829" s="20" t="n">
        <v>66</v>
      </c>
      <c r="N829" s="20" t="n">
        <v>2</v>
      </c>
      <c r="O829" s="21" t="s">
        <v>52</v>
      </c>
      <c r="P829" s="19" t="n">
        <v>11.17</v>
      </c>
      <c r="Q829" s="22" t="n">
        <v>45.34</v>
      </c>
      <c r="R829" s="19" t="n">
        <v>10.83</v>
      </c>
      <c r="S829" s="22" t="n">
        <v>37.39</v>
      </c>
      <c r="T829" s="22" t="n">
        <v>45.7</v>
      </c>
      <c r="U829" s="23" t="n">
        <v>-0.3621</v>
      </c>
      <c r="V829" s="23" t="n">
        <v>0.0414</v>
      </c>
      <c r="W829" s="23" t="n">
        <v>-0.2695</v>
      </c>
      <c r="X829" s="23"/>
      <c r="Y829" s="23"/>
      <c r="Z829" s="19" t="n">
        <v>2.11515493</v>
      </c>
      <c r="AA829" s="19" t="n">
        <v>36.87948662</v>
      </c>
      <c r="AB829" s="19" t="n">
        <v>8.44028169</v>
      </c>
      <c r="AC829" s="22" t="n">
        <v>35.43983889</v>
      </c>
      <c r="AD829" s="20"/>
      <c r="AE829" s="20"/>
      <c r="AF829" s="23"/>
      <c r="AG829" s="23"/>
      <c r="AH829" s="22"/>
      <c r="AI829" s="24"/>
      <c r="AL829" s="25" t="str">
        <f aca="false">IF(ISNUMBER(SEARCH("*bifacial*", C829)), "Y", "N")</f>
        <v>N</v>
      </c>
    </row>
    <row r="830" customFormat="false" ht="55.2" hidden="false" customHeight="false" outlineLevel="0" collapsed="false">
      <c r="A830" s="15" t="s">
        <v>1379</v>
      </c>
      <c r="B830" s="15" t="s">
        <v>1468</v>
      </c>
      <c r="C830" s="15" t="s">
        <v>62</v>
      </c>
      <c r="D830" s="16" t="s">
        <v>320</v>
      </c>
      <c r="E830" s="17" t="n">
        <v>405</v>
      </c>
      <c r="F830" s="18" t="n">
        <f aca="false">IF(E830="","",ROUND(E830*(1+(U830/100)*((20+1.389*(T830-20)*(0.9-(E830/1000/L830)))-25)),1))</f>
        <v>377.8</v>
      </c>
      <c r="G830" s="15" t="s">
        <v>1382</v>
      </c>
      <c r="H830" s="16" t="s">
        <v>49</v>
      </c>
      <c r="I830" s="16" t="s">
        <v>49</v>
      </c>
      <c r="J830" s="16" t="s">
        <v>50</v>
      </c>
      <c r="K830" s="16" t="s">
        <v>51</v>
      </c>
      <c r="L830" s="19" t="n">
        <v>1.963</v>
      </c>
      <c r="M830" s="20" t="n">
        <v>72</v>
      </c>
      <c r="N830" s="20" t="n">
        <v>2</v>
      </c>
      <c r="O830" s="21" t="s">
        <v>52</v>
      </c>
      <c r="P830" s="19" t="n">
        <v>10.28</v>
      </c>
      <c r="Q830" s="22" t="n">
        <v>49.26</v>
      </c>
      <c r="R830" s="19" t="n">
        <v>9.79</v>
      </c>
      <c r="S830" s="22" t="n">
        <v>41.36</v>
      </c>
      <c r="T830" s="22" t="n">
        <v>44.59</v>
      </c>
      <c r="U830" s="23" t="n">
        <v>-0.359</v>
      </c>
      <c r="V830" s="23" t="n">
        <v>0.04</v>
      </c>
      <c r="W830" s="23" t="n">
        <v>-0.273</v>
      </c>
      <c r="X830" s="23"/>
      <c r="Y830" s="23"/>
      <c r="Z830" s="19" t="n">
        <v>1.90834057971014</v>
      </c>
      <c r="AA830" s="19" t="n">
        <v>39.6371788013868</v>
      </c>
      <c r="AB830" s="19" t="n">
        <v>7.70734472049689</v>
      </c>
      <c r="AC830" s="22" t="n">
        <v>38.0075661218425</v>
      </c>
      <c r="AD830" s="20"/>
      <c r="AE830" s="20"/>
      <c r="AF830" s="23"/>
      <c r="AG830" s="23"/>
      <c r="AH830" s="22"/>
      <c r="AI830" s="24"/>
      <c r="AL830" s="25" t="str">
        <f aca="false">IF(ISNUMBER(SEARCH("*bifacial*", C830)), "Y", "N")</f>
        <v>N</v>
      </c>
    </row>
    <row r="831" customFormat="false" ht="55.2" hidden="false" customHeight="false" outlineLevel="0" collapsed="false">
      <c r="A831" s="15" t="s">
        <v>1379</v>
      </c>
      <c r="B831" s="15" t="s">
        <v>1469</v>
      </c>
      <c r="C831" s="15" t="s">
        <v>1470</v>
      </c>
      <c r="D831" s="16" t="s">
        <v>320</v>
      </c>
      <c r="E831" s="17" t="n">
        <v>405</v>
      </c>
      <c r="F831" s="18" t="n">
        <f aca="false">IF(E831="","",ROUND(E831*(1+(U831/100)*((20+1.389*(T831-20)*(0.9-(E831/1000/L831)))-25)),1))</f>
        <v>376.4</v>
      </c>
      <c r="G831" s="15" t="s">
        <v>1382</v>
      </c>
      <c r="H831" s="16" t="s">
        <v>49</v>
      </c>
      <c r="I831" s="16" t="s">
        <v>49</v>
      </c>
      <c r="J831" s="16" t="s">
        <v>50</v>
      </c>
      <c r="K831" s="16" t="s">
        <v>51</v>
      </c>
      <c r="L831" s="19" t="n">
        <v>2.085</v>
      </c>
      <c r="M831" s="20" t="n">
        <v>72</v>
      </c>
      <c r="N831" s="20" t="n">
        <v>2</v>
      </c>
      <c r="O831" s="21" t="s">
        <v>52</v>
      </c>
      <c r="P831" s="19" t="n">
        <v>10.65</v>
      </c>
      <c r="Q831" s="22" t="n">
        <v>48.14</v>
      </c>
      <c r="R831" s="19" t="n">
        <v>10.14</v>
      </c>
      <c r="S831" s="22" t="n">
        <v>39.95</v>
      </c>
      <c r="T831" s="22" t="n">
        <v>45.15</v>
      </c>
      <c r="U831" s="23" t="n">
        <v>-0.359</v>
      </c>
      <c r="V831" s="23" t="n">
        <v>0.04</v>
      </c>
      <c r="W831" s="23" t="n">
        <v>-0.274</v>
      </c>
      <c r="X831" s="23"/>
      <c r="Y831" s="23"/>
      <c r="Z831" s="19" t="n">
        <v>1.99684638255699</v>
      </c>
      <c r="AA831" s="19" t="n">
        <v>38.8693439313651</v>
      </c>
      <c r="AB831" s="19" t="n">
        <v>8.00145490584737</v>
      </c>
      <c r="AC831" s="22" t="n">
        <v>37.2574325006308</v>
      </c>
      <c r="AD831" s="20"/>
      <c r="AE831" s="20"/>
      <c r="AF831" s="23"/>
      <c r="AG831" s="23"/>
      <c r="AH831" s="22"/>
      <c r="AI831" s="24"/>
      <c r="AL831" s="25" t="str">
        <f aca="false">IF(ISNUMBER(SEARCH("*bifacial*", C831)), "Y", "N")</f>
        <v>N</v>
      </c>
    </row>
    <row r="832" customFormat="false" ht="55.2" hidden="false" customHeight="false" outlineLevel="0" collapsed="false">
      <c r="A832" s="15" t="s">
        <v>1379</v>
      </c>
      <c r="B832" s="15" t="s">
        <v>1471</v>
      </c>
      <c r="C832" s="15" t="s">
        <v>1472</v>
      </c>
      <c r="D832" s="16" t="s">
        <v>320</v>
      </c>
      <c r="E832" s="17" t="n">
        <v>405</v>
      </c>
      <c r="F832" s="18" t="n">
        <f aca="false">IF(E832="","",ROUND(E832*(1+(U832/100)*((20+1.389*(T832-20)*(0.9-(E832/1000/L832)))-25)),1))</f>
        <v>376.4</v>
      </c>
      <c r="G832" s="15" t="s">
        <v>1382</v>
      </c>
      <c r="H832" s="16" t="s">
        <v>49</v>
      </c>
      <c r="I832" s="16" t="s">
        <v>49</v>
      </c>
      <c r="J832" s="16" t="s">
        <v>50</v>
      </c>
      <c r="K832" s="16" t="s">
        <v>51</v>
      </c>
      <c r="L832" s="19" t="n">
        <v>2.085</v>
      </c>
      <c r="M832" s="20" t="n">
        <v>72</v>
      </c>
      <c r="N832" s="20" t="n">
        <v>2</v>
      </c>
      <c r="O832" s="21" t="s">
        <v>52</v>
      </c>
      <c r="P832" s="19" t="n">
        <v>10.65</v>
      </c>
      <c r="Q832" s="22" t="n">
        <v>48.14</v>
      </c>
      <c r="R832" s="19" t="n">
        <v>10.14</v>
      </c>
      <c r="S832" s="22" t="n">
        <v>39.95</v>
      </c>
      <c r="T832" s="22" t="n">
        <v>45.15</v>
      </c>
      <c r="U832" s="23" t="n">
        <v>-0.359</v>
      </c>
      <c r="V832" s="23" t="n">
        <v>0.04</v>
      </c>
      <c r="W832" s="23" t="n">
        <v>-0.274</v>
      </c>
      <c r="X832" s="23"/>
      <c r="Y832" s="23"/>
      <c r="Z832" s="19" t="n">
        <v>1.99684638255699</v>
      </c>
      <c r="AA832" s="19" t="n">
        <v>38.8693439313651</v>
      </c>
      <c r="AB832" s="19" t="n">
        <v>8.00145490584737</v>
      </c>
      <c r="AC832" s="22" t="n">
        <v>37.2574325006308</v>
      </c>
      <c r="AD832" s="20"/>
      <c r="AE832" s="20"/>
      <c r="AF832" s="23"/>
      <c r="AG832" s="23"/>
      <c r="AH832" s="22"/>
      <c r="AI832" s="24"/>
      <c r="AL832" s="25" t="str">
        <f aca="false">IF(ISNUMBER(SEARCH("*bifacial*", C832)), "Y", "N")</f>
        <v>N</v>
      </c>
    </row>
    <row r="833" customFormat="false" ht="55.2" hidden="false" customHeight="false" outlineLevel="0" collapsed="false">
      <c r="A833" s="15" t="s">
        <v>1379</v>
      </c>
      <c r="B833" s="15" t="s">
        <v>1473</v>
      </c>
      <c r="C833" s="15" t="s">
        <v>1472</v>
      </c>
      <c r="D833" s="16" t="s">
        <v>320</v>
      </c>
      <c r="E833" s="17" t="n">
        <v>405</v>
      </c>
      <c r="F833" s="18" t="n">
        <f aca="false">IF(E833="","",ROUND(E833*(1+(U833/100)*((20+1.389*(T833-20)*(0.9-(E833/1000/L833)))-25)),1))</f>
        <v>376.4</v>
      </c>
      <c r="G833" s="15" t="s">
        <v>1382</v>
      </c>
      <c r="H833" s="16" t="s">
        <v>49</v>
      </c>
      <c r="I833" s="16" t="s">
        <v>49</v>
      </c>
      <c r="J833" s="16" t="s">
        <v>50</v>
      </c>
      <c r="K833" s="16" t="s">
        <v>51</v>
      </c>
      <c r="L833" s="19" t="n">
        <v>2.085</v>
      </c>
      <c r="M833" s="20" t="n">
        <v>72</v>
      </c>
      <c r="N833" s="20" t="n">
        <v>2</v>
      </c>
      <c r="O833" s="21" t="s">
        <v>52</v>
      </c>
      <c r="P833" s="19" t="n">
        <v>10.65</v>
      </c>
      <c r="Q833" s="22" t="n">
        <v>48.14</v>
      </c>
      <c r="R833" s="19" t="n">
        <v>10.14</v>
      </c>
      <c r="S833" s="22" t="n">
        <v>39.95</v>
      </c>
      <c r="T833" s="22" t="n">
        <v>45.15</v>
      </c>
      <c r="U833" s="23" t="n">
        <v>-0.359</v>
      </c>
      <c r="V833" s="23" t="n">
        <v>0.04</v>
      </c>
      <c r="W833" s="23" t="n">
        <v>-0.274</v>
      </c>
      <c r="X833" s="23"/>
      <c r="Y833" s="23"/>
      <c r="Z833" s="19" t="n">
        <v>1.99684638255699</v>
      </c>
      <c r="AA833" s="19" t="n">
        <v>38.8693439313651</v>
      </c>
      <c r="AB833" s="19" t="n">
        <v>8.00145490584737</v>
      </c>
      <c r="AC833" s="22" t="n">
        <v>37.2574325006308</v>
      </c>
      <c r="AD833" s="20"/>
      <c r="AE833" s="20"/>
      <c r="AF833" s="23"/>
      <c r="AG833" s="23"/>
      <c r="AH833" s="22"/>
      <c r="AI833" s="24"/>
      <c r="AL833" s="25" t="str">
        <f aca="false">IF(ISNUMBER(SEARCH("*bifacial*", C833)), "Y", "N")</f>
        <v>N</v>
      </c>
    </row>
    <row r="834" customFormat="false" ht="55.2" hidden="false" customHeight="false" outlineLevel="0" collapsed="false">
      <c r="A834" s="15" t="s">
        <v>1379</v>
      </c>
      <c r="B834" s="15" t="s">
        <v>1474</v>
      </c>
      <c r="C834" s="15" t="s">
        <v>1475</v>
      </c>
      <c r="D834" s="16" t="s">
        <v>48</v>
      </c>
      <c r="E834" s="17" t="n">
        <v>405</v>
      </c>
      <c r="F834" s="18" t="n">
        <f aca="false">IF(E834="","",ROUND(E834*(1+(U834/100)*((20+1.389*(T834-20)*(0.9-(E834/1000/L834)))-25)),1))</f>
        <v>378</v>
      </c>
      <c r="G834" s="15" t="s">
        <v>1382</v>
      </c>
      <c r="H834" s="16" t="s">
        <v>49</v>
      </c>
      <c r="I834" s="16" t="s">
        <v>49</v>
      </c>
      <c r="J834" s="16" t="s">
        <v>50</v>
      </c>
      <c r="K834" s="16" t="s">
        <v>51</v>
      </c>
      <c r="L834" s="19" t="n">
        <v>2.076</v>
      </c>
      <c r="M834" s="20" t="n">
        <v>72</v>
      </c>
      <c r="N834" s="20" t="n">
        <v>2</v>
      </c>
      <c r="O834" s="21" t="s">
        <v>52</v>
      </c>
      <c r="P834" s="19" t="n">
        <v>10.65</v>
      </c>
      <c r="Q834" s="22" t="n">
        <v>48.14</v>
      </c>
      <c r="R834" s="19" t="n">
        <v>10.14</v>
      </c>
      <c r="S834" s="22" t="n">
        <v>39.95</v>
      </c>
      <c r="T834" s="22" t="n">
        <v>45.5</v>
      </c>
      <c r="U834" s="23" t="n">
        <v>-0.334</v>
      </c>
      <c r="V834" s="23" t="n">
        <v>0.041</v>
      </c>
      <c r="W834" s="23" t="n">
        <v>-0.263</v>
      </c>
      <c r="X834" s="23"/>
      <c r="Y834" s="23"/>
      <c r="Z834" s="19" t="n">
        <v>1.99739240506329</v>
      </c>
      <c r="AA834" s="19" t="n">
        <v>38.6085632183908</v>
      </c>
      <c r="AB834" s="19" t="n">
        <v>8.07941772151899</v>
      </c>
      <c r="AC834" s="22" t="n">
        <v>37.2964367816092</v>
      </c>
      <c r="AD834" s="20"/>
      <c r="AE834" s="20"/>
      <c r="AF834" s="23"/>
      <c r="AG834" s="23"/>
      <c r="AH834" s="22"/>
      <c r="AI834" s="24"/>
      <c r="AL834" s="25" t="str">
        <f aca="false">IF(ISNUMBER(SEARCH("*bifacial*", C834)), "Y", "N")</f>
        <v>Y</v>
      </c>
    </row>
    <row r="835" customFormat="false" ht="55.2" hidden="false" customHeight="false" outlineLevel="0" collapsed="false">
      <c r="A835" s="15" t="s">
        <v>1379</v>
      </c>
      <c r="B835" s="15" t="s">
        <v>1476</v>
      </c>
      <c r="C835" s="15" t="s">
        <v>1475</v>
      </c>
      <c r="D835" s="16" t="s">
        <v>48</v>
      </c>
      <c r="E835" s="17" t="n">
        <v>405</v>
      </c>
      <c r="F835" s="18" t="n">
        <f aca="false">IF(E835="","",ROUND(E835*(1+(U835/100)*((20+1.389*(T835-20)*(0.9-(E835/1000/L835)))-25)),1))</f>
        <v>378</v>
      </c>
      <c r="G835" s="15" t="s">
        <v>1382</v>
      </c>
      <c r="H835" s="16" t="s">
        <v>49</v>
      </c>
      <c r="I835" s="16" t="s">
        <v>49</v>
      </c>
      <c r="J835" s="16" t="s">
        <v>50</v>
      </c>
      <c r="K835" s="16" t="s">
        <v>51</v>
      </c>
      <c r="L835" s="19" t="n">
        <v>2.076</v>
      </c>
      <c r="M835" s="20" t="n">
        <v>72</v>
      </c>
      <c r="N835" s="20" t="n">
        <v>2</v>
      </c>
      <c r="O835" s="21" t="s">
        <v>52</v>
      </c>
      <c r="P835" s="19" t="n">
        <v>10.65</v>
      </c>
      <c r="Q835" s="22" t="n">
        <v>48.14</v>
      </c>
      <c r="R835" s="19" t="n">
        <v>10.14</v>
      </c>
      <c r="S835" s="22" t="n">
        <v>39.95</v>
      </c>
      <c r="T835" s="22" t="n">
        <v>45.5</v>
      </c>
      <c r="U835" s="23" t="n">
        <v>-0.334</v>
      </c>
      <c r="V835" s="23" t="n">
        <v>0.041</v>
      </c>
      <c r="W835" s="23" t="n">
        <v>-0.263</v>
      </c>
      <c r="X835" s="23"/>
      <c r="Y835" s="23"/>
      <c r="Z835" s="19" t="n">
        <v>1.99739240506329</v>
      </c>
      <c r="AA835" s="19" t="n">
        <v>38.6085632183908</v>
      </c>
      <c r="AB835" s="19" t="n">
        <v>8.07941772151899</v>
      </c>
      <c r="AC835" s="22" t="n">
        <v>37.2964367816092</v>
      </c>
      <c r="AD835" s="20"/>
      <c r="AE835" s="20"/>
      <c r="AF835" s="23"/>
      <c r="AG835" s="23"/>
      <c r="AH835" s="22"/>
      <c r="AI835" s="24"/>
      <c r="AL835" s="25" t="str">
        <f aca="false">IF(ISNUMBER(SEARCH("*bifacial*", C835)), "Y", "N")</f>
        <v>Y</v>
      </c>
    </row>
    <row r="836" customFormat="false" ht="55.2" hidden="false" customHeight="false" outlineLevel="0" collapsed="false">
      <c r="A836" s="15" t="s">
        <v>1379</v>
      </c>
      <c r="B836" s="15" t="s">
        <v>1477</v>
      </c>
      <c r="C836" s="15" t="s">
        <v>621</v>
      </c>
      <c r="D836" s="16" t="s">
        <v>48</v>
      </c>
      <c r="E836" s="17" t="n">
        <v>405</v>
      </c>
      <c r="F836" s="18" t="n">
        <f aca="false">IF(E836="","",ROUND(E836*(1+(U836/100)*((20+1.389*(T836-20)*(0.9-(E836/1000/L836)))-25)),1))</f>
        <v>377.5</v>
      </c>
      <c r="G836" s="15" t="s">
        <v>1382</v>
      </c>
      <c r="H836" s="16" t="s">
        <v>49</v>
      </c>
      <c r="I836" s="16" t="s">
        <v>49</v>
      </c>
      <c r="J836" s="16" t="s">
        <v>50</v>
      </c>
      <c r="K836" s="16" t="s">
        <v>51</v>
      </c>
      <c r="L836" s="19" t="n">
        <v>1.947</v>
      </c>
      <c r="M836" s="20" t="n">
        <v>72</v>
      </c>
      <c r="N836" s="20" t="n">
        <v>2</v>
      </c>
      <c r="O836" s="21" t="s">
        <v>52</v>
      </c>
      <c r="P836" s="19" t="n">
        <v>10.23</v>
      </c>
      <c r="Q836" s="22" t="n">
        <v>49.22</v>
      </c>
      <c r="R836" s="19" t="n">
        <v>9.75</v>
      </c>
      <c r="S836" s="22" t="n">
        <v>41.56</v>
      </c>
      <c r="T836" s="22" t="n">
        <v>45.63</v>
      </c>
      <c r="U836" s="23" t="n">
        <v>-0.346</v>
      </c>
      <c r="V836" s="23" t="n">
        <v>0.034</v>
      </c>
      <c r="W836" s="23" t="n">
        <v>-0.27</v>
      </c>
      <c r="X836" s="23"/>
      <c r="Y836" s="23"/>
      <c r="Z836" s="19" t="n">
        <v>1.89953416149068</v>
      </c>
      <c r="AA836" s="19" t="n">
        <v>39.5500811735941</v>
      </c>
      <c r="AB836" s="19" t="n">
        <v>7.69805900621118</v>
      </c>
      <c r="AC836" s="22" t="n">
        <v>38.3215716381418</v>
      </c>
      <c r="AD836" s="20"/>
      <c r="AE836" s="20"/>
      <c r="AF836" s="23"/>
      <c r="AG836" s="23"/>
      <c r="AH836" s="22"/>
      <c r="AI836" s="24"/>
      <c r="AL836" s="25" t="str">
        <f aca="false">IF(ISNUMBER(SEARCH("*bifacial*", C836)), "Y", "N")</f>
        <v>N</v>
      </c>
    </row>
    <row r="837" customFormat="false" ht="55.2" hidden="false" customHeight="false" outlineLevel="0" collapsed="false">
      <c r="A837" s="15" t="s">
        <v>1379</v>
      </c>
      <c r="B837" s="15" t="s">
        <v>1478</v>
      </c>
      <c r="C837" s="15" t="s">
        <v>1479</v>
      </c>
      <c r="D837" s="16" t="s">
        <v>458</v>
      </c>
      <c r="E837" s="17" t="n">
        <v>405</v>
      </c>
      <c r="F837" s="18" t="n">
        <f aca="false">IF(E837="","",ROUND(E837*(1+(U837/100)*((20+1.389*(T837-20)*(0.9-(E837/1000/L837)))-25)),1))</f>
        <v>377.5</v>
      </c>
      <c r="G837" s="15" t="s">
        <v>1382</v>
      </c>
      <c r="H837" s="16" t="s">
        <v>49</v>
      </c>
      <c r="I837" s="16" t="s">
        <v>49</v>
      </c>
      <c r="J837" s="16" t="s">
        <v>50</v>
      </c>
      <c r="K837" s="16" t="s">
        <v>51</v>
      </c>
      <c r="L837" s="19" t="n">
        <v>1.947</v>
      </c>
      <c r="M837" s="20" t="n">
        <v>72</v>
      </c>
      <c r="N837" s="20" t="n">
        <v>2</v>
      </c>
      <c r="O837" s="21" t="s">
        <v>52</v>
      </c>
      <c r="P837" s="19" t="n">
        <v>10.23</v>
      </c>
      <c r="Q837" s="22" t="n">
        <v>49.22</v>
      </c>
      <c r="R837" s="19" t="n">
        <v>9.75</v>
      </c>
      <c r="S837" s="22" t="n">
        <v>41.56</v>
      </c>
      <c r="T837" s="22" t="n">
        <v>45.63</v>
      </c>
      <c r="U837" s="23" t="n">
        <v>-0.346</v>
      </c>
      <c r="V837" s="23" t="n">
        <v>0.034</v>
      </c>
      <c r="W837" s="23" t="n">
        <v>-0.27</v>
      </c>
      <c r="X837" s="23"/>
      <c r="Y837" s="23"/>
      <c r="Z837" s="19" t="n">
        <v>1.89953416149068</v>
      </c>
      <c r="AA837" s="19" t="n">
        <v>39.5500811735941</v>
      </c>
      <c r="AB837" s="19" t="n">
        <v>7.69805900621118</v>
      </c>
      <c r="AC837" s="22" t="n">
        <v>38.3215716381418</v>
      </c>
      <c r="AD837" s="20"/>
      <c r="AE837" s="20"/>
      <c r="AF837" s="23"/>
      <c r="AG837" s="23"/>
      <c r="AH837" s="22"/>
      <c r="AI837" s="24"/>
      <c r="AL837" s="25" t="str">
        <f aca="false">IF(ISNUMBER(SEARCH("*bifacial*", C837)), "Y", "N")</f>
        <v>N</v>
      </c>
    </row>
    <row r="838" customFormat="false" ht="55.2" hidden="false" customHeight="false" outlineLevel="0" collapsed="false">
      <c r="A838" s="15" t="s">
        <v>1379</v>
      </c>
      <c r="B838" s="15" t="s">
        <v>1480</v>
      </c>
      <c r="C838" s="15" t="s">
        <v>1479</v>
      </c>
      <c r="D838" s="16" t="s">
        <v>48</v>
      </c>
      <c r="E838" s="17" t="n">
        <v>405</v>
      </c>
      <c r="F838" s="18" t="n">
        <f aca="false">IF(E838="","",ROUND(E838*(1+(U838/100)*((20+1.389*(T838-20)*(0.9-(E838/1000/L838)))-25)),1))</f>
        <v>377.5</v>
      </c>
      <c r="G838" s="15" t="s">
        <v>1382</v>
      </c>
      <c r="H838" s="16" t="s">
        <v>49</v>
      </c>
      <c r="I838" s="16" t="s">
        <v>49</v>
      </c>
      <c r="J838" s="16" t="s">
        <v>50</v>
      </c>
      <c r="K838" s="16" t="s">
        <v>51</v>
      </c>
      <c r="L838" s="19" t="n">
        <v>1.947</v>
      </c>
      <c r="M838" s="20" t="n">
        <v>72</v>
      </c>
      <c r="N838" s="20" t="n">
        <v>2</v>
      </c>
      <c r="O838" s="21" t="s">
        <v>52</v>
      </c>
      <c r="P838" s="19" t="n">
        <v>10.23</v>
      </c>
      <c r="Q838" s="22" t="n">
        <v>49.22</v>
      </c>
      <c r="R838" s="19" t="n">
        <v>9.75</v>
      </c>
      <c r="S838" s="22" t="n">
        <v>41.56</v>
      </c>
      <c r="T838" s="22" t="n">
        <v>45.63</v>
      </c>
      <c r="U838" s="23" t="n">
        <v>-0.346</v>
      </c>
      <c r="V838" s="23" t="n">
        <v>0.034</v>
      </c>
      <c r="W838" s="23" t="n">
        <v>-0.27</v>
      </c>
      <c r="X838" s="23"/>
      <c r="Y838" s="23"/>
      <c r="Z838" s="19" t="n">
        <v>1.89953416149068</v>
      </c>
      <c r="AA838" s="19" t="n">
        <v>39.5500811735941</v>
      </c>
      <c r="AB838" s="19" t="n">
        <v>7.69805900621118</v>
      </c>
      <c r="AC838" s="22" t="n">
        <v>38.3215716381418</v>
      </c>
      <c r="AD838" s="20"/>
      <c r="AE838" s="20"/>
      <c r="AF838" s="23"/>
      <c r="AG838" s="23"/>
      <c r="AH838" s="22"/>
      <c r="AI838" s="24"/>
      <c r="AL838" s="25" t="str">
        <f aca="false">IF(ISNUMBER(SEARCH("*bifacial*", C838)), "Y", "N")</f>
        <v>N</v>
      </c>
    </row>
    <row r="839" customFormat="false" ht="55.2" hidden="false" customHeight="false" outlineLevel="0" collapsed="false">
      <c r="A839" s="15" t="s">
        <v>1379</v>
      </c>
      <c r="B839" s="15" t="s">
        <v>1481</v>
      </c>
      <c r="C839" s="15" t="s">
        <v>621</v>
      </c>
      <c r="D839" s="16" t="s">
        <v>48</v>
      </c>
      <c r="E839" s="17" t="n">
        <v>405</v>
      </c>
      <c r="F839" s="18" t="n">
        <f aca="false">IF(E839="","",ROUND(E839*(1+(U839/100)*((20+1.389*(T839-20)*(0.9-(E839/1000/L839)))-25)),1))</f>
        <v>377.3</v>
      </c>
      <c r="G839" s="15" t="s">
        <v>1382</v>
      </c>
      <c r="H839" s="16" t="s">
        <v>49</v>
      </c>
      <c r="I839" s="16" t="s">
        <v>49</v>
      </c>
      <c r="J839" s="16" t="s">
        <v>50</v>
      </c>
      <c r="K839" s="16" t="s">
        <v>51</v>
      </c>
      <c r="L839" s="19" t="n">
        <v>2.085</v>
      </c>
      <c r="M839" s="20" t="n">
        <v>72</v>
      </c>
      <c r="N839" s="20" t="n">
        <v>2</v>
      </c>
      <c r="O839" s="21" t="s">
        <v>52</v>
      </c>
      <c r="P839" s="19" t="n">
        <v>10.6</v>
      </c>
      <c r="Q839" s="22" t="n">
        <v>48.1</v>
      </c>
      <c r="R839" s="19" t="n">
        <v>10.09</v>
      </c>
      <c r="S839" s="22" t="n">
        <v>40.14</v>
      </c>
      <c r="T839" s="22" t="n">
        <v>45.73</v>
      </c>
      <c r="U839" s="23" t="n">
        <v>-0.338</v>
      </c>
      <c r="V839" s="23" t="n">
        <v>0.04</v>
      </c>
      <c r="W839" s="23" t="n">
        <v>-0.267</v>
      </c>
      <c r="X839" s="23"/>
      <c r="Y839" s="23"/>
      <c r="Z839" s="19" t="n">
        <v>1.99421218074656</v>
      </c>
      <c r="AA839" s="19" t="n">
        <v>38.6375805739514</v>
      </c>
      <c r="AB839" s="19" t="n">
        <v>8.08389390962672</v>
      </c>
      <c r="AC839" s="22" t="n">
        <v>37.2444459161148</v>
      </c>
      <c r="AD839" s="20"/>
      <c r="AE839" s="20"/>
      <c r="AF839" s="23"/>
      <c r="AG839" s="23"/>
      <c r="AH839" s="22"/>
      <c r="AI839" s="24"/>
      <c r="AL839" s="25" t="str">
        <f aca="false">IF(ISNUMBER(SEARCH("*bifacial*", C839)), "Y", "N")</f>
        <v>N</v>
      </c>
    </row>
    <row r="840" customFormat="false" ht="55.2" hidden="false" customHeight="false" outlineLevel="0" collapsed="false">
      <c r="A840" s="15" t="s">
        <v>1379</v>
      </c>
      <c r="B840" s="15" t="s">
        <v>1482</v>
      </c>
      <c r="C840" s="15" t="s">
        <v>62</v>
      </c>
      <c r="D840" s="16" t="s">
        <v>48</v>
      </c>
      <c r="E840" s="17" t="n">
        <v>405</v>
      </c>
      <c r="F840" s="18" t="n">
        <f aca="false">IF(E840="","",ROUND(E840*(1+(U840/100)*((20+1.389*(T840-20)*(0.9-(E840/1000/L840)))-25)),1))</f>
        <v>377.3</v>
      </c>
      <c r="G840" s="15" t="s">
        <v>1382</v>
      </c>
      <c r="H840" s="16" t="s">
        <v>49</v>
      </c>
      <c r="I840" s="16" t="s">
        <v>49</v>
      </c>
      <c r="J840" s="16" t="s">
        <v>50</v>
      </c>
      <c r="K840" s="16" t="s">
        <v>51</v>
      </c>
      <c r="L840" s="19" t="n">
        <v>2.085</v>
      </c>
      <c r="M840" s="20" t="n">
        <v>72</v>
      </c>
      <c r="N840" s="20" t="n">
        <v>2</v>
      </c>
      <c r="O840" s="21" t="s">
        <v>52</v>
      </c>
      <c r="P840" s="19" t="n">
        <v>10.6</v>
      </c>
      <c r="Q840" s="22" t="n">
        <v>48.1</v>
      </c>
      <c r="R840" s="19" t="n">
        <v>10.09</v>
      </c>
      <c r="S840" s="22" t="n">
        <v>40.14</v>
      </c>
      <c r="T840" s="22" t="n">
        <v>45.73</v>
      </c>
      <c r="U840" s="23" t="n">
        <v>-0.338</v>
      </c>
      <c r="V840" s="23" t="n">
        <v>0.04</v>
      </c>
      <c r="W840" s="23" t="n">
        <v>-0.267</v>
      </c>
      <c r="X840" s="23"/>
      <c r="Y840" s="23"/>
      <c r="Z840" s="19" t="n">
        <v>1.99421218074656</v>
      </c>
      <c r="AA840" s="19" t="n">
        <v>38.6375805739514</v>
      </c>
      <c r="AB840" s="19" t="n">
        <v>8.08389390962672</v>
      </c>
      <c r="AC840" s="22" t="n">
        <v>37.2444459161148</v>
      </c>
      <c r="AD840" s="20"/>
      <c r="AE840" s="20"/>
      <c r="AF840" s="23"/>
      <c r="AG840" s="23"/>
      <c r="AH840" s="22"/>
      <c r="AI840" s="24"/>
      <c r="AL840" s="25" t="str">
        <f aca="false">IF(ISNUMBER(SEARCH("*bifacial*", C840)), "Y", "N")</f>
        <v>N</v>
      </c>
    </row>
    <row r="841" customFormat="false" ht="55.2" hidden="false" customHeight="false" outlineLevel="0" collapsed="false">
      <c r="A841" s="15" t="s">
        <v>1379</v>
      </c>
      <c r="B841" s="15" t="s">
        <v>1483</v>
      </c>
      <c r="C841" s="15" t="s">
        <v>62</v>
      </c>
      <c r="D841" s="16" t="s">
        <v>48</v>
      </c>
      <c r="E841" s="17" t="n">
        <v>405</v>
      </c>
      <c r="F841" s="18" t="n">
        <f aca="false">IF(E841="","",ROUND(E841*(1+(U841/100)*((20+1.389*(T841-20)*(0.9-(E841/1000/L841)))-25)),1))</f>
        <v>377.3</v>
      </c>
      <c r="G841" s="15" t="s">
        <v>1382</v>
      </c>
      <c r="H841" s="16" t="s">
        <v>49</v>
      </c>
      <c r="I841" s="16" t="s">
        <v>49</v>
      </c>
      <c r="J841" s="16" t="s">
        <v>50</v>
      </c>
      <c r="K841" s="16" t="s">
        <v>51</v>
      </c>
      <c r="L841" s="19" t="n">
        <v>2.085</v>
      </c>
      <c r="M841" s="20" t="n">
        <v>72</v>
      </c>
      <c r="N841" s="20" t="n">
        <v>2</v>
      </c>
      <c r="O841" s="21" t="s">
        <v>52</v>
      </c>
      <c r="P841" s="19" t="n">
        <v>10.6</v>
      </c>
      <c r="Q841" s="22" t="n">
        <v>48.1</v>
      </c>
      <c r="R841" s="19" t="n">
        <v>10.09</v>
      </c>
      <c r="S841" s="22" t="n">
        <v>40.14</v>
      </c>
      <c r="T841" s="22" t="n">
        <v>45.73</v>
      </c>
      <c r="U841" s="23" t="n">
        <v>-0.338</v>
      </c>
      <c r="V841" s="23" t="n">
        <v>0.04</v>
      </c>
      <c r="W841" s="23" t="n">
        <v>-0.267</v>
      </c>
      <c r="X841" s="23"/>
      <c r="Y841" s="23"/>
      <c r="Z841" s="19" t="n">
        <v>1.99421218074656</v>
      </c>
      <c r="AA841" s="19" t="n">
        <v>38.6375805739514</v>
      </c>
      <c r="AB841" s="19" t="n">
        <v>8.08389390962672</v>
      </c>
      <c r="AC841" s="22" t="n">
        <v>37.2444459161148</v>
      </c>
      <c r="AD841" s="20"/>
      <c r="AE841" s="20"/>
      <c r="AF841" s="23"/>
      <c r="AG841" s="23"/>
      <c r="AH841" s="22"/>
      <c r="AI841" s="24"/>
      <c r="AL841" s="25" t="str">
        <f aca="false">IF(ISNUMBER(SEARCH("*bifacial*", C841)), "Y", "N")</f>
        <v>N</v>
      </c>
    </row>
    <row r="842" customFormat="false" ht="55.2" hidden="false" customHeight="false" outlineLevel="0" collapsed="false">
      <c r="A842" s="15" t="s">
        <v>1379</v>
      </c>
      <c r="B842" s="15" t="s">
        <v>1484</v>
      </c>
      <c r="C842" s="15" t="s">
        <v>1475</v>
      </c>
      <c r="D842" s="16" t="s">
        <v>48</v>
      </c>
      <c r="E842" s="17" t="n">
        <v>405</v>
      </c>
      <c r="F842" s="18" t="n">
        <f aca="false">IF(E842="","",ROUND(E842*(1+(U842/100)*((20+1.389*(T842-20)*(0.9-(E842/1000/L842)))-25)),1))</f>
        <v>379.3</v>
      </c>
      <c r="G842" s="15" t="s">
        <v>1382</v>
      </c>
      <c r="H842" s="16" t="s">
        <v>49</v>
      </c>
      <c r="I842" s="16" t="s">
        <v>49</v>
      </c>
      <c r="J842" s="16" t="s">
        <v>50</v>
      </c>
      <c r="K842" s="16" t="s">
        <v>51</v>
      </c>
      <c r="L842" s="19" t="n">
        <v>2.085</v>
      </c>
      <c r="M842" s="20" t="n">
        <v>72</v>
      </c>
      <c r="N842" s="20" t="n">
        <v>2</v>
      </c>
      <c r="O842" s="21" t="s">
        <v>52</v>
      </c>
      <c r="P842" s="19" t="n">
        <v>10.6</v>
      </c>
      <c r="Q842" s="22" t="n">
        <v>48.1</v>
      </c>
      <c r="R842" s="19" t="n">
        <v>10.09</v>
      </c>
      <c r="S842" s="22" t="n">
        <v>40.14</v>
      </c>
      <c r="T842" s="22" t="n">
        <v>44.34</v>
      </c>
      <c r="U842" s="23" t="n">
        <v>-0.337</v>
      </c>
      <c r="V842" s="23" t="n">
        <v>0.041</v>
      </c>
      <c r="W842" s="23" t="n">
        <v>-0.264</v>
      </c>
      <c r="X842" s="23"/>
      <c r="Y842" s="23"/>
      <c r="Z842" s="19" t="n">
        <v>1.9796835443038</v>
      </c>
      <c r="AA842" s="19" t="n">
        <v>38.4059985503745</v>
      </c>
      <c r="AB842" s="19" t="n">
        <v>8.01796397273612</v>
      </c>
      <c r="AC842" s="22" t="n">
        <v>37.1947190142547</v>
      </c>
      <c r="AD842" s="20"/>
      <c r="AE842" s="20"/>
      <c r="AF842" s="23"/>
      <c r="AG842" s="23"/>
      <c r="AH842" s="22"/>
      <c r="AI842" s="24"/>
      <c r="AL842" s="25" t="str">
        <f aca="false">IF(ISNUMBER(SEARCH("*bifacial*", C842)), "Y", "N")</f>
        <v>Y</v>
      </c>
    </row>
    <row r="843" customFormat="false" ht="55.2" hidden="false" customHeight="false" outlineLevel="0" collapsed="false">
      <c r="A843" s="15" t="s">
        <v>1379</v>
      </c>
      <c r="B843" s="15" t="s">
        <v>1485</v>
      </c>
      <c r="C843" s="15" t="s">
        <v>1475</v>
      </c>
      <c r="D843" s="16" t="s">
        <v>48</v>
      </c>
      <c r="E843" s="17" t="n">
        <v>405</v>
      </c>
      <c r="F843" s="18" t="n">
        <f aca="false">IF(E843="","",ROUND(E843*(1+(U843/100)*((20+1.389*(T843-20)*(0.9-(E843/1000/L843)))-25)),1))</f>
        <v>379.3</v>
      </c>
      <c r="G843" s="15" t="s">
        <v>1382</v>
      </c>
      <c r="H843" s="16" t="s">
        <v>49</v>
      </c>
      <c r="I843" s="16" t="s">
        <v>49</v>
      </c>
      <c r="J843" s="16" t="s">
        <v>50</v>
      </c>
      <c r="K843" s="16" t="s">
        <v>51</v>
      </c>
      <c r="L843" s="19" t="n">
        <v>2.085</v>
      </c>
      <c r="M843" s="20" t="n">
        <v>72</v>
      </c>
      <c r="N843" s="20" t="n">
        <v>2</v>
      </c>
      <c r="O843" s="21" t="s">
        <v>52</v>
      </c>
      <c r="P843" s="19" t="n">
        <v>10.6</v>
      </c>
      <c r="Q843" s="22" t="n">
        <v>48.1</v>
      </c>
      <c r="R843" s="19" t="n">
        <v>10.09</v>
      </c>
      <c r="S843" s="22" t="n">
        <v>40.14</v>
      </c>
      <c r="T843" s="22" t="n">
        <v>44.34</v>
      </c>
      <c r="U843" s="23" t="n">
        <v>-0.337</v>
      </c>
      <c r="V843" s="23" t="n">
        <v>0.041</v>
      </c>
      <c r="W843" s="23" t="n">
        <v>-0.264</v>
      </c>
      <c r="X843" s="23"/>
      <c r="Y843" s="23"/>
      <c r="Z843" s="19" t="n">
        <v>1.9796835443038</v>
      </c>
      <c r="AA843" s="19" t="n">
        <v>38.4059985503745</v>
      </c>
      <c r="AB843" s="19" t="n">
        <v>8.01796397273612</v>
      </c>
      <c r="AC843" s="22" t="n">
        <v>37.1947190142547</v>
      </c>
      <c r="AD843" s="20"/>
      <c r="AE843" s="20"/>
      <c r="AF843" s="23"/>
      <c r="AG843" s="23"/>
      <c r="AH843" s="22"/>
      <c r="AI843" s="24"/>
      <c r="AL843" s="25" t="str">
        <f aca="false">IF(ISNUMBER(SEARCH("*bifacial*", C843)), "Y", "N")</f>
        <v>Y</v>
      </c>
    </row>
    <row r="844" customFormat="false" ht="55.2" hidden="false" customHeight="false" outlineLevel="0" collapsed="false">
      <c r="A844" s="15" t="s">
        <v>1379</v>
      </c>
      <c r="B844" s="26" t="s">
        <v>1486</v>
      </c>
      <c r="C844" s="15" t="s">
        <v>1487</v>
      </c>
      <c r="D844" s="16" t="s">
        <v>48</v>
      </c>
      <c r="E844" s="17" t="n">
        <v>405</v>
      </c>
      <c r="F844" s="18" t="n">
        <f aca="false">IF(E844="","",ROUND(E844*(1+(U844/100)*((20+1.389*(T844-20)*(0.9-(E844/1000/L844)))-25)),1))</f>
        <v>378.3</v>
      </c>
      <c r="G844" s="15" t="s">
        <v>1382</v>
      </c>
      <c r="H844" s="16" t="s">
        <v>49</v>
      </c>
      <c r="I844" s="16" t="s">
        <v>49</v>
      </c>
      <c r="J844" s="16" t="s">
        <v>50</v>
      </c>
      <c r="K844" s="16" t="s">
        <v>51</v>
      </c>
      <c r="L844" s="19" t="n">
        <v>1.92</v>
      </c>
      <c r="M844" s="20" t="n">
        <v>66</v>
      </c>
      <c r="N844" s="20" t="n">
        <v>2</v>
      </c>
      <c r="O844" s="21" t="s">
        <v>52</v>
      </c>
      <c r="P844" s="19" t="n">
        <v>11.2</v>
      </c>
      <c r="Q844" s="22" t="n">
        <v>45.34</v>
      </c>
      <c r="R844" s="19" t="n">
        <v>10.83</v>
      </c>
      <c r="S844" s="22" t="n">
        <v>37.39</v>
      </c>
      <c r="T844" s="22" t="n">
        <v>45</v>
      </c>
      <c r="U844" s="23" t="n">
        <v>-0.3478</v>
      </c>
      <c r="V844" s="23" t="n">
        <v>0.0557</v>
      </c>
      <c r="W844" s="23" t="n">
        <v>-0.2765</v>
      </c>
      <c r="X844" s="23"/>
      <c r="Y844" s="23"/>
      <c r="Z844" s="19" t="n">
        <v>2.123529412</v>
      </c>
      <c r="AA844" s="19" t="n">
        <v>36.2038205</v>
      </c>
      <c r="AB844" s="19" t="n">
        <v>8.484005602</v>
      </c>
      <c r="AC844" s="22" t="n">
        <v>35.02777928</v>
      </c>
      <c r="AD844" s="20"/>
      <c r="AE844" s="20"/>
      <c r="AF844" s="23"/>
      <c r="AG844" s="23"/>
      <c r="AH844" s="22"/>
      <c r="AI844" s="24"/>
      <c r="AL844" s="25" t="str">
        <f aca="false">IF(ISNUMBER(SEARCH("*bifacial*", C844)), "Y", "N")</f>
        <v>N</v>
      </c>
    </row>
    <row r="845" customFormat="false" ht="55.2" hidden="false" customHeight="false" outlineLevel="0" collapsed="false">
      <c r="A845" s="15" t="s">
        <v>1379</v>
      </c>
      <c r="B845" s="26" t="s">
        <v>1488</v>
      </c>
      <c r="C845" s="15" t="s">
        <v>1487</v>
      </c>
      <c r="D845" s="16" t="s">
        <v>48</v>
      </c>
      <c r="E845" s="17" t="n">
        <v>405</v>
      </c>
      <c r="F845" s="18" t="n">
        <f aca="false">IF(E845="","",ROUND(E845*(1+(U845/100)*((20+1.389*(T845-20)*(0.9-(E845/1000/L845)))-25)),1))</f>
        <v>378.3</v>
      </c>
      <c r="G845" s="15" t="s">
        <v>1382</v>
      </c>
      <c r="H845" s="16" t="s">
        <v>49</v>
      </c>
      <c r="I845" s="16" t="s">
        <v>49</v>
      </c>
      <c r="J845" s="16" t="s">
        <v>50</v>
      </c>
      <c r="K845" s="16" t="s">
        <v>51</v>
      </c>
      <c r="L845" s="19" t="n">
        <v>1.92</v>
      </c>
      <c r="M845" s="20" t="n">
        <v>66</v>
      </c>
      <c r="N845" s="20" t="n">
        <v>2</v>
      </c>
      <c r="O845" s="21" t="s">
        <v>52</v>
      </c>
      <c r="P845" s="19" t="n">
        <v>11.2</v>
      </c>
      <c r="Q845" s="22" t="n">
        <v>45.34</v>
      </c>
      <c r="R845" s="19" t="n">
        <v>10.83</v>
      </c>
      <c r="S845" s="22" t="n">
        <v>37.39</v>
      </c>
      <c r="T845" s="22" t="n">
        <v>45</v>
      </c>
      <c r="U845" s="23" t="n">
        <v>-0.3478</v>
      </c>
      <c r="V845" s="23" t="n">
        <v>0.0557</v>
      </c>
      <c r="W845" s="23" t="n">
        <v>-0.2765</v>
      </c>
      <c r="X845" s="23"/>
      <c r="Y845" s="23"/>
      <c r="Z845" s="19" t="n">
        <v>2.123529412</v>
      </c>
      <c r="AA845" s="19" t="n">
        <v>36.2038205</v>
      </c>
      <c r="AB845" s="19" t="n">
        <v>8.484005602</v>
      </c>
      <c r="AC845" s="22" t="n">
        <v>35.02777928</v>
      </c>
      <c r="AD845" s="20"/>
      <c r="AE845" s="20"/>
      <c r="AF845" s="23"/>
      <c r="AG845" s="23"/>
      <c r="AH845" s="22"/>
      <c r="AI845" s="24"/>
      <c r="AL845" s="25" t="str">
        <f aca="false">IF(ISNUMBER(SEARCH("*bifacial*", C845)), "Y", "N")</f>
        <v>N</v>
      </c>
    </row>
    <row r="846" customFormat="false" ht="55.2" hidden="false" customHeight="false" outlineLevel="0" collapsed="false">
      <c r="A846" s="15" t="s">
        <v>1379</v>
      </c>
      <c r="B846" s="26" t="s">
        <v>1489</v>
      </c>
      <c r="C846" s="15" t="s">
        <v>1487</v>
      </c>
      <c r="D846" s="16" t="s">
        <v>48</v>
      </c>
      <c r="E846" s="17" t="n">
        <v>405</v>
      </c>
      <c r="F846" s="18" t="n">
        <f aca="false">IF(E846="","",ROUND(E846*(1+(U846/100)*((20+1.389*(T846-20)*(0.9-(E846/1000/L846)))-25)),1))</f>
        <v>378.3</v>
      </c>
      <c r="G846" s="15" t="s">
        <v>1382</v>
      </c>
      <c r="H846" s="16" t="s">
        <v>49</v>
      </c>
      <c r="I846" s="16" t="s">
        <v>49</v>
      </c>
      <c r="J846" s="16" t="s">
        <v>50</v>
      </c>
      <c r="K846" s="16" t="s">
        <v>51</v>
      </c>
      <c r="L846" s="19" t="n">
        <v>1.92</v>
      </c>
      <c r="M846" s="20" t="n">
        <v>66</v>
      </c>
      <c r="N846" s="20" t="n">
        <v>2</v>
      </c>
      <c r="O846" s="21" t="s">
        <v>52</v>
      </c>
      <c r="P846" s="19" t="n">
        <v>11.2</v>
      </c>
      <c r="Q846" s="22" t="n">
        <v>45.34</v>
      </c>
      <c r="R846" s="19" t="n">
        <v>10.83</v>
      </c>
      <c r="S846" s="22" t="n">
        <v>37.39</v>
      </c>
      <c r="T846" s="22" t="n">
        <v>45</v>
      </c>
      <c r="U846" s="23" t="n">
        <v>-0.3478</v>
      </c>
      <c r="V846" s="23" t="n">
        <v>0.0557</v>
      </c>
      <c r="W846" s="23" t="n">
        <v>-0.2765</v>
      </c>
      <c r="X846" s="23"/>
      <c r="Y846" s="23"/>
      <c r="Z846" s="19" t="n">
        <v>2.123529412</v>
      </c>
      <c r="AA846" s="19" t="n">
        <v>36.2038205</v>
      </c>
      <c r="AB846" s="19" t="n">
        <v>8.484005602</v>
      </c>
      <c r="AC846" s="22" t="n">
        <v>35.02777928</v>
      </c>
      <c r="AD846" s="20"/>
      <c r="AE846" s="20"/>
      <c r="AF846" s="23"/>
      <c r="AG846" s="23"/>
      <c r="AH846" s="22"/>
      <c r="AI846" s="24"/>
      <c r="AL846" s="25" t="str">
        <f aca="false">IF(ISNUMBER(SEARCH("*bifacial*", C846)), "Y", "N")</f>
        <v>N</v>
      </c>
    </row>
    <row r="847" customFormat="false" ht="55.2" hidden="false" customHeight="false" outlineLevel="0" collapsed="false">
      <c r="A847" s="15" t="s">
        <v>1379</v>
      </c>
      <c r="B847" s="26" t="s">
        <v>1490</v>
      </c>
      <c r="C847" s="15" t="s">
        <v>1487</v>
      </c>
      <c r="D847" s="16" t="s">
        <v>48</v>
      </c>
      <c r="E847" s="17" t="n">
        <v>405</v>
      </c>
      <c r="F847" s="18" t="n">
        <f aca="false">IF(E847="","",ROUND(E847*(1+(U847/100)*((20+1.389*(T847-20)*(0.9-(E847/1000/L847)))-25)),1))</f>
        <v>378.3</v>
      </c>
      <c r="G847" s="15" t="s">
        <v>1382</v>
      </c>
      <c r="H847" s="16" t="s">
        <v>49</v>
      </c>
      <c r="I847" s="16" t="s">
        <v>49</v>
      </c>
      <c r="J847" s="16" t="s">
        <v>50</v>
      </c>
      <c r="K847" s="16" t="s">
        <v>51</v>
      </c>
      <c r="L847" s="19" t="n">
        <v>1.92</v>
      </c>
      <c r="M847" s="20" t="n">
        <v>66</v>
      </c>
      <c r="N847" s="20" t="n">
        <v>2</v>
      </c>
      <c r="O847" s="21" t="s">
        <v>52</v>
      </c>
      <c r="P847" s="19" t="n">
        <v>11.2</v>
      </c>
      <c r="Q847" s="22" t="n">
        <v>45.34</v>
      </c>
      <c r="R847" s="19" t="n">
        <v>10.83</v>
      </c>
      <c r="S847" s="22" t="n">
        <v>37.39</v>
      </c>
      <c r="T847" s="22" t="n">
        <v>45</v>
      </c>
      <c r="U847" s="23" t="n">
        <v>-0.3478</v>
      </c>
      <c r="V847" s="23" t="n">
        <v>0.0557</v>
      </c>
      <c r="W847" s="23" t="n">
        <v>-0.2765</v>
      </c>
      <c r="X847" s="23"/>
      <c r="Y847" s="23"/>
      <c r="Z847" s="19" t="n">
        <v>2.123529412</v>
      </c>
      <c r="AA847" s="19" t="n">
        <v>36.2038205</v>
      </c>
      <c r="AB847" s="19" t="n">
        <v>8.484005602</v>
      </c>
      <c r="AC847" s="22" t="n">
        <v>35.02777928</v>
      </c>
      <c r="AD847" s="20"/>
      <c r="AE847" s="20"/>
      <c r="AF847" s="23"/>
      <c r="AG847" s="23"/>
      <c r="AH847" s="22"/>
      <c r="AI847" s="24"/>
      <c r="AL847" s="25" t="str">
        <f aca="false">IF(ISNUMBER(SEARCH("*bifacial*", C847)), "Y", "N")</f>
        <v>N</v>
      </c>
    </row>
    <row r="848" customFormat="false" ht="55.2" hidden="false" customHeight="false" outlineLevel="0" collapsed="false">
      <c r="A848" s="15" t="s">
        <v>1379</v>
      </c>
      <c r="B848" s="26" t="s">
        <v>1491</v>
      </c>
      <c r="C848" s="15" t="s">
        <v>1492</v>
      </c>
      <c r="D848" s="16" t="s">
        <v>48</v>
      </c>
      <c r="E848" s="17" t="n">
        <v>405</v>
      </c>
      <c r="F848" s="18" t="n">
        <f aca="false">IF(E848="","",ROUND(E848*(1+(U848/100)*((20+1.389*(T848-20)*(0.9-(E848/1000/L848)))-25)),1))</f>
        <v>379.7</v>
      </c>
      <c r="G848" s="15" t="s">
        <v>1382</v>
      </c>
      <c r="H848" s="16" t="s">
        <v>49</v>
      </c>
      <c r="I848" s="16" t="s">
        <v>49</v>
      </c>
      <c r="J848" s="21" t="s">
        <v>50</v>
      </c>
      <c r="K848" s="21" t="s">
        <v>51</v>
      </c>
      <c r="L848" s="19" t="n">
        <v>1.9</v>
      </c>
      <c r="M848" s="20" t="n">
        <v>54</v>
      </c>
      <c r="N848" s="20" t="n">
        <v>2</v>
      </c>
      <c r="O848" s="21" t="s">
        <v>52</v>
      </c>
      <c r="P848" s="19" t="n">
        <v>13.33</v>
      </c>
      <c r="Q848" s="22" t="n">
        <v>37.91</v>
      </c>
      <c r="R848" s="19" t="n">
        <v>12.69</v>
      </c>
      <c r="S848" s="22" t="n">
        <v>31.93</v>
      </c>
      <c r="T848" s="22" t="n">
        <v>46.09</v>
      </c>
      <c r="U848" s="23" t="n">
        <v>-0.314</v>
      </c>
      <c r="V848" s="23" t="n">
        <v>0.036</v>
      </c>
      <c r="W848" s="23" t="n">
        <v>-0.245</v>
      </c>
      <c r="X848" s="23"/>
      <c r="Y848" s="23"/>
      <c r="Z848" s="19" t="n">
        <v>2.484920217</v>
      </c>
      <c r="AA848" s="19" t="n">
        <v>30.74464536</v>
      </c>
      <c r="AB848" s="19" t="n">
        <v>9.970152595</v>
      </c>
      <c r="AC848" s="22" t="n">
        <v>30.02048002</v>
      </c>
      <c r="AD848" s="20"/>
      <c r="AE848" s="20"/>
      <c r="AF848" s="23"/>
      <c r="AG848" s="23"/>
      <c r="AH848" s="22"/>
      <c r="AI848" s="24"/>
      <c r="AL848" s="25" t="str">
        <f aca="false">IF(ISNUMBER(SEARCH("*bifacial*", C848)), "Y", "N")</f>
        <v>N</v>
      </c>
    </row>
    <row r="849" customFormat="false" ht="55.2" hidden="false" customHeight="false" outlineLevel="0" collapsed="false">
      <c r="A849" s="15" t="s">
        <v>1379</v>
      </c>
      <c r="B849" s="26" t="s">
        <v>1493</v>
      </c>
      <c r="C849" s="15" t="s">
        <v>1494</v>
      </c>
      <c r="D849" s="16" t="s">
        <v>481</v>
      </c>
      <c r="E849" s="17" t="n">
        <v>405</v>
      </c>
      <c r="F849" s="18" t="n">
        <f aca="false">IF(E849="","",ROUND(E849*(1+(U849/100)*((20+1.389*(T849-20)*(0.9-(E849/1000/L849)))-25)),1))</f>
        <v>379.7</v>
      </c>
      <c r="G849" s="15"/>
      <c r="H849" s="16" t="s">
        <v>49</v>
      </c>
      <c r="I849" s="16" t="s">
        <v>49</v>
      </c>
      <c r="J849" s="21" t="s">
        <v>50</v>
      </c>
      <c r="K849" s="21" t="s">
        <v>51</v>
      </c>
      <c r="L849" s="19" t="n">
        <v>1.9</v>
      </c>
      <c r="M849" s="20" t="n">
        <v>54</v>
      </c>
      <c r="N849" s="20" t="n">
        <v>2</v>
      </c>
      <c r="O849" s="21" t="s">
        <v>52</v>
      </c>
      <c r="P849" s="19" t="n">
        <v>13.33</v>
      </c>
      <c r="Q849" s="22" t="n">
        <v>37.91</v>
      </c>
      <c r="R849" s="19" t="n">
        <v>12.69</v>
      </c>
      <c r="S849" s="22" t="n">
        <v>31.93</v>
      </c>
      <c r="T849" s="22" t="n">
        <v>46.09</v>
      </c>
      <c r="U849" s="23" t="n">
        <v>-0.314</v>
      </c>
      <c r="V849" s="23" t="n">
        <v>0.036</v>
      </c>
      <c r="W849" s="23" t="n">
        <v>-0.245</v>
      </c>
      <c r="X849" s="23"/>
      <c r="Y849" s="23"/>
      <c r="Z849" s="19" t="n">
        <v>2.484920217</v>
      </c>
      <c r="AA849" s="19" t="n">
        <v>30.74464536</v>
      </c>
      <c r="AB849" s="19" t="n">
        <v>9.970152595</v>
      </c>
      <c r="AC849" s="22" t="n">
        <v>30.02048002</v>
      </c>
      <c r="AD849" s="20"/>
      <c r="AE849" s="20"/>
      <c r="AF849" s="23"/>
      <c r="AG849" s="23"/>
      <c r="AH849" s="22"/>
      <c r="AI849" s="24"/>
      <c r="AL849" s="25" t="str">
        <f aca="false">IF(ISNUMBER(SEARCH("*bifacial*", C849)), "Y", "N")</f>
        <v>N</v>
      </c>
    </row>
    <row r="850" customFormat="false" ht="55.2" hidden="false" customHeight="false" outlineLevel="0" collapsed="false">
      <c r="A850" s="15" t="s">
        <v>1379</v>
      </c>
      <c r="B850" s="26" t="s">
        <v>1495</v>
      </c>
      <c r="C850" s="15" t="s">
        <v>1496</v>
      </c>
      <c r="D850" s="16" t="s">
        <v>48</v>
      </c>
      <c r="E850" s="17" t="n">
        <v>410</v>
      </c>
      <c r="F850" s="18" t="n">
        <f aca="false">IF(E850="","",ROUND(E850*(1+(U850/100)*((20+1.389*(T850-20)*(0.9-(E850/1000/L850)))-25)),1))</f>
        <v>381</v>
      </c>
      <c r="G850" s="15" t="s">
        <v>1382</v>
      </c>
      <c r="H850" s="16" t="s">
        <v>49</v>
      </c>
      <c r="I850" s="16" t="s">
        <v>49</v>
      </c>
      <c r="J850" s="16" t="s">
        <v>50</v>
      </c>
      <c r="K850" s="16" t="s">
        <v>51</v>
      </c>
      <c r="L850" s="19" t="n">
        <v>1.92</v>
      </c>
      <c r="M850" s="20" t="n">
        <v>66</v>
      </c>
      <c r="N850" s="20" t="n">
        <v>2</v>
      </c>
      <c r="O850" s="21" t="s">
        <v>52</v>
      </c>
      <c r="P850" s="19" t="n">
        <v>11.2</v>
      </c>
      <c r="Q850" s="22" t="n">
        <v>45.37</v>
      </c>
      <c r="R850" s="19" t="n">
        <v>10.89</v>
      </c>
      <c r="S850" s="22" t="n">
        <v>37.64</v>
      </c>
      <c r="T850" s="22" t="n">
        <v>45.7</v>
      </c>
      <c r="U850" s="23" t="n">
        <v>-0.3621</v>
      </c>
      <c r="V850" s="23" t="n">
        <v>0.0414</v>
      </c>
      <c r="W850" s="23" t="n">
        <v>-0.2695</v>
      </c>
      <c r="X850" s="23"/>
      <c r="Y850" s="23"/>
      <c r="Z850" s="19" t="n">
        <v>2.126873239</v>
      </c>
      <c r="AA850" s="19" t="n">
        <v>37.12607318</v>
      </c>
      <c r="AB850" s="19" t="n">
        <v>8.487042254</v>
      </c>
      <c r="AC850" s="22" t="n">
        <v>35.67679956</v>
      </c>
      <c r="AD850" s="20"/>
      <c r="AE850" s="20"/>
      <c r="AF850" s="23"/>
      <c r="AG850" s="23"/>
      <c r="AH850" s="22"/>
      <c r="AI850" s="24"/>
      <c r="AL850" s="25" t="str">
        <f aca="false">IF(ISNUMBER(SEARCH("*bifacial*", C850)), "Y", "N")</f>
        <v>N</v>
      </c>
    </row>
    <row r="851" customFormat="false" ht="55.2" hidden="false" customHeight="false" outlineLevel="0" collapsed="false">
      <c r="A851" s="15" t="s">
        <v>1379</v>
      </c>
      <c r="B851" s="15" t="s">
        <v>1497</v>
      </c>
      <c r="C851" s="15" t="s">
        <v>1496</v>
      </c>
      <c r="D851" s="16" t="s">
        <v>48</v>
      </c>
      <c r="E851" s="17" t="n">
        <v>410</v>
      </c>
      <c r="F851" s="18" t="n">
        <f aca="false">IF(E851="","",ROUND(E851*(1+(U851/100)*((20+1.389*(T851-20)*(0.9-(E851/1000/L851)))-25)),1))</f>
        <v>381</v>
      </c>
      <c r="G851" s="15" t="s">
        <v>1382</v>
      </c>
      <c r="H851" s="16" t="s">
        <v>49</v>
      </c>
      <c r="I851" s="16" t="s">
        <v>49</v>
      </c>
      <c r="J851" s="16" t="s">
        <v>50</v>
      </c>
      <c r="K851" s="16" t="s">
        <v>51</v>
      </c>
      <c r="L851" s="19" t="n">
        <v>1.92</v>
      </c>
      <c r="M851" s="20" t="n">
        <v>66</v>
      </c>
      <c r="N851" s="20" t="n">
        <v>2</v>
      </c>
      <c r="O851" s="21" t="s">
        <v>52</v>
      </c>
      <c r="P851" s="19" t="n">
        <v>11.2</v>
      </c>
      <c r="Q851" s="22" t="n">
        <v>45.37</v>
      </c>
      <c r="R851" s="19" t="n">
        <v>10.89</v>
      </c>
      <c r="S851" s="22" t="n">
        <v>37.64</v>
      </c>
      <c r="T851" s="22" t="n">
        <v>45.7</v>
      </c>
      <c r="U851" s="23" t="n">
        <v>-0.3621</v>
      </c>
      <c r="V851" s="23" t="n">
        <v>0.0414</v>
      </c>
      <c r="W851" s="23" t="n">
        <v>-0.2695</v>
      </c>
      <c r="X851" s="23"/>
      <c r="Y851" s="23"/>
      <c r="Z851" s="19" t="n">
        <v>2.126873239</v>
      </c>
      <c r="AA851" s="19" t="n">
        <v>37.12607318</v>
      </c>
      <c r="AB851" s="19" t="n">
        <v>8.487042254</v>
      </c>
      <c r="AC851" s="22" t="n">
        <v>35.67679956</v>
      </c>
      <c r="AD851" s="20"/>
      <c r="AE851" s="20"/>
      <c r="AF851" s="23"/>
      <c r="AG851" s="23"/>
      <c r="AH851" s="22"/>
      <c r="AI851" s="24"/>
      <c r="AL851" s="25" t="str">
        <f aca="false">IF(ISNUMBER(SEARCH("*bifacial*", C851)), "Y", "N")</f>
        <v>N</v>
      </c>
    </row>
    <row r="852" customFormat="false" ht="55.2" hidden="false" customHeight="false" outlineLevel="0" collapsed="false">
      <c r="A852" s="15" t="s">
        <v>1379</v>
      </c>
      <c r="B852" s="15" t="s">
        <v>1498</v>
      </c>
      <c r="C852" s="15" t="s">
        <v>1496</v>
      </c>
      <c r="D852" s="16" t="s">
        <v>48</v>
      </c>
      <c r="E852" s="17" t="n">
        <v>410</v>
      </c>
      <c r="F852" s="18" t="n">
        <f aca="false">IF(E852="","",ROUND(E852*(1+(U852/100)*((20+1.389*(T852-20)*(0.9-(E852/1000/L852)))-25)),1))</f>
        <v>381</v>
      </c>
      <c r="G852" s="15" t="s">
        <v>1382</v>
      </c>
      <c r="H852" s="16" t="s">
        <v>49</v>
      </c>
      <c r="I852" s="16" t="s">
        <v>49</v>
      </c>
      <c r="J852" s="16" t="s">
        <v>50</v>
      </c>
      <c r="K852" s="16" t="s">
        <v>51</v>
      </c>
      <c r="L852" s="19" t="n">
        <v>1.92</v>
      </c>
      <c r="M852" s="20" t="n">
        <v>66</v>
      </c>
      <c r="N852" s="20" t="n">
        <v>2</v>
      </c>
      <c r="O852" s="21" t="s">
        <v>52</v>
      </c>
      <c r="P852" s="19" t="n">
        <v>11.2</v>
      </c>
      <c r="Q852" s="22" t="n">
        <v>45.37</v>
      </c>
      <c r="R852" s="19" t="n">
        <v>10.89</v>
      </c>
      <c r="S852" s="22" t="n">
        <v>37.64</v>
      </c>
      <c r="T852" s="22" t="n">
        <v>45.7</v>
      </c>
      <c r="U852" s="23" t="n">
        <v>-0.3621</v>
      </c>
      <c r="V852" s="23" t="n">
        <v>0.0414</v>
      </c>
      <c r="W852" s="23" t="n">
        <v>-0.2695</v>
      </c>
      <c r="X852" s="23"/>
      <c r="Y852" s="23"/>
      <c r="Z852" s="19" t="n">
        <v>2.126873239</v>
      </c>
      <c r="AA852" s="19" t="n">
        <v>37.12607318</v>
      </c>
      <c r="AB852" s="19" t="n">
        <v>8.487042254</v>
      </c>
      <c r="AC852" s="22" t="n">
        <v>35.67679956</v>
      </c>
      <c r="AD852" s="20"/>
      <c r="AE852" s="20"/>
      <c r="AF852" s="23"/>
      <c r="AG852" s="23"/>
      <c r="AH852" s="22"/>
      <c r="AI852" s="24"/>
      <c r="AL852" s="25" t="str">
        <f aca="false">IF(ISNUMBER(SEARCH("*bifacial*", C852)), "Y", "N")</f>
        <v>N</v>
      </c>
    </row>
    <row r="853" customFormat="false" ht="55.2" hidden="false" customHeight="false" outlineLevel="0" collapsed="false">
      <c r="A853" s="15" t="s">
        <v>1379</v>
      </c>
      <c r="B853" s="26" t="s">
        <v>1499</v>
      </c>
      <c r="C853" s="15" t="s">
        <v>1496</v>
      </c>
      <c r="D853" s="16" t="s">
        <v>48</v>
      </c>
      <c r="E853" s="17" t="n">
        <v>410</v>
      </c>
      <c r="F853" s="18" t="n">
        <f aca="false">IF(E853="","",ROUND(E853*(1+(U853/100)*((20+1.389*(T853-20)*(0.9-(E853/1000/L853)))-25)),1))</f>
        <v>381</v>
      </c>
      <c r="G853" s="15" t="s">
        <v>1382</v>
      </c>
      <c r="H853" s="16" t="s">
        <v>49</v>
      </c>
      <c r="I853" s="16" t="s">
        <v>49</v>
      </c>
      <c r="J853" s="21" t="s">
        <v>50</v>
      </c>
      <c r="K853" s="21" t="s">
        <v>51</v>
      </c>
      <c r="L853" s="19" t="n">
        <v>1.92</v>
      </c>
      <c r="M853" s="20" t="n">
        <v>66</v>
      </c>
      <c r="N853" s="20" t="n">
        <v>2</v>
      </c>
      <c r="O853" s="21" t="s">
        <v>52</v>
      </c>
      <c r="P853" s="19" t="n">
        <v>11.2</v>
      </c>
      <c r="Q853" s="22" t="n">
        <v>45.37</v>
      </c>
      <c r="R853" s="19" t="n">
        <v>10.89</v>
      </c>
      <c r="S853" s="22" t="n">
        <v>37.64</v>
      </c>
      <c r="T853" s="22" t="n">
        <v>45.7</v>
      </c>
      <c r="U853" s="23" t="n">
        <v>-0.3621</v>
      </c>
      <c r="V853" s="23" t="n">
        <v>0.0414</v>
      </c>
      <c r="W853" s="23" t="n">
        <v>-0.2695</v>
      </c>
      <c r="X853" s="23"/>
      <c r="Y853" s="23"/>
      <c r="Z853" s="19" t="n">
        <v>2.126873239</v>
      </c>
      <c r="AA853" s="19" t="n">
        <v>37.12607318</v>
      </c>
      <c r="AB853" s="19" t="n">
        <v>8.487042254</v>
      </c>
      <c r="AC853" s="22" t="n">
        <v>35.67679956</v>
      </c>
      <c r="AD853" s="20"/>
      <c r="AE853" s="20"/>
      <c r="AF853" s="23"/>
      <c r="AG853" s="23"/>
      <c r="AH853" s="22"/>
      <c r="AI853" s="24"/>
      <c r="AL853" s="25" t="str">
        <f aca="false">IF(ISNUMBER(SEARCH("*bifacial*", C853)), "Y", "N")</f>
        <v>N</v>
      </c>
    </row>
    <row r="854" customFormat="false" ht="55.2" hidden="false" customHeight="false" outlineLevel="0" collapsed="false">
      <c r="A854" s="15" t="s">
        <v>1379</v>
      </c>
      <c r="B854" s="26" t="s">
        <v>1500</v>
      </c>
      <c r="C854" s="15" t="s">
        <v>1501</v>
      </c>
      <c r="D854" s="16" t="s">
        <v>48</v>
      </c>
      <c r="E854" s="17" t="n">
        <v>410</v>
      </c>
      <c r="F854" s="18" t="n">
        <f aca="false">IF(E854="","",ROUND(E854*(1+(U854/100)*((20+1.389*(T854-20)*(0.9-(E854/1000/L854)))-25)),1))</f>
        <v>385.9</v>
      </c>
      <c r="G854" s="15" t="s">
        <v>1382</v>
      </c>
      <c r="H854" s="16" t="s">
        <v>49</v>
      </c>
      <c r="I854" s="16" t="s">
        <v>49</v>
      </c>
      <c r="J854" s="16" t="s">
        <v>50</v>
      </c>
      <c r="K854" s="16" t="s">
        <v>51</v>
      </c>
      <c r="L854" s="19" t="n">
        <v>1.91</v>
      </c>
      <c r="M854" s="20" t="n">
        <v>66</v>
      </c>
      <c r="N854" s="20" t="n">
        <v>2</v>
      </c>
      <c r="O854" s="21" t="s">
        <v>52</v>
      </c>
      <c r="P854" s="19" t="n">
        <v>11.2</v>
      </c>
      <c r="Q854" s="22" t="n">
        <v>45.37</v>
      </c>
      <c r="R854" s="19" t="n">
        <v>10.89</v>
      </c>
      <c r="S854" s="22" t="n">
        <v>37.64</v>
      </c>
      <c r="T854" s="22" t="n">
        <v>43.6</v>
      </c>
      <c r="U854" s="23" t="n">
        <v>-0.337</v>
      </c>
      <c r="V854" s="23" t="n">
        <v>0.043</v>
      </c>
      <c r="W854" s="23" t="n">
        <v>-0.261</v>
      </c>
      <c r="X854" s="23"/>
      <c r="Y854" s="23"/>
      <c r="Z854" s="19" t="n">
        <v>2.065</v>
      </c>
      <c r="AA854" s="19" t="n">
        <v>36.083</v>
      </c>
      <c r="AB854" s="19" t="n">
        <v>8.294</v>
      </c>
      <c r="AC854" s="22" t="n">
        <v>35.047</v>
      </c>
      <c r="AD854" s="20"/>
      <c r="AE854" s="20"/>
      <c r="AF854" s="23"/>
      <c r="AG854" s="23"/>
      <c r="AH854" s="22"/>
      <c r="AI854" s="24"/>
      <c r="AL854" s="25" t="str">
        <f aca="false">IF(ISNUMBER(SEARCH("*bifacial*", C854)), "Y", "N")</f>
        <v>N</v>
      </c>
    </row>
    <row r="855" customFormat="false" ht="28.35" hidden="false" customHeight="false" outlineLevel="0" collapsed="false">
      <c r="A855" s="15" t="s">
        <v>1379</v>
      </c>
      <c r="B855" s="26" t="s">
        <v>1502</v>
      </c>
      <c r="C855" s="15" t="s">
        <v>1501</v>
      </c>
      <c r="D855" s="16" t="s">
        <v>48</v>
      </c>
      <c r="E855" s="17" t="n">
        <v>410</v>
      </c>
      <c r="F855" s="18" t="n">
        <f aca="false">IF(E855="","",ROUND(E855*(1+(U855/100)*((20+1.389*(T855-20)*(0.9-(E855/1000/L855)))-25)),1))</f>
        <v>385.9</v>
      </c>
      <c r="G855" s="15"/>
      <c r="H855" s="16" t="s">
        <v>49</v>
      </c>
      <c r="I855" s="16" t="s">
        <v>49</v>
      </c>
      <c r="J855" s="21" t="s">
        <v>50</v>
      </c>
      <c r="K855" s="21" t="s">
        <v>51</v>
      </c>
      <c r="L855" s="19" t="n">
        <v>1.91</v>
      </c>
      <c r="M855" s="20" t="n">
        <v>66</v>
      </c>
      <c r="N855" s="20" t="n">
        <v>2</v>
      </c>
      <c r="O855" s="21" t="s">
        <v>52</v>
      </c>
      <c r="P855" s="19" t="n">
        <v>11.2</v>
      </c>
      <c r="Q855" s="22" t="n">
        <v>45.37</v>
      </c>
      <c r="R855" s="19" t="n">
        <v>10.89</v>
      </c>
      <c r="S855" s="22" t="n">
        <v>37.64</v>
      </c>
      <c r="T855" s="22" t="n">
        <v>43.6</v>
      </c>
      <c r="U855" s="23" t="n">
        <v>-0.337</v>
      </c>
      <c r="V855" s="23" t="n">
        <v>0.043</v>
      </c>
      <c r="W855" s="23" t="n">
        <v>-0.261</v>
      </c>
      <c r="X855" s="23"/>
      <c r="Y855" s="23"/>
      <c r="Z855" s="19" t="n">
        <v>2.065</v>
      </c>
      <c r="AA855" s="19" t="n">
        <v>36.083</v>
      </c>
      <c r="AB855" s="19" t="n">
        <v>8.294</v>
      </c>
      <c r="AC855" s="22" t="n">
        <v>35.047</v>
      </c>
      <c r="AD855" s="20"/>
      <c r="AE855" s="20"/>
      <c r="AF855" s="23"/>
      <c r="AG855" s="23"/>
      <c r="AH855" s="22"/>
      <c r="AI855" s="24"/>
      <c r="AL855" s="25" t="str">
        <f aca="false">IF(ISNUMBER(SEARCH("*bifacial*", C855)), "Y", "N")</f>
        <v>N</v>
      </c>
    </row>
    <row r="856" customFormat="false" ht="55.2" hidden="false" customHeight="false" outlineLevel="0" collapsed="false">
      <c r="A856" s="15" t="s">
        <v>1379</v>
      </c>
      <c r="B856" s="15" t="s">
        <v>1503</v>
      </c>
      <c r="C856" s="15" t="s">
        <v>1504</v>
      </c>
      <c r="D856" s="16" t="s">
        <v>320</v>
      </c>
      <c r="E856" s="17" t="n">
        <v>410</v>
      </c>
      <c r="F856" s="18" t="n">
        <f aca="false">IF(E856="","",ROUND(E856*(1+(U856/100)*((20+1.389*(T856-20)*(0.9-(E856/1000/L856)))-25)),1))</f>
        <v>381.2</v>
      </c>
      <c r="G856" s="15" t="s">
        <v>1382</v>
      </c>
      <c r="H856" s="16" t="s">
        <v>49</v>
      </c>
      <c r="I856" s="16" t="s">
        <v>49</v>
      </c>
      <c r="J856" s="16" t="s">
        <v>50</v>
      </c>
      <c r="K856" s="16" t="s">
        <v>51</v>
      </c>
      <c r="L856" s="19" t="n">
        <v>2.085</v>
      </c>
      <c r="M856" s="20" t="n">
        <v>72</v>
      </c>
      <c r="N856" s="20" t="n">
        <v>2</v>
      </c>
      <c r="O856" s="21" t="s">
        <v>52</v>
      </c>
      <c r="P856" s="19" t="n">
        <v>10.7</v>
      </c>
      <c r="Q856" s="22" t="n">
        <v>48.38</v>
      </c>
      <c r="R856" s="19" t="n">
        <v>10.18</v>
      </c>
      <c r="S856" s="22" t="n">
        <v>40.27</v>
      </c>
      <c r="T856" s="22" t="n">
        <v>45.15</v>
      </c>
      <c r="U856" s="23" t="n">
        <v>-0.359</v>
      </c>
      <c r="V856" s="23" t="n">
        <v>0.04</v>
      </c>
      <c r="W856" s="23" t="n">
        <v>-0.274</v>
      </c>
      <c r="X856" s="23"/>
      <c r="Y856" s="23"/>
      <c r="Z856" s="19" t="n">
        <v>2.00472348860258</v>
      </c>
      <c r="AA856" s="19" t="n">
        <v>39.1806878627303</v>
      </c>
      <c r="AB856" s="19" t="n">
        <v>8.03301883052527</v>
      </c>
      <c r="AC856" s="22" t="n">
        <v>37.5558650012617</v>
      </c>
      <c r="AD856" s="20"/>
      <c r="AE856" s="20"/>
      <c r="AF856" s="23"/>
      <c r="AG856" s="23"/>
      <c r="AH856" s="22"/>
      <c r="AI856" s="24"/>
      <c r="AL856" s="25" t="str">
        <f aca="false">IF(ISNUMBER(SEARCH("*bifacial*", C856)), "Y", "N")</f>
        <v>N</v>
      </c>
    </row>
    <row r="857" customFormat="false" ht="55.2" hidden="false" customHeight="false" outlineLevel="0" collapsed="false">
      <c r="A857" s="15" t="s">
        <v>1379</v>
      </c>
      <c r="B857" s="15" t="s">
        <v>1505</v>
      </c>
      <c r="C857" s="15" t="s">
        <v>1506</v>
      </c>
      <c r="D857" s="16" t="s">
        <v>320</v>
      </c>
      <c r="E857" s="17" t="n">
        <v>410</v>
      </c>
      <c r="F857" s="18" t="n">
        <f aca="false">IF(E857="","",ROUND(E857*(1+(U857/100)*((20+1.389*(T857-20)*(0.9-(E857/1000/L857)))-25)),1))</f>
        <v>381.2</v>
      </c>
      <c r="G857" s="15" t="s">
        <v>1382</v>
      </c>
      <c r="H857" s="16" t="s">
        <v>49</v>
      </c>
      <c r="I857" s="16" t="s">
        <v>49</v>
      </c>
      <c r="J857" s="16" t="s">
        <v>50</v>
      </c>
      <c r="K857" s="16" t="s">
        <v>51</v>
      </c>
      <c r="L857" s="19" t="n">
        <v>2.085</v>
      </c>
      <c r="M857" s="20" t="n">
        <v>72</v>
      </c>
      <c r="N857" s="20" t="n">
        <v>2</v>
      </c>
      <c r="O857" s="21" t="s">
        <v>52</v>
      </c>
      <c r="P857" s="19" t="n">
        <v>10.7</v>
      </c>
      <c r="Q857" s="22" t="n">
        <v>48.38</v>
      </c>
      <c r="R857" s="19" t="n">
        <v>10.18</v>
      </c>
      <c r="S857" s="22" t="n">
        <v>40.27</v>
      </c>
      <c r="T857" s="22" t="n">
        <v>45.15</v>
      </c>
      <c r="U857" s="23" t="n">
        <v>-0.359</v>
      </c>
      <c r="V857" s="23" t="n">
        <v>0.04</v>
      </c>
      <c r="W857" s="23" t="n">
        <v>-0.274</v>
      </c>
      <c r="X857" s="23"/>
      <c r="Y857" s="23"/>
      <c r="Z857" s="19" t="n">
        <v>2.00472348860258</v>
      </c>
      <c r="AA857" s="19" t="n">
        <v>39.1806878627303</v>
      </c>
      <c r="AB857" s="19" t="n">
        <v>8.03301883052527</v>
      </c>
      <c r="AC857" s="22" t="n">
        <v>37.5558650012617</v>
      </c>
      <c r="AD857" s="20"/>
      <c r="AE857" s="20"/>
      <c r="AF857" s="23"/>
      <c r="AG857" s="23"/>
      <c r="AH857" s="22"/>
      <c r="AI857" s="24"/>
      <c r="AL857" s="25" t="str">
        <f aca="false">IF(ISNUMBER(SEARCH("*bifacial*", C857)), "Y", "N")</f>
        <v>N</v>
      </c>
    </row>
    <row r="858" customFormat="false" ht="55.2" hidden="false" customHeight="false" outlineLevel="0" collapsed="false">
      <c r="A858" s="15" t="s">
        <v>1379</v>
      </c>
      <c r="B858" s="15" t="s">
        <v>1507</v>
      </c>
      <c r="C858" s="15" t="s">
        <v>1506</v>
      </c>
      <c r="D858" s="16" t="s">
        <v>320</v>
      </c>
      <c r="E858" s="17" t="n">
        <v>410</v>
      </c>
      <c r="F858" s="18" t="n">
        <f aca="false">IF(E858="","",ROUND(E858*(1+(U858/100)*((20+1.389*(T858-20)*(0.9-(E858/1000/L858)))-25)),1))</f>
        <v>381.2</v>
      </c>
      <c r="G858" s="15" t="s">
        <v>1382</v>
      </c>
      <c r="H858" s="16" t="s">
        <v>49</v>
      </c>
      <c r="I858" s="16" t="s">
        <v>49</v>
      </c>
      <c r="J858" s="16" t="s">
        <v>50</v>
      </c>
      <c r="K858" s="16" t="s">
        <v>51</v>
      </c>
      <c r="L858" s="19" t="n">
        <v>2.085</v>
      </c>
      <c r="M858" s="20" t="n">
        <v>72</v>
      </c>
      <c r="N858" s="20" t="n">
        <v>2</v>
      </c>
      <c r="O858" s="21" t="s">
        <v>52</v>
      </c>
      <c r="P858" s="19" t="n">
        <v>10.7</v>
      </c>
      <c r="Q858" s="22" t="n">
        <v>48.38</v>
      </c>
      <c r="R858" s="19" t="n">
        <v>10.18</v>
      </c>
      <c r="S858" s="22" t="n">
        <v>40.27</v>
      </c>
      <c r="T858" s="22" t="n">
        <v>45.15</v>
      </c>
      <c r="U858" s="23" t="n">
        <v>-0.359</v>
      </c>
      <c r="V858" s="23" t="n">
        <v>0.04</v>
      </c>
      <c r="W858" s="23" t="n">
        <v>-0.274</v>
      </c>
      <c r="X858" s="23"/>
      <c r="Y858" s="23"/>
      <c r="Z858" s="19" t="n">
        <v>2.00472348860258</v>
      </c>
      <c r="AA858" s="19" t="n">
        <v>39.1806878627303</v>
      </c>
      <c r="AB858" s="19" t="n">
        <v>8.03301883052527</v>
      </c>
      <c r="AC858" s="22" t="n">
        <v>37.5558650012617</v>
      </c>
      <c r="AD858" s="20"/>
      <c r="AE858" s="20"/>
      <c r="AF858" s="23"/>
      <c r="AG858" s="23"/>
      <c r="AH858" s="22"/>
      <c r="AI858" s="24"/>
      <c r="AL858" s="25" t="str">
        <f aca="false">IF(ISNUMBER(SEARCH("*bifacial*", C858)), "Y", "N")</f>
        <v>N</v>
      </c>
    </row>
    <row r="859" customFormat="false" ht="55.2" hidden="false" customHeight="false" outlineLevel="0" collapsed="false">
      <c r="A859" s="15" t="s">
        <v>1379</v>
      </c>
      <c r="B859" s="15" t="s">
        <v>1508</v>
      </c>
      <c r="C859" s="15" t="s">
        <v>1509</v>
      </c>
      <c r="D859" s="16" t="s">
        <v>48</v>
      </c>
      <c r="E859" s="17" t="n">
        <v>410</v>
      </c>
      <c r="F859" s="18" t="n">
        <f aca="false">IF(E859="","",ROUND(E859*(1+(U859/100)*((20+1.389*(T859-20)*(0.9-(E859/1000/L859)))-25)),1))</f>
        <v>382.8</v>
      </c>
      <c r="G859" s="15" t="s">
        <v>1382</v>
      </c>
      <c r="H859" s="16" t="s">
        <v>49</v>
      </c>
      <c r="I859" s="16" t="s">
        <v>49</v>
      </c>
      <c r="J859" s="16" t="s">
        <v>50</v>
      </c>
      <c r="K859" s="16" t="s">
        <v>51</v>
      </c>
      <c r="L859" s="19" t="n">
        <v>2.076</v>
      </c>
      <c r="M859" s="20" t="n">
        <v>72</v>
      </c>
      <c r="N859" s="20" t="n">
        <v>2</v>
      </c>
      <c r="O859" s="21" t="s">
        <v>52</v>
      </c>
      <c r="P859" s="19" t="n">
        <v>10.7</v>
      </c>
      <c r="Q859" s="22" t="n">
        <v>48.39</v>
      </c>
      <c r="R859" s="19" t="n">
        <v>10.18</v>
      </c>
      <c r="S859" s="22" t="n">
        <v>40.27</v>
      </c>
      <c r="T859" s="22" t="n">
        <v>45.5</v>
      </c>
      <c r="U859" s="23" t="n">
        <v>-0.334</v>
      </c>
      <c r="V859" s="23" t="n">
        <v>0.041</v>
      </c>
      <c r="W859" s="23" t="n">
        <v>-0.263</v>
      </c>
      <c r="X859" s="23"/>
      <c r="Y859" s="23"/>
      <c r="Z859" s="19" t="n">
        <v>2.00527166504382</v>
      </c>
      <c r="AA859" s="19" t="n">
        <v>38.9178182929812</v>
      </c>
      <c r="AB859" s="19" t="n">
        <v>8.11128919182084</v>
      </c>
      <c r="AC859" s="22" t="n">
        <v>37.5951817070188</v>
      </c>
      <c r="AD859" s="20"/>
      <c r="AE859" s="20"/>
      <c r="AF859" s="23"/>
      <c r="AG859" s="23"/>
      <c r="AH859" s="22"/>
      <c r="AI859" s="24"/>
      <c r="AL859" s="25" t="str">
        <f aca="false">IF(ISNUMBER(SEARCH("*bifacial*", C859)), "Y", "N")</f>
        <v>Y</v>
      </c>
    </row>
    <row r="860" customFormat="false" ht="55.2" hidden="false" customHeight="false" outlineLevel="0" collapsed="false">
      <c r="A860" s="15" t="s">
        <v>1379</v>
      </c>
      <c r="B860" s="15" t="s">
        <v>1510</v>
      </c>
      <c r="C860" s="15" t="s">
        <v>1509</v>
      </c>
      <c r="D860" s="16" t="s">
        <v>48</v>
      </c>
      <c r="E860" s="17" t="n">
        <v>410</v>
      </c>
      <c r="F860" s="18" t="n">
        <f aca="false">IF(E860="","",ROUND(E860*(1+(U860/100)*((20+1.389*(T860-20)*(0.9-(E860/1000/L860)))-25)),1))</f>
        <v>382.8</v>
      </c>
      <c r="G860" s="15" t="s">
        <v>1382</v>
      </c>
      <c r="H860" s="16" t="s">
        <v>49</v>
      </c>
      <c r="I860" s="16" t="s">
        <v>49</v>
      </c>
      <c r="J860" s="16" t="s">
        <v>50</v>
      </c>
      <c r="K860" s="16" t="s">
        <v>51</v>
      </c>
      <c r="L860" s="19" t="n">
        <v>2.076</v>
      </c>
      <c r="M860" s="20" t="n">
        <v>72</v>
      </c>
      <c r="N860" s="20" t="n">
        <v>2</v>
      </c>
      <c r="O860" s="21" t="s">
        <v>52</v>
      </c>
      <c r="P860" s="19" t="n">
        <v>10.7</v>
      </c>
      <c r="Q860" s="22" t="n">
        <v>48.39</v>
      </c>
      <c r="R860" s="19" t="n">
        <v>10.18</v>
      </c>
      <c r="S860" s="22" t="n">
        <v>40.27</v>
      </c>
      <c r="T860" s="22" t="n">
        <v>45.5</v>
      </c>
      <c r="U860" s="23" t="n">
        <v>-0.334</v>
      </c>
      <c r="V860" s="23" t="n">
        <v>0.041</v>
      </c>
      <c r="W860" s="23" t="n">
        <v>-0.263</v>
      </c>
      <c r="X860" s="23"/>
      <c r="Y860" s="23"/>
      <c r="Z860" s="19" t="n">
        <v>2.00527166504382</v>
      </c>
      <c r="AA860" s="19" t="n">
        <v>38.9178182929812</v>
      </c>
      <c r="AB860" s="19" t="n">
        <v>8.11128919182084</v>
      </c>
      <c r="AC860" s="22" t="n">
        <v>37.5951817070188</v>
      </c>
      <c r="AD860" s="20"/>
      <c r="AE860" s="20"/>
      <c r="AF860" s="23"/>
      <c r="AG860" s="23"/>
      <c r="AH860" s="22"/>
      <c r="AI860" s="24"/>
      <c r="AL860" s="25" t="str">
        <f aca="false">IF(ISNUMBER(SEARCH("*bifacial*", C860)), "Y", "N")</f>
        <v>Y</v>
      </c>
    </row>
    <row r="861" customFormat="false" ht="55.2" hidden="false" customHeight="false" outlineLevel="0" collapsed="false">
      <c r="A861" s="15" t="s">
        <v>1379</v>
      </c>
      <c r="B861" s="15" t="s">
        <v>1511</v>
      </c>
      <c r="C861" s="15" t="s">
        <v>658</v>
      </c>
      <c r="D861" s="16" t="s">
        <v>48</v>
      </c>
      <c r="E861" s="17" t="n">
        <v>410</v>
      </c>
      <c r="F861" s="18" t="n">
        <f aca="false">IF(E861="","",ROUND(E861*(1+(U861/100)*((20+1.389*(T861-20)*(0.9-(E861/1000/L861)))-25)),1))</f>
        <v>382.3</v>
      </c>
      <c r="G861" s="15" t="s">
        <v>1382</v>
      </c>
      <c r="H861" s="16" t="s">
        <v>49</v>
      </c>
      <c r="I861" s="16" t="s">
        <v>49</v>
      </c>
      <c r="J861" s="16" t="s">
        <v>50</v>
      </c>
      <c r="K861" s="16" t="s">
        <v>51</v>
      </c>
      <c r="L861" s="19" t="n">
        <v>1.947</v>
      </c>
      <c r="M861" s="20" t="n">
        <v>72</v>
      </c>
      <c r="N861" s="20" t="n">
        <v>2</v>
      </c>
      <c r="O861" s="21" t="s">
        <v>52</v>
      </c>
      <c r="P861" s="19" t="n">
        <v>10.28</v>
      </c>
      <c r="Q861" s="22" t="n">
        <v>49.48</v>
      </c>
      <c r="R861" s="19" t="n">
        <v>9.79</v>
      </c>
      <c r="S861" s="22" t="n">
        <v>41.88</v>
      </c>
      <c r="T861" s="22" t="n">
        <v>45.63</v>
      </c>
      <c r="U861" s="23" t="n">
        <v>-0.346</v>
      </c>
      <c r="V861" s="23" t="n">
        <v>0.034</v>
      </c>
      <c r="W861" s="23" t="n">
        <v>-0.27</v>
      </c>
      <c r="X861" s="23"/>
      <c r="Y861" s="23"/>
      <c r="Z861" s="19" t="n">
        <v>1.90732712215321</v>
      </c>
      <c r="AA861" s="19" t="n">
        <v>39.8546053789731</v>
      </c>
      <c r="AB861" s="19" t="n">
        <v>7.72964078674948</v>
      </c>
      <c r="AC861" s="22" t="n">
        <v>38.6166366748166</v>
      </c>
      <c r="AD861" s="20"/>
      <c r="AE861" s="20"/>
      <c r="AF861" s="23"/>
      <c r="AG861" s="23"/>
      <c r="AH861" s="22"/>
      <c r="AI861" s="24"/>
      <c r="AL861" s="25" t="str">
        <f aca="false">IF(ISNUMBER(SEARCH("*bifacial*", C861)), "Y", "N")</f>
        <v>N</v>
      </c>
    </row>
    <row r="862" customFormat="false" ht="55.2" hidden="false" customHeight="false" outlineLevel="0" collapsed="false">
      <c r="A862" s="15" t="s">
        <v>1379</v>
      </c>
      <c r="B862" s="15" t="s">
        <v>1512</v>
      </c>
      <c r="C862" s="15" t="s">
        <v>1513</v>
      </c>
      <c r="D862" s="16" t="s">
        <v>48</v>
      </c>
      <c r="E862" s="17" t="n">
        <v>410</v>
      </c>
      <c r="F862" s="18" t="n">
        <f aca="false">IF(E862="","",ROUND(E862*(1+(U862/100)*((20+1.389*(T862-20)*(0.9-(E862/1000/L862)))-25)),1))</f>
        <v>382.3</v>
      </c>
      <c r="G862" s="15" t="s">
        <v>1382</v>
      </c>
      <c r="H862" s="16" t="s">
        <v>49</v>
      </c>
      <c r="I862" s="16" t="s">
        <v>49</v>
      </c>
      <c r="J862" s="16" t="s">
        <v>50</v>
      </c>
      <c r="K862" s="16" t="s">
        <v>51</v>
      </c>
      <c r="L862" s="19" t="n">
        <v>1.947</v>
      </c>
      <c r="M862" s="20" t="n">
        <v>72</v>
      </c>
      <c r="N862" s="20" t="n">
        <v>2</v>
      </c>
      <c r="O862" s="21" t="s">
        <v>52</v>
      </c>
      <c r="P862" s="19" t="n">
        <v>10.28</v>
      </c>
      <c r="Q862" s="22" t="n">
        <v>49.48</v>
      </c>
      <c r="R862" s="19" t="n">
        <v>9.79</v>
      </c>
      <c r="S862" s="22" t="n">
        <v>41.88</v>
      </c>
      <c r="T862" s="22" t="n">
        <v>45.63</v>
      </c>
      <c r="U862" s="23" t="n">
        <v>-0.346</v>
      </c>
      <c r="V862" s="23" t="n">
        <v>0.034</v>
      </c>
      <c r="W862" s="23" t="n">
        <v>-0.27</v>
      </c>
      <c r="X862" s="23"/>
      <c r="Y862" s="23"/>
      <c r="Z862" s="19" t="n">
        <v>1.90732712215321</v>
      </c>
      <c r="AA862" s="19" t="n">
        <v>39.8546053789731</v>
      </c>
      <c r="AB862" s="19" t="n">
        <v>7.72964078674948</v>
      </c>
      <c r="AC862" s="22" t="n">
        <v>38.6166366748166</v>
      </c>
      <c r="AD862" s="20"/>
      <c r="AE862" s="20"/>
      <c r="AF862" s="23"/>
      <c r="AG862" s="23"/>
      <c r="AH862" s="22"/>
      <c r="AI862" s="24"/>
      <c r="AL862" s="25" t="str">
        <f aca="false">IF(ISNUMBER(SEARCH("*bifacial*", C862)), "Y", "N")</f>
        <v>N</v>
      </c>
    </row>
    <row r="863" customFormat="false" ht="55.2" hidden="false" customHeight="false" outlineLevel="0" collapsed="false">
      <c r="A863" s="15" t="s">
        <v>1379</v>
      </c>
      <c r="B863" s="15" t="s">
        <v>1514</v>
      </c>
      <c r="C863" s="15" t="s">
        <v>1513</v>
      </c>
      <c r="D863" s="16" t="s">
        <v>48</v>
      </c>
      <c r="E863" s="17" t="n">
        <v>410</v>
      </c>
      <c r="F863" s="18" t="n">
        <f aca="false">IF(E863="","",ROUND(E863*(1+(U863/100)*((20+1.389*(T863-20)*(0.9-(E863/1000/L863)))-25)),1))</f>
        <v>382.3</v>
      </c>
      <c r="G863" s="15" t="s">
        <v>1382</v>
      </c>
      <c r="H863" s="16" t="s">
        <v>49</v>
      </c>
      <c r="I863" s="16" t="s">
        <v>49</v>
      </c>
      <c r="J863" s="16" t="s">
        <v>50</v>
      </c>
      <c r="K863" s="16" t="s">
        <v>51</v>
      </c>
      <c r="L863" s="19" t="n">
        <v>1.947</v>
      </c>
      <c r="M863" s="20" t="n">
        <v>72</v>
      </c>
      <c r="N863" s="20" t="n">
        <v>2</v>
      </c>
      <c r="O863" s="21" t="s">
        <v>52</v>
      </c>
      <c r="P863" s="19" t="n">
        <v>10.28</v>
      </c>
      <c r="Q863" s="22" t="n">
        <v>49.48</v>
      </c>
      <c r="R863" s="19" t="n">
        <v>9.79</v>
      </c>
      <c r="S863" s="22" t="n">
        <v>41.88</v>
      </c>
      <c r="T863" s="22" t="n">
        <v>45.63</v>
      </c>
      <c r="U863" s="23" t="n">
        <v>-0.346</v>
      </c>
      <c r="V863" s="23" t="n">
        <v>0.034</v>
      </c>
      <c r="W863" s="23" t="n">
        <v>-0.27</v>
      </c>
      <c r="X863" s="23"/>
      <c r="Y863" s="23"/>
      <c r="Z863" s="19" t="n">
        <v>1.90732712215321</v>
      </c>
      <c r="AA863" s="19" t="n">
        <v>39.8546053789731</v>
      </c>
      <c r="AB863" s="19" t="n">
        <v>7.72964078674948</v>
      </c>
      <c r="AC863" s="22" t="n">
        <v>38.6166366748166</v>
      </c>
      <c r="AD863" s="20"/>
      <c r="AE863" s="20"/>
      <c r="AF863" s="23"/>
      <c r="AG863" s="23"/>
      <c r="AH863" s="22"/>
      <c r="AI863" s="24"/>
      <c r="AL863" s="25" t="str">
        <f aca="false">IF(ISNUMBER(SEARCH("*bifacial*", C863)), "Y", "N")</f>
        <v>N</v>
      </c>
    </row>
    <row r="864" customFormat="false" ht="55.2" hidden="false" customHeight="false" outlineLevel="0" collapsed="false">
      <c r="A864" s="15" t="s">
        <v>1379</v>
      </c>
      <c r="B864" s="15" t="s">
        <v>1515</v>
      </c>
      <c r="C864" s="15" t="s">
        <v>658</v>
      </c>
      <c r="D864" s="16" t="s">
        <v>48</v>
      </c>
      <c r="E864" s="17" t="n">
        <v>410</v>
      </c>
      <c r="F864" s="18" t="n">
        <f aca="false">IF(E864="","",ROUND(E864*(1+(U864/100)*((20+1.389*(T864-20)*(0.9-(E864/1000/L864)))-25)),1))</f>
        <v>382.1</v>
      </c>
      <c r="G864" s="15" t="s">
        <v>1382</v>
      </c>
      <c r="H864" s="16" t="s">
        <v>49</v>
      </c>
      <c r="I864" s="16" t="s">
        <v>49</v>
      </c>
      <c r="J864" s="16" t="s">
        <v>50</v>
      </c>
      <c r="K864" s="16" t="s">
        <v>51</v>
      </c>
      <c r="L864" s="19" t="n">
        <v>2.085</v>
      </c>
      <c r="M864" s="20" t="n">
        <v>72</v>
      </c>
      <c r="N864" s="20" t="n">
        <v>2</v>
      </c>
      <c r="O864" s="21" t="s">
        <v>52</v>
      </c>
      <c r="P864" s="19" t="n">
        <v>10.65</v>
      </c>
      <c r="Q864" s="22" t="n">
        <v>48.34</v>
      </c>
      <c r="R864" s="19" t="n">
        <v>10.13</v>
      </c>
      <c r="S864" s="22" t="n">
        <v>40.46</v>
      </c>
      <c r="T864" s="22" t="n">
        <v>45.73</v>
      </c>
      <c r="U864" s="23" t="n">
        <v>-0.338</v>
      </c>
      <c r="V864" s="23" t="n">
        <v>0.04</v>
      </c>
      <c r="W864" s="23" t="n">
        <v>-0.267</v>
      </c>
      <c r="X864" s="23"/>
      <c r="Y864" s="23"/>
      <c r="Z864" s="19" t="n">
        <v>2.00211787819253</v>
      </c>
      <c r="AA864" s="19" t="n">
        <v>38.9456031395634</v>
      </c>
      <c r="AB864" s="19" t="n">
        <v>8.11594106090373</v>
      </c>
      <c r="AC864" s="22" t="n">
        <v>37.5413622761835</v>
      </c>
      <c r="AD864" s="20"/>
      <c r="AE864" s="20"/>
      <c r="AF864" s="23"/>
      <c r="AG864" s="23"/>
      <c r="AH864" s="22"/>
      <c r="AI864" s="24"/>
      <c r="AL864" s="25" t="str">
        <f aca="false">IF(ISNUMBER(SEARCH("*bifacial*", C864)), "Y", "N")</f>
        <v>N</v>
      </c>
    </row>
    <row r="865" customFormat="false" ht="55.2" hidden="false" customHeight="false" outlineLevel="0" collapsed="false">
      <c r="A865" s="15" t="s">
        <v>1379</v>
      </c>
      <c r="B865" s="15" t="s">
        <v>1516</v>
      </c>
      <c r="C865" s="15" t="s">
        <v>60</v>
      </c>
      <c r="D865" s="16" t="s">
        <v>48</v>
      </c>
      <c r="E865" s="17" t="n">
        <v>410</v>
      </c>
      <c r="F865" s="18" t="n">
        <f aca="false">IF(E865="","",ROUND(E865*(1+(U865/100)*((20+1.389*(T865-20)*(0.9-(E865/1000/L865)))-25)),1))</f>
        <v>382.1</v>
      </c>
      <c r="G865" s="15" t="s">
        <v>1382</v>
      </c>
      <c r="H865" s="16" t="s">
        <v>49</v>
      </c>
      <c r="I865" s="16" t="s">
        <v>49</v>
      </c>
      <c r="J865" s="16" t="s">
        <v>50</v>
      </c>
      <c r="K865" s="16" t="s">
        <v>51</v>
      </c>
      <c r="L865" s="19" t="n">
        <v>2.085</v>
      </c>
      <c r="M865" s="20" t="n">
        <v>72</v>
      </c>
      <c r="N865" s="20" t="n">
        <v>2</v>
      </c>
      <c r="O865" s="21" t="s">
        <v>52</v>
      </c>
      <c r="P865" s="19" t="n">
        <v>10.65</v>
      </c>
      <c r="Q865" s="22" t="n">
        <v>48.34</v>
      </c>
      <c r="R865" s="19" t="n">
        <v>10.13</v>
      </c>
      <c r="S865" s="22" t="n">
        <v>40.46</v>
      </c>
      <c r="T865" s="22" t="n">
        <v>45.73</v>
      </c>
      <c r="U865" s="23" t="n">
        <v>-0.338</v>
      </c>
      <c r="V865" s="23" t="n">
        <v>0.04</v>
      </c>
      <c r="W865" s="23" t="n">
        <v>-0.267</v>
      </c>
      <c r="X865" s="23"/>
      <c r="Y865" s="23"/>
      <c r="Z865" s="19" t="n">
        <v>2.00211787819253</v>
      </c>
      <c r="AA865" s="19" t="n">
        <v>38.9456031395634</v>
      </c>
      <c r="AB865" s="19" t="n">
        <v>8.11594106090373</v>
      </c>
      <c r="AC865" s="22" t="n">
        <v>37.5413622761835</v>
      </c>
      <c r="AD865" s="20"/>
      <c r="AE865" s="20"/>
      <c r="AF865" s="23"/>
      <c r="AG865" s="23"/>
      <c r="AH865" s="22"/>
      <c r="AI865" s="24"/>
      <c r="AL865" s="25" t="str">
        <f aca="false">IF(ISNUMBER(SEARCH("*bifacial*", C865)), "Y", "N")</f>
        <v>N</v>
      </c>
    </row>
    <row r="866" customFormat="false" ht="55.2" hidden="false" customHeight="false" outlineLevel="0" collapsed="false">
      <c r="A866" s="15" t="s">
        <v>1379</v>
      </c>
      <c r="B866" s="15" t="s">
        <v>1517</v>
      </c>
      <c r="C866" s="15" t="s">
        <v>60</v>
      </c>
      <c r="D866" s="16" t="s">
        <v>48</v>
      </c>
      <c r="E866" s="17" t="n">
        <v>410</v>
      </c>
      <c r="F866" s="18" t="n">
        <f aca="false">IF(E866="","",ROUND(E866*(1+(U866/100)*((20+1.389*(T866-20)*(0.9-(E866/1000/L866)))-25)),1))</f>
        <v>382.1</v>
      </c>
      <c r="G866" s="15" t="s">
        <v>1382</v>
      </c>
      <c r="H866" s="16" t="s">
        <v>49</v>
      </c>
      <c r="I866" s="16" t="s">
        <v>49</v>
      </c>
      <c r="J866" s="16" t="s">
        <v>50</v>
      </c>
      <c r="K866" s="16" t="s">
        <v>51</v>
      </c>
      <c r="L866" s="19" t="n">
        <v>2.085</v>
      </c>
      <c r="M866" s="20" t="n">
        <v>72</v>
      </c>
      <c r="N866" s="20" t="n">
        <v>2</v>
      </c>
      <c r="O866" s="21" t="s">
        <v>52</v>
      </c>
      <c r="P866" s="19" t="n">
        <v>10.65</v>
      </c>
      <c r="Q866" s="22" t="n">
        <v>48.34</v>
      </c>
      <c r="R866" s="19" t="n">
        <v>10.13</v>
      </c>
      <c r="S866" s="22" t="n">
        <v>40.46</v>
      </c>
      <c r="T866" s="22" t="n">
        <v>45.73</v>
      </c>
      <c r="U866" s="23" t="n">
        <v>-0.338</v>
      </c>
      <c r="V866" s="23" t="n">
        <v>0.04</v>
      </c>
      <c r="W866" s="23" t="n">
        <v>-0.267</v>
      </c>
      <c r="X866" s="23"/>
      <c r="Y866" s="23"/>
      <c r="Z866" s="19" t="n">
        <v>2.00211787819253</v>
      </c>
      <c r="AA866" s="19" t="n">
        <v>38.9456031395634</v>
      </c>
      <c r="AB866" s="19" t="n">
        <v>8.11594106090373</v>
      </c>
      <c r="AC866" s="22" t="n">
        <v>37.5413622761835</v>
      </c>
      <c r="AD866" s="20"/>
      <c r="AE866" s="20"/>
      <c r="AF866" s="23"/>
      <c r="AG866" s="23"/>
      <c r="AH866" s="22"/>
      <c r="AI866" s="24"/>
      <c r="AL866" s="25" t="str">
        <f aca="false">IF(ISNUMBER(SEARCH("*bifacial*", C866)), "Y", "N")</f>
        <v>N</v>
      </c>
    </row>
    <row r="867" customFormat="false" ht="55.2" hidden="false" customHeight="false" outlineLevel="0" collapsed="false">
      <c r="A867" s="15" t="s">
        <v>1379</v>
      </c>
      <c r="B867" s="15" t="s">
        <v>1518</v>
      </c>
      <c r="C867" s="15" t="s">
        <v>1509</v>
      </c>
      <c r="D867" s="16" t="s">
        <v>48</v>
      </c>
      <c r="E867" s="17" t="n">
        <v>410</v>
      </c>
      <c r="F867" s="18" t="n">
        <f aca="false">IF(E867="","",ROUND(E867*(1+(U867/100)*((20+1.389*(T867-20)*(0.9-(E867/1000/L867)))-25)),1))</f>
        <v>384.1</v>
      </c>
      <c r="G867" s="15" t="s">
        <v>1382</v>
      </c>
      <c r="H867" s="16" t="s">
        <v>49</v>
      </c>
      <c r="I867" s="16" t="s">
        <v>49</v>
      </c>
      <c r="J867" s="16" t="s">
        <v>50</v>
      </c>
      <c r="K867" s="16" t="s">
        <v>51</v>
      </c>
      <c r="L867" s="19" t="n">
        <v>2.085</v>
      </c>
      <c r="M867" s="20" t="n">
        <v>72</v>
      </c>
      <c r="N867" s="20" t="n">
        <v>2</v>
      </c>
      <c r="O867" s="21" t="s">
        <v>52</v>
      </c>
      <c r="P867" s="19" t="n">
        <v>10.65</v>
      </c>
      <c r="Q867" s="22" t="n">
        <v>48.34</v>
      </c>
      <c r="R867" s="19" t="n">
        <v>10.13</v>
      </c>
      <c r="S867" s="22" t="n">
        <v>40.46</v>
      </c>
      <c r="T867" s="22" t="n">
        <v>44.34</v>
      </c>
      <c r="U867" s="23" t="n">
        <v>-0.337</v>
      </c>
      <c r="V867" s="23" t="n">
        <v>0.041</v>
      </c>
      <c r="W867" s="23" t="n">
        <v>-0.264</v>
      </c>
      <c r="X867" s="23"/>
      <c r="Y867" s="23"/>
      <c r="Z867" s="19" t="n">
        <v>1.98753164556962</v>
      </c>
      <c r="AA867" s="19" t="n">
        <v>38.7121749214786</v>
      </c>
      <c r="AB867" s="19" t="n">
        <v>8.04974975657254</v>
      </c>
      <c r="AC867" s="22" t="n">
        <v>37.4912389466055</v>
      </c>
      <c r="AD867" s="20"/>
      <c r="AE867" s="20"/>
      <c r="AF867" s="23"/>
      <c r="AG867" s="23"/>
      <c r="AH867" s="22"/>
      <c r="AI867" s="24"/>
      <c r="AL867" s="25" t="str">
        <f aca="false">IF(ISNUMBER(SEARCH("*bifacial*", C867)), "Y", "N")</f>
        <v>Y</v>
      </c>
    </row>
    <row r="868" customFormat="false" ht="55.2" hidden="false" customHeight="false" outlineLevel="0" collapsed="false">
      <c r="A868" s="15" t="s">
        <v>1379</v>
      </c>
      <c r="B868" s="15" t="s">
        <v>1519</v>
      </c>
      <c r="C868" s="15" t="s">
        <v>1509</v>
      </c>
      <c r="D868" s="16" t="s">
        <v>48</v>
      </c>
      <c r="E868" s="17" t="n">
        <v>410</v>
      </c>
      <c r="F868" s="18" t="n">
        <f aca="false">IF(E868="","",ROUND(E868*(1+(U868/100)*((20+1.389*(T868-20)*(0.9-(E868/1000/L868)))-25)),1))</f>
        <v>384.1</v>
      </c>
      <c r="G868" s="15" t="s">
        <v>1382</v>
      </c>
      <c r="H868" s="16" t="s">
        <v>49</v>
      </c>
      <c r="I868" s="16" t="s">
        <v>49</v>
      </c>
      <c r="J868" s="16" t="s">
        <v>50</v>
      </c>
      <c r="K868" s="16" t="s">
        <v>51</v>
      </c>
      <c r="L868" s="19" t="n">
        <v>2.085</v>
      </c>
      <c r="M868" s="20" t="n">
        <v>72</v>
      </c>
      <c r="N868" s="20" t="n">
        <v>2</v>
      </c>
      <c r="O868" s="21" t="s">
        <v>52</v>
      </c>
      <c r="P868" s="19" t="n">
        <v>10.65</v>
      </c>
      <c r="Q868" s="22" t="n">
        <v>48.34</v>
      </c>
      <c r="R868" s="19" t="n">
        <v>10.13</v>
      </c>
      <c r="S868" s="22" t="n">
        <v>40.46</v>
      </c>
      <c r="T868" s="22" t="n">
        <v>44.34</v>
      </c>
      <c r="U868" s="23" t="n">
        <v>-0.337</v>
      </c>
      <c r="V868" s="23" t="n">
        <v>0.041</v>
      </c>
      <c r="W868" s="23" t="n">
        <v>-0.264</v>
      </c>
      <c r="X868" s="23"/>
      <c r="Y868" s="23"/>
      <c r="Z868" s="19" t="n">
        <v>1.98753164556962</v>
      </c>
      <c r="AA868" s="19" t="n">
        <v>38.7121749214786</v>
      </c>
      <c r="AB868" s="19" t="n">
        <v>8.04974975657254</v>
      </c>
      <c r="AC868" s="22" t="n">
        <v>37.4912389466055</v>
      </c>
      <c r="AD868" s="20"/>
      <c r="AE868" s="20"/>
      <c r="AF868" s="23"/>
      <c r="AG868" s="23"/>
      <c r="AH868" s="22"/>
      <c r="AI868" s="24"/>
      <c r="AL868" s="25" t="str">
        <f aca="false">IF(ISNUMBER(SEARCH("*bifacial*", C868)), "Y", "N")</f>
        <v>Y</v>
      </c>
    </row>
    <row r="869" customFormat="false" ht="55.2" hidden="false" customHeight="false" outlineLevel="0" collapsed="false">
      <c r="A869" s="15" t="s">
        <v>1379</v>
      </c>
      <c r="B869" s="26" t="s">
        <v>1520</v>
      </c>
      <c r="C869" s="15" t="s">
        <v>1521</v>
      </c>
      <c r="D869" s="16" t="s">
        <v>48</v>
      </c>
      <c r="E869" s="17" t="n">
        <v>410</v>
      </c>
      <c r="F869" s="18" t="n">
        <f aca="false">IF(E869="","",ROUND(E869*(1+(U869/100)*((20+1.389*(T869-20)*(0.9-(E869/1000/L869)))-25)),1))</f>
        <v>383.1</v>
      </c>
      <c r="G869" s="15" t="s">
        <v>1382</v>
      </c>
      <c r="H869" s="16" t="s">
        <v>49</v>
      </c>
      <c r="I869" s="16" t="s">
        <v>49</v>
      </c>
      <c r="J869" s="16" t="s">
        <v>50</v>
      </c>
      <c r="K869" s="16" t="s">
        <v>51</v>
      </c>
      <c r="L869" s="19" t="n">
        <v>1.92</v>
      </c>
      <c r="M869" s="20" t="n">
        <v>66</v>
      </c>
      <c r="N869" s="20" t="n">
        <v>2</v>
      </c>
      <c r="O869" s="21" t="s">
        <v>52</v>
      </c>
      <c r="P869" s="19" t="n">
        <v>11.23</v>
      </c>
      <c r="Q869" s="22" t="n">
        <v>45.37</v>
      </c>
      <c r="R869" s="19" t="n">
        <v>10.89</v>
      </c>
      <c r="S869" s="22" t="n">
        <v>37.64</v>
      </c>
      <c r="T869" s="22" t="n">
        <v>45</v>
      </c>
      <c r="U869" s="23" t="n">
        <v>-0.3478</v>
      </c>
      <c r="V869" s="23" t="n">
        <v>0.0557</v>
      </c>
      <c r="W869" s="23" t="n">
        <v>-0.2765</v>
      </c>
      <c r="X869" s="23"/>
      <c r="Y869" s="23"/>
      <c r="Z869" s="19" t="n">
        <v>2.135294118</v>
      </c>
      <c r="AA869" s="19" t="n">
        <v>36.44588937</v>
      </c>
      <c r="AB869" s="19" t="n">
        <v>8.531008403</v>
      </c>
      <c r="AC869" s="22" t="n">
        <v>35.26198482</v>
      </c>
      <c r="AD869" s="20"/>
      <c r="AE869" s="20"/>
      <c r="AF869" s="23"/>
      <c r="AG869" s="23"/>
      <c r="AH869" s="22"/>
      <c r="AI869" s="24"/>
      <c r="AL869" s="25" t="str">
        <f aca="false">IF(ISNUMBER(SEARCH("*bifacial*", C869)), "Y", "N")</f>
        <v>N</v>
      </c>
    </row>
    <row r="870" customFormat="false" ht="55.2" hidden="false" customHeight="false" outlineLevel="0" collapsed="false">
      <c r="A870" s="15" t="s">
        <v>1379</v>
      </c>
      <c r="B870" s="26" t="s">
        <v>1522</v>
      </c>
      <c r="C870" s="15" t="s">
        <v>1521</v>
      </c>
      <c r="D870" s="16" t="s">
        <v>48</v>
      </c>
      <c r="E870" s="17" t="n">
        <v>410</v>
      </c>
      <c r="F870" s="18" t="n">
        <f aca="false">IF(E870="","",ROUND(E870*(1+(U870/100)*((20+1.389*(T870-20)*(0.9-(E870/1000/L870)))-25)),1))</f>
        <v>383.1</v>
      </c>
      <c r="G870" s="15" t="s">
        <v>1382</v>
      </c>
      <c r="H870" s="16" t="s">
        <v>49</v>
      </c>
      <c r="I870" s="16" t="s">
        <v>49</v>
      </c>
      <c r="J870" s="16" t="s">
        <v>50</v>
      </c>
      <c r="K870" s="16" t="s">
        <v>51</v>
      </c>
      <c r="L870" s="19" t="n">
        <v>1.92</v>
      </c>
      <c r="M870" s="20" t="n">
        <v>66</v>
      </c>
      <c r="N870" s="20" t="n">
        <v>2</v>
      </c>
      <c r="O870" s="21" t="s">
        <v>52</v>
      </c>
      <c r="P870" s="19" t="n">
        <v>11.23</v>
      </c>
      <c r="Q870" s="22" t="n">
        <v>45.37</v>
      </c>
      <c r="R870" s="19" t="n">
        <v>10.89</v>
      </c>
      <c r="S870" s="22" t="n">
        <v>37.64</v>
      </c>
      <c r="T870" s="22" t="n">
        <v>45</v>
      </c>
      <c r="U870" s="23" t="n">
        <v>-0.3478</v>
      </c>
      <c r="V870" s="23" t="n">
        <v>0.0557</v>
      </c>
      <c r="W870" s="23" t="n">
        <v>-0.2765</v>
      </c>
      <c r="X870" s="23"/>
      <c r="Y870" s="23"/>
      <c r="Z870" s="19" t="n">
        <v>2.135294118</v>
      </c>
      <c r="AA870" s="19" t="n">
        <v>36.44588937</v>
      </c>
      <c r="AB870" s="19" t="n">
        <v>8.531008403</v>
      </c>
      <c r="AC870" s="22" t="n">
        <v>35.26198482</v>
      </c>
      <c r="AD870" s="20"/>
      <c r="AE870" s="20"/>
      <c r="AF870" s="23"/>
      <c r="AG870" s="23"/>
      <c r="AH870" s="22"/>
      <c r="AI870" s="24"/>
      <c r="AL870" s="25" t="str">
        <f aca="false">IF(ISNUMBER(SEARCH("*bifacial*", C870)), "Y", "N")</f>
        <v>N</v>
      </c>
    </row>
    <row r="871" customFormat="false" ht="55.2" hidden="false" customHeight="false" outlineLevel="0" collapsed="false">
      <c r="A871" s="15" t="s">
        <v>1379</v>
      </c>
      <c r="B871" s="26" t="s">
        <v>1523</v>
      </c>
      <c r="C871" s="15" t="s">
        <v>1521</v>
      </c>
      <c r="D871" s="16" t="s">
        <v>48</v>
      </c>
      <c r="E871" s="17" t="n">
        <v>410</v>
      </c>
      <c r="F871" s="18" t="n">
        <f aca="false">IF(E871="","",ROUND(E871*(1+(U871/100)*((20+1.389*(T871-20)*(0.9-(E871/1000/L871)))-25)),1))</f>
        <v>383.1</v>
      </c>
      <c r="G871" s="15" t="s">
        <v>1382</v>
      </c>
      <c r="H871" s="16" t="s">
        <v>49</v>
      </c>
      <c r="I871" s="16" t="s">
        <v>49</v>
      </c>
      <c r="J871" s="16" t="s">
        <v>50</v>
      </c>
      <c r="K871" s="16" t="s">
        <v>51</v>
      </c>
      <c r="L871" s="19" t="n">
        <v>1.92</v>
      </c>
      <c r="M871" s="20" t="n">
        <v>66</v>
      </c>
      <c r="N871" s="20" t="n">
        <v>2</v>
      </c>
      <c r="O871" s="21" t="s">
        <v>52</v>
      </c>
      <c r="P871" s="19" t="n">
        <v>11.23</v>
      </c>
      <c r="Q871" s="22" t="n">
        <v>45.37</v>
      </c>
      <c r="R871" s="19" t="n">
        <v>10.89</v>
      </c>
      <c r="S871" s="22" t="n">
        <v>37.64</v>
      </c>
      <c r="T871" s="22" t="n">
        <v>45</v>
      </c>
      <c r="U871" s="23" t="n">
        <v>-0.3478</v>
      </c>
      <c r="V871" s="23" t="n">
        <v>0.0557</v>
      </c>
      <c r="W871" s="23" t="n">
        <v>-0.2765</v>
      </c>
      <c r="X871" s="23"/>
      <c r="Y871" s="23"/>
      <c r="Z871" s="19" t="n">
        <v>2.135294118</v>
      </c>
      <c r="AA871" s="19" t="n">
        <v>36.44588937</v>
      </c>
      <c r="AB871" s="19" t="n">
        <v>8.531008403</v>
      </c>
      <c r="AC871" s="22" t="n">
        <v>35.26198482</v>
      </c>
      <c r="AD871" s="20"/>
      <c r="AE871" s="20"/>
      <c r="AF871" s="23"/>
      <c r="AG871" s="23"/>
      <c r="AH871" s="22"/>
      <c r="AI871" s="24"/>
      <c r="AL871" s="25" t="str">
        <f aca="false">IF(ISNUMBER(SEARCH("*bifacial*", C871)), "Y", "N")</f>
        <v>N</v>
      </c>
    </row>
    <row r="872" customFormat="false" ht="55.2" hidden="false" customHeight="false" outlineLevel="0" collapsed="false">
      <c r="A872" s="15" t="s">
        <v>1379</v>
      </c>
      <c r="B872" s="26" t="s">
        <v>1524</v>
      </c>
      <c r="C872" s="15" t="s">
        <v>1521</v>
      </c>
      <c r="D872" s="16" t="s">
        <v>48</v>
      </c>
      <c r="E872" s="17" t="n">
        <v>410</v>
      </c>
      <c r="F872" s="18" t="n">
        <f aca="false">IF(E872="","",ROUND(E872*(1+(U872/100)*((20+1.389*(T872-20)*(0.9-(E872/1000/L872)))-25)),1))</f>
        <v>383.1</v>
      </c>
      <c r="G872" s="15" t="s">
        <v>1382</v>
      </c>
      <c r="H872" s="16" t="s">
        <v>49</v>
      </c>
      <c r="I872" s="16" t="s">
        <v>49</v>
      </c>
      <c r="J872" s="16" t="s">
        <v>50</v>
      </c>
      <c r="K872" s="16" t="s">
        <v>51</v>
      </c>
      <c r="L872" s="19" t="n">
        <v>1.92</v>
      </c>
      <c r="M872" s="20" t="n">
        <v>66</v>
      </c>
      <c r="N872" s="20" t="n">
        <v>2</v>
      </c>
      <c r="O872" s="21" t="s">
        <v>52</v>
      </c>
      <c r="P872" s="19" t="n">
        <v>11.23</v>
      </c>
      <c r="Q872" s="22" t="n">
        <v>45.37</v>
      </c>
      <c r="R872" s="19" t="n">
        <v>10.89</v>
      </c>
      <c r="S872" s="22" t="n">
        <v>37.64</v>
      </c>
      <c r="T872" s="22" t="n">
        <v>45</v>
      </c>
      <c r="U872" s="23" t="n">
        <v>-0.3478</v>
      </c>
      <c r="V872" s="23" t="n">
        <v>0.0557</v>
      </c>
      <c r="W872" s="23" t="n">
        <v>-0.2765</v>
      </c>
      <c r="X872" s="23"/>
      <c r="Y872" s="23"/>
      <c r="Z872" s="19" t="n">
        <v>2.135294118</v>
      </c>
      <c r="AA872" s="19" t="n">
        <v>36.44588937</v>
      </c>
      <c r="AB872" s="19" t="n">
        <v>8.531008403</v>
      </c>
      <c r="AC872" s="22" t="n">
        <v>35.26198482</v>
      </c>
      <c r="AD872" s="20"/>
      <c r="AE872" s="20"/>
      <c r="AF872" s="23"/>
      <c r="AG872" s="23"/>
      <c r="AH872" s="22"/>
      <c r="AI872" s="24"/>
      <c r="AL872" s="25" t="str">
        <f aca="false">IF(ISNUMBER(SEARCH("*bifacial*", C872)), "Y", "N")</f>
        <v>N</v>
      </c>
    </row>
    <row r="873" customFormat="false" ht="55.2" hidden="false" customHeight="false" outlineLevel="0" collapsed="false">
      <c r="A873" s="15" t="s">
        <v>1379</v>
      </c>
      <c r="B873" s="26" t="s">
        <v>1525</v>
      </c>
      <c r="C873" s="15" t="s">
        <v>1526</v>
      </c>
      <c r="D873" s="16" t="s">
        <v>48</v>
      </c>
      <c r="E873" s="17" t="n">
        <v>410</v>
      </c>
      <c r="F873" s="18" t="n">
        <f aca="false">IF(E873="","",ROUND(E873*(1+(U873/100)*((20+1.389*(T873-20)*(0.9-(E873/1000/L873)))-25)),1))</f>
        <v>384.5</v>
      </c>
      <c r="G873" s="15" t="s">
        <v>1382</v>
      </c>
      <c r="H873" s="16" t="s">
        <v>49</v>
      </c>
      <c r="I873" s="16" t="s">
        <v>49</v>
      </c>
      <c r="J873" s="21" t="s">
        <v>50</v>
      </c>
      <c r="K873" s="21" t="s">
        <v>51</v>
      </c>
      <c r="L873" s="19" t="n">
        <v>1.9</v>
      </c>
      <c r="M873" s="20" t="n">
        <v>54</v>
      </c>
      <c r="N873" s="20" t="n">
        <v>2</v>
      </c>
      <c r="O873" s="21" t="s">
        <v>52</v>
      </c>
      <c r="P873" s="19" t="n">
        <v>13.41</v>
      </c>
      <c r="Q873" s="22" t="n">
        <v>38.19</v>
      </c>
      <c r="R873" s="19" t="n">
        <v>12.76</v>
      </c>
      <c r="S873" s="22" t="n">
        <v>32.13</v>
      </c>
      <c r="T873" s="22" t="n">
        <v>46.09</v>
      </c>
      <c r="U873" s="23" t="n">
        <v>-0.314</v>
      </c>
      <c r="V873" s="23" t="n">
        <v>0.036</v>
      </c>
      <c r="W873" s="23" t="n">
        <v>-0.245</v>
      </c>
      <c r="X873" s="23"/>
      <c r="Y873" s="23"/>
      <c r="Z873" s="19" t="n">
        <v>2.498627421</v>
      </c>
      <c r="AA873" s="19" t="n">
        <v>30.93722065</v>
      </c>
      <c r="AB873" s="19" t="n">
        <v>10.0251495</v>
      </c>
      <c r="AC873" s="22" t="n">
        <v>30.20851936</v>
      </c>
      <c r="AD873" s="20"/>
      <c r="AE873" s="20"/>
      <c r="AF873" s="23"/>
      <c r="AG873" s="23"/>
      <c r="AH873" s="22"/>
      <c r="AI873" s="24"/>
      <c r="AL873" s="25" t="str">
        <f aca="false">IF(ISNUMBER(SEARCH("*bifacial*", C873)), "Y", "N")</f>
        <v>N</v>
      </c>
    </row>
    <row r="874" customFormat="false" ht="82.05" hidden="false" customHeight="false" outlineLevel="0" collapsed="false">
      <c r="A874" s="15" t="s">
        <v>1379</v>
      </c>
      <c r="B874" s="26" t="s">
        <v>1527</v>
      </c>
      <c r="C874" s="15" t="s">
        <v>1528</v>
      </c>
      <c r="D874" s="16" t="s">
        <v>481</v>
      </c>
      <c r="E874" s="17" t="n">
        <v>410</v>
      </c>
      <c r="F874" s="18" t="n">
        <f aca="false">IF(E874="","",ROUND(E874*(1+(U874/100)*((20+1.389*(T874-20)*(0.9-(E874/1000/L874)))-25)),1))</f>
        <v>384.5</v>
      </c>
      <c r="G874" s="15" t="s">
        <v>1529</v>
      </c>
      <c r="H874" s="16" t="s">
        <v>49</v>
      </c>
      <c r="I874" s="16" t="s">
        <v>49</v>
      </c>
      <c r="J874" s="21" t="s">
        <v>50</v>
      </c>
      <c r="K874" s="21" t="s">
        <v>51</v>
      </c>
      <c r="L874" s="19" t="n">
        <v>1.9</v>
      </c>
      <c r="M874" s="20" t="n">
        <v>54</v>
      </c>
      <c r="N874" s="20" t="n">
        <v>2</v>
      </c>
      <c r="O874" s="21" t="s">
        <v>52</v>
      </c>
      <c r="P874" s="19" t="n">
        <v>13.41</v>
      </c>
      <c r="Q874" s="22" t="n">
        <v>38.19</v>
      </c>
      <c r="R874" s="19" t="n">
        <v>12.76</v>
      </c>
      <c r="S874" s="22" t="n">
        <v>32.13</v>
      </c>
      <c r="T874" s="22" t="n">
        <v>46.09</v>
      </c>
      <c r="U874" s="23" t="n">
        <v>-0.314</v>
      </c>
      <c r="V874" s="23" t="n">
        <v>0.036</v>
      </c>
      <c r="W874" s="23" t="n">
        <v>-0.245</v>
      </c>
      <c r="X874" s="23"/>
      <c r="Y874" s="23"/>
      <c r="Z874" s="19" t="n">
        <v>2.498627421</v>
      </c>
      <c r="AA874" s="19" t="n">
        <v>30.93722065</v>
      </c>
      <c r="AB874" s="19" t="n">
        <v>10.0251495</v>
      </c>
      <c r="AC874" s="22" t="n">
        <v>30.20851936</v>
      </c>
      <c r="AD874" s="20"/>
      <c r="AE874" s="20"/>
      <c r="AF874" s="23"/>
      <c r="AG874" s="23"/>
      <c r="AH874" s="22"/>
      <c r="AI874" s="24"/>
      <c r="AL874" s="25" t="str">
        <f aca="false">IF(ISNUMBER(SEARCH("*bifacial*", C874)), "Y", "N")</f>
        <v>N</v>
      </c>
    </row>
    <row r="875" customFormat="false" ht="28.35" hidden="false" customHeight="false" outlineLevel="0" collapsed="false">
      <c r="A875" s="15" t="s">
        <v>1379</v>
      </c>
      <c r="B875" s="26" t="s">
        <v>1530</v>
      </c>
      <c r="C875" s="15" t="s">
        <v>1531</v>
      </c>
      <c r="D875" s="16" t="s">
        <v>48</v>
      </c>
      <c r="E875" s="17" t="n">
        <v>415</v>
      </c>
      <c r="F875" s="18" t="n">
        <f aca="false">IF(E875="","",ROUND(E875*(1+(U875/100)*((20+1.389*(T875-20)*(0.9-(E875/1000/L875)))-25)),1))</f>
        <v>390.7</v>
      </c>
      <c r="G875" s="15"/>
      <c r="H875" s="16" t="s">
        <v>49</v>
      </c>
      <c r="I875" s="16" t="s">
        <v>49</v>
      </c>
      <c r="J875" s="21" t="s">
        <v>50</v>
      </c>
      <c r="K875" s="21" t="s">
        <v>51</v>
      </c>
      <c r="L875" s="19" t="n">
        <v>1.91</v>
      </c>
      <c r="M875" s="20" t="n">
        <v>66</v>
      </c>
      <c r="N875" s="20" t="n">
        <v>2</v>
      </c>
      <c r="O875" s="21" t="s">
        <v>52</v>
      </c>
      <c r="P875" s="19" t="n">
        <v>11.23</v>
      </c>
      <c r="Q875" s="22" t="n">
        <v>45.41</v>
      </c>
      <c r="R875" s="19" t="n">
        <v>10.95</v>
      </c>
      <c r="S875" s="22" t="n">
        <v>37.89</v>
      </c>
      <c r="T875" s="22" t="n">
        <v>43.6</v>
      </c>
      <c r="U875" s="23" t="n">
        <v>-0.337</v>
      </c>
      <c r="V875" s="23" t="n">
        <v>0.043</v>
      </c>
      <c r="W875" s="23" t="n">
        <v>-0.261</v>
      </c>
      <c r="X875" s="23"/>
      <c r="Y875" s="23"/>
      <c r="Z875" s="19" t="n">
        <v>2.07637741</v>
      </c>
      <c r="AA875" s="19" t="n">
        <v>36.32265861</v>
      </c>
      <c r="AB875" s="19" t="n">
        <v>8.323608815</v>
      </c>
      <c r="AC875" s="22" t="n">
        <v>35.46197981</v>
      </c>
      <c r="AD875" s="20"/>
      <c r="AE875" s="20"/>
      <c r="AF875" s="23"/>
      <c r="AG875" s="23"/>
      <c r="AH875" s="22"/>
      <c r="AI875" s="24"/>
      <c r="AL875" s="25" t="str">
        <f aca="false">IF(ISNUMBER(SEARCH("*bifacial*", C875)), "Y", "N")</f>
        <v>N</v>
      </c>
    </row>
    <row r="876" customFormat="false" ht="28.35" hidden="false" customHeight="false" outlineLevel="0" collapsed="false">
      <c r="A876" s="15" t="s">
        <v>1379</v>
      </c>
      <c r="B876" s="26" t="s">
        <v>1532</v>
      </c>
      <c r="C876" s="15" t="s">
        <v>1531</v>
      </c>
      <c r="D876" s="16" t="s">
        <v>48</v>
      </c>
      <c r="E876" s="17" t="n">
        <v>415</v>
      </c>
      <c r="F876" s="18" t="n">
        <f aca="false">IF(E876="","",ROUND(E876*(1+(U876/100)*((20+1.389*(T876-20)*(0.9-(E876/1000/L876)))-25)),1))</f>
        <v>390.7</v>
      </c>
      <c r="G876" s="15"/>
      <c r="H876" s="16" t="s">
        <v>49</v>
      </c>
      <c r="I876" s="16" t="s">
        <v>49</v>
      </c>
      <c r="J876" s="21" t="s">
        <v>50</v>
      </c>
      <c r="K876" s="21" t="s">
        <v>51</v>
      </c>
      <c r="L876" s="19" t="n">
        <v>1.91</v>
      </c>
      <c r="M876" s="20" t="n">
        <v>66</v>
      </c>
      <c r="N876" s="20" t="n">
        <v>2</v>
      </c>
      <c r="O876" s="21" t="s">
        <v>52</v>
      </c>
      <c r="P876" s="19" t="n">
        <v>11.23</v>
      </c>
      <c r="Q876" s="22" t="n">
        <v>45.41</v>
      </c>
      <c r="R876" s="19" t="n">
        <v>10.95</v>
      </c>
      <c r="S876" s="22" t="n">
        <v>37.89</v>
      </c>
      <c r="T876" s="22" t="n">
        <v>43.6</v>
      </c>
      <c r="U876" s="23" t="n">
        <v>-0.337</v>
      </c>
      <c r="V876" s="23" t="n">
        <v>0.043</v>
      </c>
      <c r="W876" s="23" t="n">
        <v>-0.261</v>
      </c>
      <c r="X876" s="23"/>
      <c r="Y876" s="23"/>
      <c r="Z876" s="19" t="n">
        <v>2.07637741</v>
      </c>
      <c r="AA876" s="19" t="n">
        <v>36.32265861</v>
      </c>
      <c r="AB876" s="19" t="n">
        <v>8.33969697</v>
      </c>
      <c r="AC876" s="22" t="n">
        <v>35.27977763</v>
      </c>
      <c r="AD876" s="20"/>
      <c r="AE876" s="20"/>
      <c r="AF876" s="23"/>
      <c r="AG876" s="23"/>
      <c r="AH876" s="22"/>
      <c r="AI876" s="24"/>
      <c r="AL876" s="25" t="str">
        <f aca="false">IF(ISNUMBER(SEARCH("*bifacial*", C876)), "Y", "N")</f>
        <v>N</v>
      </c>
    </row>
    <row r="877" customFormat="false" ht="55.2" hidden="false" customHeight="false" outlineLevel="0" collapsed="false">
      <c r="A877" s="15" t="s">
        <v>1379</v>
      </c>
      <c r="B877" s="15" t="s">
        <v>1533</v>
      </c>
      <c r="C877" s="15" t="s">
        <v>1534</v>
      </c>
      <c r="D877" s="16" t="s">
        <v>320</v>
      </c>
      <c r="E877" s="17" t="n">
        <v>415</v>
      </c>
      <c r="F877" s="18" t="n">
        <f aca="false">IF(E877="","",ROUND(E877*(1+(U877/100)*((20+1.389*(T877-20)*(0.9-(E877/1000/L877)))-25)),1))</f>
        <v>386</v>
      </c>
      <c r="G877" s="15" t="s">
        <v>1382</v>
      </c>
      <c r="H877" s="16" t="s">
        <v>49</v>
      </c>
      <c r="I877" s="16" t="s">
        <v>49</v>
      </c>
      <c r="J877" s="16" t="s">
        <v>50</v>
      </c>
      <c r="K877" s="16" t="s">
        <v>51</v>
      </c>
      <c r="L877" s="19" t="n">
        <v>2.085</v>
      </c>
      <c r="M877" s="20" t="n">
        <v>72</v>
      </c>
      <c r="N877" s="20" t="n">
        <v>2</v>
      </c>
      <c r="O877" s="21" t="s">
        <v>52</v>
      </c>
      <c r="P877" s="19" t="n">
        <v>10.74</v>
      </c>
      <c r="Q877" s="22" t="n">
        <v>48.63</v>
      </c>
      <c r="R877" s="19" t="n">
        <v>10.23</v>
      </c>
      <c r="S877" s="22" t="n">
        <v>40.58</v>
      </c>
      <c r="T877" s="22" t="n">
        <v>45.15</v>
      </c>
      <c r="U877" s="23" t="n">
        <v>-0.359</v>
      </c>
      <c r="V877" s="23" t="n">
        <v>0.04</v>
      </c>
      <c r="W877" s="23" t="n">
        <v>-0.274</v>
      </c>
      <c r="X877" s="23"/>
      <c r="Y877" s="23"/>
      <c r="Z877" s="19" t="n">
        <v>2.01456987115956</v>
      </c>
      <c r="AA877" s="19" t="n">
        <v>39.4823022962402</v>
      </c>
      <c r="AB877" s="19" t="n">
        <v>8.07247373637265</v>
      </c>
      <c r="AC877" s="22" t="n">
        <v>37.8449714862478</v>
      </c>
      <c r="AD877" s="20"/>
      <c r="AE877" s="20"/>
      <c r="AF877" s="23"/>
      <c r="AG877" s="23"/>
      <c r="AH877" s="22"/>
      <c r="AI877" s="24"/>
      <c r="AL877" s="25" t="str">
        <f aca="false">IF(ISNUMBER(SEARCH("*bifacial*", C877)), "Y", "N")</f>
        <v>N</v>
      </c>
    </row>
    <row r="878" customFormat="false" ht="55.2" hidden="false" customHeight="false" outlineLevel="0" collapsed="false">
      <c r="A878" s="15" t="s">
        <v>1379</v>
      </c>
      <c r="B878" s="15" t="s">
        <v>1535</v>
      </c>
      <c r="C878" s="15" t="s">
        <v>1536</v>
      </c>
      <c r="D878" s="16" t="s">
        <v>320</v>
      </c>
      <c r="E878" s="17" t="n">
        <v>415</v>
      </c>
      <c r="F878" s="18" t="n">
        <f aca="false">IF(E878="","",ROUND(E878*(1+(U878/100)*((20+1.389*(T878-20)*(0.9-(E878/1000/L878)))-25)),1))</f>
        <v>386</v>
      </c>
      <c r="G878" s="15" t="s">
        <v>1382</v>
      </c>
      <c r="H878" s="16" t="s">
        <v>49</v>
      </c>
      <c r="I878" s="16" t="s">
        <v>49</v>
      </c>
      <c r="J878" s="16" t="s">
        <v>50</v>
      </c>
      <c r="K878" s="16" t="s">
        <v>51</v>
      </c>
      <c r="L878" s="19" t="n">
        <v>2.085</v>
      </c>
      <c r="M878" s="20" t="n">
        <v>72</v>
      </c>
      <c r="N878" s="20" t="n">
        <v>2</v>
      </c>
      <c r="O878" s="21" t="s">
        <v>52</v>
      </c>
      <c r="P878" s="19" t="n">
        <v>10.74</v>
      </c>
      <c r="Q878" s="22" t="n">
        <v>48.63</v>
      </c>
      <c r="R878" s="19" t="n">
        <v>10.23</v>
      </c>
      <c r="S878" s="22" t="n">
        <v>40.58</v>
      </c>
      <c r="T878" s="22" t="n">
        <v>45.15</v>
      </c>
      <c r="U878" s="23" t="n">
        <v>-0.359</v>
      </c>
      <c r="V878" s="23" t="n">
        <v>0.04</v>
      </c>
      <c r="W878" s="23" t="n">
        <v>-0.274</v>
      </c>
      <c r="X878" s="23"/>
      <c r="Y878" s="23"/>
      <c r="Z878" s="19" t="n">
        <v>2.01456987115956</v>
      </c>
      <c r="AA878" s="19" t="n">
        <v>39.4823022962402</v>
      </c>
      <c r="AB878" s="19" t="n">
        <v>8.07247373637265</v>
      </c>
      <c r="AC878" s="22" t="n">
        <v>37.8449714862478</v>
      </c>
      <c r="AD878" s="20"/>
      <c r="AE878" s="20"/>
      <c r="AF878" s="23"/>
      <c r="AG878" s="23"/>
      <c r="AH878" s="22"/>
      <c r="AI878" s="24"/>
      <c r="AL878" s="25" t="str">
        <f aca="false">IF(ISNUMBER(SEARCH("*bifacial*", C878)), "Y", "N")</f>
        <v>N</v>
      </c>
    </row>
    <row r="879" customFormat="false" ht="55.2" hidden="false" customHeight="false" outlineLevel="0" collapsed="false">
      <c r="A879" s="15" t="s">
        <v>1379</v>
      </c>
      <c r="B879" s="15" t="s">
        <v>1537</v>
      </c>
      <c r="C879" s="15" t="s">
        <v>1536</v>
      </c>
      <c r="D879" s="16" t="s">
        <v>320</v>
      </c>
      <c r="E879" s="17" t="n">
        <v>415</v>
      </c>
      <c r="F879" s="18" t="n">
        <f aca="false">IF(E879="","",ROUND(E879*(1+(U879/100)*((20+1.389*(T879-20)*(0.9-(E879/1000/L879)))-25)),1))</f>
        <v>386</v>
      </c>
      <c r="G879" s="15" t="s">
        <v>1382</v>
      </c>
      <c r="H879" s="16" t="s">
        <v>49</v>
      </c>
      <c r="I879" s="16" t="s">
        <v>49</v>
      </c>
      <c r="J879" s="16" t="s">
        <v>50</v>
      </c>
      <c r="K879" s="16" t="s">
        <v>51</v>
      </c>
      <c r="L879" s="19" t="n">
        <v>2.085</v>
      </c>
      <c r="M879" s="20" t="n">
        <v>72</v>
      </c>
      <c r="N879" s="20" t="n">
        <v>2</v>
      </c>
      <c r="O879" s="21" t="s">
        <v>52</v>
      </c>
      <c r="P879" s="19" t="n">
        <v>10.74</v>
      </c>
      <c r="Q879" s="22" t="n">
        <v>48.63</v>
      </c>
      <c r="R879" s="19" t="n">
        <v>10.23</v>
      </c>
      <c r="S879" s="22" t="n">
        <v>40.58</v>
      </c>
      <c r="T879" s="22" t="n">
        <v>45.15</v>
      </c>
      <c r="U879" s="23" t="n">
        <v>-0.359</v>
      </c>
      <c r="V879" s="23" t="n">
        <v>0.04</v>
      </c>
      <c r="W879" s="23" t="n">
        <v>-0.274</v>
      </c>
      <c r="X879" s="23"/>
      <c r="Y879" s="23"/>
      <c r="Z879" s="19" t="n">
        <v>2.01456987115956</v>
      </c>
      <c r="AA879" s="19" t="n">
        <v>39.4823022962402</v>
      </c>
      <c r="AB879" s="19" t="n">
        <v>8.07247373637265</v>
      </c>
      <c r="AC879" s="22" t="n">
        <v>37.8449714862478</v>
      </c>
      <c r="AD879" s="20"/>
      <c r="AE879" s="20"/>
      <c r="AF879" s="23"/>
      <c r="AG879" s="23"/>
      <c r="AH879" s="22"/>
      <c r="AI879" s="24"/>
      <c r="AL879" s="25" t="str">
        <f aca="false">IF(ISNUMBER(SEARCH("*bifacial*", C879)), "Y", "N")</f>
        <v>N</v>
      </c>
    </row>
    <row r="880" customFormat="false" ht="55.2" hidden="false" customHeight="false" outlineLevel="0" collapsed="false">
      <c r="A880" s="15" t="s">
        <v>1379</v>
      </c>
      <c r="B880" s="15" t="s">
        <v>1538</v>
      </c>
      <c r="C880" s="15" t="s">
        <v>1539</v>
      </c>
      <c r="D880" s="16" t="s">
        <v>48</v>
      </c>
      <c r="E880" s="17" t="n">
        <v>415</v>
      </c>
      <c r="F880" s="18" t="n">
        <f aca="false">IF(E880="","",ROUND(E880*(1+(U880/100)*((20+1.389*(T880-20)*(0.9-(E880/1000/L880)))-25)),1))</f>
        <v>387.6</v>
      </c>
      <c r="G880" s="15" t="s">
        <v>1382</v>
      </c>
      <c r="H880" s="16" t="s">
        <v>49</v>
      </c>
      <c r="I880" s="16" t="s">
        <v>49</v>
      </c>
      <c r="J880" s="16" t="s">
        <v>50</v>
      </c>
      <c r="K880" s="16" t="s">
        <v>51</v>
      </c>
      <c r="L880" s="19" t="n">
        <v>2.076</v>
      </c>
      <c r="M880" s="20" t="n">
        <v>72</v>
      </c>
      <c r="N880" s="20" t="n">
        <v>2</v>
      </c>
      <c r="O880" s="21" t="s">
        <v>52</v>
      </c>
      <c r="P880" s="19" t="n">
        <v>10.74</v>
      </c>
      <c r="Q880" s="22" t="n">
        <v>48.63</v>
      </c>
      <c r="R880" s="19" t="n">
        <v>10.23</v>
      </c>
      <c r="S880" s="22" t="n">
        <v>40.58</v>
      </c>
      <c r="T880" s="22" t="n">
        <v>45.5</v>
      </c>
      <c r="U880" s="23" t="n">
        <v>-0.334</v>
      </c>
      <c r="V880" s="23" t="n">
        <v>0.041</v>
      </c>
      <c r="W880" s="23" t="n">
        <v>-0.263</v>
      </c>
      <c r="X880" s="23"/>
      <c r="Y880" s="23"/>
      <c r="Z880" s="19" t="n">
        <v>2.01512074001947</v>
      </c>
      <c r="AA880" s="19" t="n">
        <v>39.2174091464906</v>
      </c>
      <c r="AB880" s="19" t="n">
        <v>8.15112852969815</v>
      </c>
      <c r="AC880" s="22" t="n">
        <v>37.8845908535094</v>
      </c>
      <c r="AD880" s="20"/>
      <c r="AE880" s="20"/>
      <c r="AF880" s="23"/>
      <c r="AG880" s="23"/>
      <c r="AH880" s="22"/>
      <c r="AI880" s="24"/>
      <c r="AL880" s="25" t="str">
        <f aca="false">IF(ISNUMBER(SEARCH("*bifacial*", C880)), "Y", "N")</f>
        <v>Y</v>
      </c>
    </row>
    <row r="881" customFormat="false" ht="55.2" hidden="false" customHeight="false" outlineLevel="0" collapsed="false">
      <c r="A881" s="15" t="s">
        <v>1379</v>
      </c>
      <c r="B881" s="15" t="s">
        <v>1540</v>
      </c>
      <c r="C881" s="15" t="s">
        <v>1539</v>
      </c>
      <c r="D881" s="16" t="s">
        <v>48</v>
      </c>
      <c r="E881" s="17" t="n">
        <v>415</v>
      </c>
      <c r="F881" s="18" t="n">
        <f aca="false">IF(E881="","",ROUND(E881*(1+(U881/100)*((20+1.389*(T881-20)*(0.9-(E881/1000/L881)))-25)),1))</f>
        <v>387.6</v>
      </c>
      <c r="G881" s="15" t="s">
        <v>1382</v>
      </c>
      <c r="H881" s="16" t="s">
        <v>49</v>
      </c>
      <c r="I881" s="16" t="s">
        <v>49</v>
      </c>
      <c r="J881" s="16" t="s">
        <v>50</v>
      </c>
      <c r="K881" s="16" t="s">
        <v>51</v>
      </c>
      <c r="L881" s="19" t="n">
        <v>2.076</v>
      </c>
      <c r="M881" s="20" t="n">
        <v>72</v>
      </c>
      <c r="N881" s="20" t="n">
        <v>2</v>
      </c>
      <c r="O881" s="21" t="s">
        <v>52</v>
      </c>
      <c r="P881" s="19" t="n">
        <v>10.74</v>
      </c>
      <c r="Q881" s="22" t="n">
        <v>48.63</v>
      </c>
      <c r="R881" s="19" t="n">
        <v>10.23</v>
      </c>
      <c r="S881" s="22" t="n">
        <v>40.58</v>
      </c>
      <c r="T881" s="22" t="n">
        <v>45.5</v>
      </c>
      <c r="U881" s="23" t="n">
        <v>-0.334</v>
      </c>
      <c r="V881" s="23" t="n">
        <v>0.041</v>
      </c>
      <c r="W881" s="23" t="n">
        <v>-0.263</v>
      </c>
      <c r="X881" s="23"/>
      <c r="Y881" s="23"/>
      <c r="Z881" s="19" t="n">
        <v>2.01512074001947</v>
      </c>
      <c r="AA881" s="19" t="n">
        <v>39.2174091464906</v>
      </c>
      <c r="AB881" s="19" t="n">
        <v>8.15112852969815</v>
      </c>
      <c r="AC881" s="22" t="n">
        <v>37.8845908535094</v>
      </c>
      <c r="AD881" s="20"/>
      <c r="AE881" s="20"/>
      <c r="AF881" s="23"/>
      <c r="AG881" s="23"/>
      <c r="AH881" s="22"/>
      <c r="AI881" s="24"/>
      <c r="AL881" s="25" t="str">
        <f aca="false">IF(ISNUMBER(SEARCH("*bifacial*", C881)), "Y", "N")</f>
        <v>Y</v>
      </c>
    </row>
    <row r="882" customFormat="false" ht="55.2" hidden="false" customHeight="false" outlineLevel="0" collapsed="false">
      <c r="A882" s="15" t="s">
        <v>1379</v>
      </c>
      <c r="B882" s="15" t="s">
        <v>1541</v>
      </c>
      <c r="C882" s="15" t="s">
        <v>699</v>
      </c>
      <c r="D882" s="16" t="s">
        <v>48</v>
      </c>
      <c r="E882" s="17" t="n">
        <v>415</v>
      </c>
      <c r="F882" s="18" t="n">
        <f aca="false">IF(E882="","",ROUND(E882*(1+(U882/100)*((20+1.389*(T882-20)*(0.9-(E882/1000/L882)))-25)),1))</f>
        <v>387.1</v>
      </c>
      <c r="G882" s="15" t="s">
        <v>1382</v>
      </c>
      <c r="H882" s="16" t="s">
        <v>49</v>
      </c>
      <c r="I882" s="16" t="s">
        <v>49</v>
      </c>
      <c r="J882" s="16" t="s">
        <v>50</v>
      </c>
      <c r="K882" s="16" t="s">
        <v>51</v>
      </c>
      <c r="L882" s="19" t="n">
        <v>1.947</v>
      </c>
      <c r="M882" s="20" t="n">
        <v>72</v>
      </c>
      <c r="N882" s="20" t="n">
        <v>2</v>
      </c>
      <c r="O882" s="21" t="s">
        <v>52</v>
      </c>
      <c r="P882" s="19" t="n">
        <v>10.32</v>
      </c>
      <c r="Q882" s="22" t="n">
        <v>49.74</v>
      </c>
      <c r="R882" s="19" t="n">
        <v>9.83</v>
      </c>
      <c r="S882" s="22" t="n">
        <v>42.2</v>
      </c>
      <c r="T882" s="22" t="n">
        <v>45.63</v>
      </c>
      <c r="U882" s="23" t="n">
        <v>-0.346</v>
      </c>
      <c r="V882" s="23" t="n">
        <v>0.034</v>
      </c>
      <c r="W882" s="23" t="n">
        <v>-0.27</v>
      </c>
      <c r="X882" s="23"/>
      <c r="Y882" s="23"/>
      <c r="Z882" s="19" t="n">
        <v>1.91512008281573</v>
      </c>
      <c r="AA882" s="19" t="n">
        <v>40.1591295843521</v>
      </c>
      <c r="AB882" s="19" t="n">
        <v>7.76122256728779</v>
      </c>
      <c r="AC882" s="22" t="n">
        <v>38.9117017114914</v>
      </c>
      <c r="AD882" s="20"/>
      <c r="AE882" s="20"/>
      <c r="AF882" s="23"/>
      <c r="AG882" s="23"/>
      <c r="AH882" s="22"/>
      <c r="AI882" s="24"/>
      <c r="AL882" s="25" t="str">
        <f aca="false">IF(ISNUMBER(SEARCH("*bifacial*", C882)), "Y", "N")</f>
        <v>N</v>
      </c>
    </row>
    <row r="883" customFormat="false" ht="55.2" hidden="false" customHeight="false" outlineLevel="0" collapsed="false">
      <c r="A883" s="15" t="s">
        <v>1379</v>
      </c>
      <c r="B883" s="15" t="s">
        <v>1542</v>
      </c>
      <c r="C883" s="15" t="s">
        <v>1543</v>
      </c>
      <c r="D883" s="16" t="s">
        <v>48</v>
      </c>
      <c r="E883" s="17" t="n">
        <v>415</v>
      </c>
      <c r="F883" s="18" t="n">
        <f aca="false">IF(E883="","",ROUND(E883*(1+(U883/100)*((20+1.389*(T883-20)*(0.9-(E883/1000/L883)))-25)),1))</f>
        <v>387.1</v>
      </c>
      <c r="G883" s="15" t="s">
        <v>1382</v>
      </c>
      <c r="H883" s="16" t="s">
        <v>49</v>
      </c>
      <c r="I883" s="16" t="s">
        <v>49</v>
      </c>
      <c r="J883" s="16" t="s">
        <v>50</v>
      </c>
      <c r="K883" s="16" t="s">
        <v>51</v>
      </c>
      <c r="L883" s="19" t="n">
        <v>1.947</v>
      </c>
      <c r="M883" s="20" t="n">
        <v>72</v>
      </c>
      <c r="N883" s="20" t="n">
        <v>2</v>
      </c>
      <c r="O883" s="21" t="s">
        <v>52</v>
      </c>
      <c r="P883" s="19" t="n">
        <v>10.32</v>
      </c>
      <c r="Q883" s="22" t="n">
        <v>49.74</v>
      </c>
      <c r="R883" s="19" t="n">
        <v>9.83</v>
      </c>
      <c r="S883" s="22" t="n">
        <v>42.2</v>
      </c>
      <c r="T883" s="22" t="n">
        <v>45.63</v>
      </c>
      <c r="U883" s="23" t="n">
        <v>-0.346</v>
      </c>
      <c r="V883" s="23" t="n">
        <v>0.034</v>
      </c>
      <c r="W883" s="23" t="n">
        <v>-0.27</v>
      </c>
      <c r="X883" s="23"/>
      <c r="Y883" s="23"/>
      <c r="Z883" s="19" t="n">
        <v>1.91512008281573</v>
      </c>
      <c r="AA883" s="19" t="n">
        <v>40.1591295843521</v>
      </c>
      <c r="AB883" s="19" t="n">
        <v>7.76122256728779</v>
      </c>
      <c r="AC883" s="22" t="n">
        <v>38.9117017114914</v>
      </c>
      <c r="AD883" s="20"/>
      <c r="AE883" s="20"/>
      <c r="AF883" s="23"/>
      <c r="AG883" s="23"/>
      <c r="AH883" s="22"/>
      <c r="AI883" s="24"/>
      <c r="AL883" s="25" t="str">
        <f aca="false">IF(ISNUMBER(SEARCH("*bifacial*", C883)), "Y", "N")</f>
        <v>N</v>
      </c>
    </row>
    <row r="884" customFormat="false" ht="55.2" hidden="false" customHeight="false" outlineLevel="0" collapsed="false">
      <c r="A884" s="15" t="s">
        <v>1379</v>
      </c>
      <c r="B884" s="15" t="s">
        <v>1544</v>
      </c>
      <c r="C884" s="15" t="s">
        <v>1543</v>
      </c>
      <c r="D884" s="16" t="s">
        <v>48</v>
      </c>
      <c r="E884" s="17" t="n">
        <v>415</v>
      </c>
      <c r="F884" s="18" t="n">
        <f aca="false">IF(E884="","",ROUND(E884*(1+(U884/100)*((20+1.389*(T884-20)*(0.9-(E884/1000/L884)))-25)),1))</f>
        <v>387.1</v>
      </c>
      <c r="G884" s="15" t="s">
        <v>1382</v>
      </c>
      <c r="H884" s="16" t="s">
        <v>49</v>
      </c>
      <c r="I884" s="16" t="s">
        <v>49</v>
      </c>
      <c r="J884" s="16" t="s">
        <v>50</v>
      </c>
      <c r="K884" s="16" t="s">
        <v>51</v>
      </c>
      <c r="L884" s="19" t="n">
        <v>1.947</v>
      </c>
      <c r="M884" s="20" t="n">
        <v>72</v>
      </c>
      <c r="N884" s="20" t="n">
        <v>2</v>
      </c>
      <c r="O884" s="21" t="s">
        <v>52</v>
      </c>
      <c r="P884" s="19" t="n">
        <v>10.32</v>
      </c>
      <c r="Q884" s="22" t="n">
        <v>49.74</v>
      </c>
      <c r="R884" s="19" t="n">
        <v>9.83</v>
      </c>
      <c r="S884" s="22" t="n">
        <v>42.2</v>
      </c>
      <c r="T884" s="22" t="n">
        <v>45.63</v>
      </c>
      <c r="U884" s="23" t="n">
        <v>-0.346</v>
      </c>
      <c r="V884" s="23" t="n">
        <v>0.034</v>
      </c>
      <c r="W884" s="23" t="n">
        <v>-0.27</v>
      </c>
      <c r="X884" s="23"/>
      <c r="Y884" s="23"/>
      <c r="Z884" s="19" t="n">
        <v>1.91512008281573</v>
      </c>
      <c r="AA884" s="19" t="n">
        <v>40.1591295843521</v>
      </c>
      <c r="AB884" s="19" t="n">
        <v>7.76122256728779</v>
      </c>
      <c r="AC884" s="22" t="n">
        <v>38.9117017114914</v>
      </c>
      <c r="AD884" s="20"/>
      <c r="AE884" s="20"/>
      <c r="AF884" s="23"/>
      <c r="AG884" s="23"/>
      <c r="AH884" s="22"/>
      <c r="AI884" s="24"/>
      <c r="AL884" s="25" t="str">
        <f aca="false">IF(ISNUMBER(SEARCH("*bifacial*", C884)), "Y", "N")</f>
        <v>N</v>
      </c>
    </row>
    <row r="885" customFormat="false" ht="55.2" hidden="false" customHeight="false" outlineLevel="0" collapsed="false">
      <c r="A885" s="15" t="s">
        <v>1379</v>
      </c>
      <c r="B885" s="15" t="s">
        <v>1545</v>
      </c>
      <c r="C885" s="15" t="s">
        <v>699</v>
      </c>
      <c r="D885" s="16" t="s">
        <v>48</v>
      </c>
      <c r="E885" s="17" t="n">
        <v>415</v>
      </c>
      <c r="F885" s="18" t="n">
        <f aca="false">IF(E885="","",ROUND(E885*(1+(U885/100)*((20+1.389*(T885-20)*(0.9-(E885/1000/L885)))-25)),1))</f>
        <v>386.9</v>
      </c>
      <c r="G885" s="15" t="s">
        <v>1382</v>
      </c>
      <c r="H885" s="16" t="s">
        <v>49</v>
      </c>
      <c r="I885" s="16" t="s">
        <v>49</v>
      </c>
      <c r="J885" s="16" t="s">
        <v>50</v>
      </c>
      <c r="K885" s="16" t="s">
        <v>51</v>
      </c>
      <c r="L885" s="19" t="n">
        <v>2.085</v>
      </c>
      <c r="M885" s="20" t="n">
        <v>72</v>
      </c>
      <c r="N885" s="20" t="n">
        <v>2</v>
      </c>
      <c r="O885" s="21" t="s">
        <v>52</v>
      </c>
      <c r="P885" s="19" t="n">
        <v>10.69</v>
      </c>
      <c r="Q885" s="22" t="n">
        <v>48.59</v>
      </c>
      <c r="R885" s="19" t="n">
        <v>10.18</v>
      </c>
      <c r="S885" s="22" t="n">
        <v>40.77</v>
      </c>
      <c r="T885" s="22" t="n">
        <v>45.73</v>
      </c>
      <c r="U885" s="23" t="n">
        <v>-0.338</v>
      </c>
      <c r="V885" s="23" t="n">
        <v>0.04</v>
      </c>
      <c r="W885" s="23" t="n">
        <v>-0.267</v>
      </c>
      <c r="X885" s="23"/>
      <c r="Y885" s="23"/>
      <c r="Z885" s="19" t="n">
        <v>2.012</v>
      </c>
      <c r="AA885" s="19" t="n">
        <v>39.244</v>
      </c>
      <c r="AB885" s="19" t="n">
        <v>8.156</v>
      </c>
      <c r="AC885" s="22" t="n">
        <v>37.829</v>
      </c>
      <c r="AD885" s="20"/>
      <c r="AE885" s="20"/>
      <c r="AF885" s="23"/>
      <c r="AG885" s="23"/>
      <c r="AH885" s="22"/>
      <c r="AI885" s="24"/>
      <c r="AL885" s="25" t="str">
        <f aca="false">IF(ISNUMBER(SEARCH("*bifacial*", C885)), "Y", "N")</f>
        <v>N</v>
      </c>
    </row>
    <row r="886" customFormat="false" ht="55.2" hidden="false" customHeight="false" outlineLevel="0" collapsed="false">
      <c r="A886" s="15" t="s">
        <v>1379</v>
      </c>
      <c r="B886" s="15" t="s">
        <v>1546</v>
      </c>
      <c r="C886" s="15" t="s">
        <v>56</v>
      </c>
      <c r="D886" s="16" t="s">
        <v>48</v>
      </c>
      <c r="E886" s="17" t="n">
        <v>415</v>
      </c>
      <c r="F886" s="18" t="n">
        <f aca="false">IF(E886="","",ROUND(E886*(1+(U886/100)*((20+1.389*(T886-20)*(0.9-(E886/1000/L886)))-25)),1))</f>
        <v>386.9</v>
      </c>
      <c r="G886" s="15" t="s">
        <v>1382</v>
      </c>
      <c r="H886" s="16" t="s">
        <v>49</v>
      </c>
      <c r="I886" s="16" t="s">
        <v>49</v>
      </c>
      <c r="J886" s="16" t="s">
        <v>50</v>
      </c>
      <c r="K886" s="16" t="s">
        <v>51</v>
      </c>
      <c r="L886" s="19" t="n">
        <v>2.085</v>
      </c>
      <c r="M886" s="20" t="n">
        <v>72</v>
      </c>
      <c r="N886" s="20" t="n">
        <v>2</v>
      </c>
      <c r="O886" s="21" t="s">
        <v>52</v>
      </c>
      <c r="P886" s="19" t="n">
        <v>10.69</v>
      </c>
      <c r="Q886" s="22" t="n">
        <v>48.59</v>
      </c>
      <c r="R886" s="19" t="n">
        <v>10.18</v>
      </c>
      <c r="S886" s="22" t="n">
        <v>40.77</v>
      </c>
      <c r="T886" s="22" t="n">
        <v>45.73</v>
      </c>
      <c r="U886" s="23" t="n">
        <v>-0.338</v>
      </c>
      <c r="V886" s="23" t="n">
        <v>0.04</v>
      </c>
      <c r="W886" s="23" t="n">
        <v>-0.267</v>
      </c>
      <c r="X886" s="23"/>
      <c r="Y886" s="23"/>
      <c r="Z886" s="19" t="n">
        <v>2.012</v>
      </c>
      <c r="AA886" s="19" t="n">
        <v>39.244</v>
      </c>
      <c r="AB886" s="19" t="n">
        <v>8.156</v>
      </c>
      <c r="AC886" s="22" t="n">
        <v>37.829</v>
      </c>
      <c r="AD886" s="20"/>
      <c r="AE886" s="20"/>
      <c r="AF886" s="23"/>
      <c r="AG886" s="23"/>
      <c r="AH886" s="22"/>
      <c r="AI886" s="24"/>
      <c r="AL886" s="25" t="str">
        <f aca="false">IF(ISNUMBER(SEARCH("*bifacial*", C886)), "Y", "N")</f>
        <v>N</v>
      </c>
    </row>
    <row r="887" customFormat="false" ht="55.2" hidden="false" customHeight="false" outlineLevel="0" collapsed="false">
      <c r="A887" s="15" t="s">
        <v>1379</v>
      </c>
      <c r="B887" s="15" t="s">
        <v>1547</v>
      </c>
      <c r="C887" s="15" t="s">
        <v>56</v>
      </c>
      <c r="D887" s="16" t="s">
        <v>48</v>
      </c>
      <c r="E887" s="17" t="n">
        <v>415</v>
      </c>
      <c r="F887" s="18" t="n">
        <f aca="false">IF(E887="","",ROUND(E887*(1+(U887/100)*((20+1.389*(T887-20)*(0.9-(E887/1000/L887)))-25)),1))</f>
        <v>386.9</v>
      </c>
      <c r="G887" s="15" t="s">
        <v>1382</v>
      </c>
      <c r="H887" s="16" t="s">
        <v>49</v>
      </c>
      <c r="I887" s="16" t="s">
        <v>49</v>
      </c>
      <c r="J887" s="16" t="s">
        <v>50</v>
      </c>
      <c r="K887" s="16" t="s">
        <v>51</v>
      </c>
      <c r="L887" s="19" t="n">
        <v>2.085</v>
      </c>
      <c r="M887" s="20" t="n">
        <v>72</v>
      </c>
      <c r="N887" s="20" t="n">
        <v>2</v>
      </c>
      <c r="O887" s="21" t="s">
        <v>52</v>
      </c>
      <c r="P887" s="19" t="n">
        <v>10.69</v>
      </c>
      <c r="Q887" s="22" t="n">
        <v>48.59</v>
      </c>
      <c r="R887" s="19" t="n">
        <v>10.18</v>
      </c>
      <c r="S887" s="22" t="n">
        <v>40.77</v>
      </c>
      <c r="T887" s="22" t="n">
        <v>45.73</v>
      </c>
      <c r="U887" s="23" t="n">
        <v>-0.338</v>
      </c>
      <c r="V887" s="23" t="n">
        <v>0.04</v>
      </c>
      <c r="W887" s="23" t="n">
        <v>-0.267</v>
      </c>
      <c r="X887" s="23"/>
      <c r="Y887" s="23"/>
      <c r="Z887" s="19" t="n">
        <v>2.012</v>
      </c>
      <c r="AA887" s="19" t="n">
        <v>39.244</v>
      </c>
      <c r="AB887" s="19" t="n">
        <v>8.156</v>
      </c>
      <c r="AC887" s="22" t="n">
        <v>37.829</v>
      </c>
      <c r="AD887" s="20"/>
      <c r="AE887" s="20"/>
      <c r="AF887" s="23"/>
      <c r="AG887" s="23"/>
      <c r="AH887" s="22"/>
      <c r="AI887" s="24"/>
      <c r="AL887" s="25" t="str">
        <f aca="false">IF(ISNUMBER(SEARCH("*bifacial*", C887)), "Y", "N")</f>
        <v>N</v>
      </c>
    </row>
    <row r="888" customFormat="false" ht="55.2" hidden="false" customHeight="false" outlineLevel="0" collapsed="false">
      <c r="A888" s="15" t="s">
        <v>1379</v>
      </c>
      <c r="B888" s="15" t="s">
        <v>1548</v>
      </c>
      <c r="C888" s="15" t="s">
        <v>1539</v>
      </c>
      <c r="D888" s="16" t="s">
        <v>48</v>
      </c>
      <c r="E888" s="17" t="n">
        <v>415</v>
      </c>
      <c r="F888" s="18" t="n">
        <f aca="false">IF(E888="","",ROUND(E888*(1+(U888/100)*((20+1.389*(T888-20)*(0.9-(E888/1000/L888)))-25)),1))</f>
        <v>388.8</v>
      </c>
      <c r="G888" s="15" t="s">
        <v>1382</v>
      </c>
      <c r="H888" s="16" t="s">
        <v>49</v>
      </c>
      <c r="I888" s="16" t="s">
        <v>49</v>
      </c>
      <c r="J888" s="16" t="s">
        <v>50</v>
      </c>
      <c r="K888" s="16" t="s">
        <v>51</v>
      </c>
      <c r="L888" s="19" t="n">
        <v>2.085</v>
      </c>
      <c r="M888" s="20" t="n">
        <v>72</v>
      </c>
      <c r="N888" s="20" t="n">
        <v>2</v>
      </c>
      <c r="O888" s="21" t="s">
        <v>52</v>
      </c>
      <c r="P888" s="19" t="n">
        <v>10.69</v>
      </c>
      <c r="Q888" s="22" t="n">
        <v>48.59</v>
      </c>
      <c r="R888" s="19" t="n">
        <v>10.18</v>
      </c>
      <c r="S888" s="22" t="n">
        <v>40.77</v>
      </c>
      <c r="T888" s="22" t="n">
        <v>44.34</v>
      </c>
      <c r="U888" s="23" t="n">
        <v>-0.337</v>
      </c>
      <c r="V888" s="23" t="n">
        <v>0.041</v>
      </c>
      <c r="W888" s="23" t="n">
        <v>-0.264</v>
      </c>
      <c r="X888" s="23"/>
      <c r="Y888" s="23"/>
      <c r="Z888" s="19" t="n">
        <v>1.9973417721519</v>
      </c>
      <c r="AA888" s="19" t="n">
        <v>39.0087832809857</v>
      </c>
      <c r="AB888" s="19" t="n">
        <v>8.08948198636806</v>
      </c>
      <c r="AC888" s="22" t="n">
        <v>37.7784926310703</v>
      </c>
      <c r="AD888" s="20"/>
      <c r="AE888" s="20"/>
      <c r="AF888" s="23"/>
      <c r="AG888" s="23"/>
      <c r="AH888" s="22"/>
      <c r="AI888" s="24"/>
      <c r="AL888" s="25" t="str">
        <f aca="false">IF(ISNUMBER(SEARCH("*bifacial*", C888)), "Y", "N")</f>
        <v>Y</v>
      </c>
    </row>
    <row r="889" customFormat="false" ht="55.2" hidden="false" customHeight="false" outlineLevel="0" collapsed="false">
      <c r="A889" s="15" t="s">
        <v>1379</v>
      </c>
      <c r="B889" s="15" t="s">
        <v>1549</v>
      </c>
      <c r="C889" s="15" t="s">
        <v>1539</v>
      </c>
      <c r="D889" s="16" t="s">
        <v>48</v>
      </c>
      <c r="E889" s="17" t="n">
        <v>415</v>
      </c>
      <c r="F889" s="18" t="n">
        <f aca="false">IF(E889="","",ROUND(E889*(1+(U889/100)*((20+1.389*(T889-20)*(0.9-(E889/1000/L889)))-25)),1))</f>
        <v>388.8</v>
      </c>
      <c r="G889" s="15" t="s">
        <v>1382</v>
      </c>
      <c r="H889" s="16" t="s">
        <v>49</v>
      </c>
      <c r="I889" s="16" t="s">
        <v>49</v>
      </c>
      <c r="J889" s="16" t="s">
        <v>50</v>
      </c>
      <c r="K889" s="16" t="s">
        <v>51</v>
      </c>
      <c r="L889" s="19" t="n">
        <v>2.085</v>
      </c>
      <c r="M889" s="20" t="n">
        <v>72</v>
      </c>
      <c r="N889" s="20" t="n">
        <v>2</v>
      </c>
      <c r="O889" s="21" t="s">
        <v>52</v>
      </c>
      <c r="P889" s="19" t="n">
        <v>10.69</v>
      </c>
      <c r="Q889" s="22" t="n">
        <v>48.59</v>
      </c>
      <c r="R889" s="19" t="n">
        <v>10.18</v>
      </c>
      <c r="S889" s="22" t="n">
        <v>40.77</v>
      </c>
      <c r="T889" s="22" t="n">
        <v>44.34</v>
      </c>
      <c r="U889" s="23" t="n">
        <v>-0.337</v>
      </c>
      <c r="V889" s="23" t="n">
        <v>0.041</v>
      </c>
      <c r="W889" s="23" t="n">
        <v>-0.264</v>
      </c>
      <c r="X889" s="23"/>
      <c r="Y889" s="23"/>
      <c r="Z889" s="19" t="n">
        <v>1.9973417721519</v>
      </c>
      <c r="AA889" s="19" t="n">
        <v>39.0087832809857</v>
      </c>
      <c r="AB889" s="19" t="n">
        <v>8.08948198636806</v>
      </c>
      <c r="AC889" s="22" t="n">
        <v>37.7784926310703</v>
      </c>
      <c r="AD889" s="20"/>
      <c r="AE889" s="20"/>
      <c r="AF889" s="23"/>
      <c r="AG889" s="23"/>
      <c r="AH889" s="22"/>
      <c r="AI889" s="24"/>
      <c r="AL889" s="25" t="str">
        <f aca="false">IF(ISNUMBER(SEARCH("*bifacial*", C889)), "Y", "N")</f>
        <v>Y</v>
      </c>
    </row>
    <row r="890" customFormat="false" ht="55.2" hidden="false" customHeight="false" outlineLevel="0" collapsed="false">
      <c r="A890" s="15" t="s">
        <v>1379</v>
      </c>
      <c r="B890" s="26" t="s">
        <v>1550</v>
      </c>
      <c r="C890" s="15" t="s">
        <v>1551</v>
      </c>
      <c r="D890" s="16" t="s">
        <v>48</v>
      </c>
      <c r="E890" s="17" t="n">
        <v>415</v>
      </c>
      <c r="F890" s="18" t="n">
        <f aca="false">IF(E890="","",ROUND(E890*(1+(U890/100)*((20+1.389*(T890-20)*(0.9-(E890/1000/L890)))-25)),1))</f>
        <v>387.9</v>
      </c>
      <c r="G890" s="15" t="s">
        <v>1382</v>
      </c>
      <c r="H890" s="16" t="s">
        <v>49</v>
      </c>
      <c r="I890" s="16" t="s">
        <v>49</v>
      </c>
      <c r="J890" s="16" t="s">
        <v>50</v>
      </c>
      <c r="K890" s="16" t="s">
        <v>51</v>
      </c>
      <c r="L890" s="19" t="n">
        <v>1.92</v>
      </c>
      <c r="M890" s="20" t="n">
        <v>66</v>
      </c>
      <c r="N890" s="20" t="n">
        <v>2</v>
      </c>
      <c r="O890" s="21" t="s">
        <v>52</v>
      </c>
      <c r="P890" s="19" t="n">
        <v>11.27</v>
      </c>
      <c r="Q890" s="22" t="n">
        <v>45.41</v>
      </c>
      <c r="R890" s="19" t="n">
        <v>10.95</v>
      </c>
      <c r="S890" s="22" t="n">
        <v>37.89</v>
      </c>
      <c r="T890" s="22" t="n">
        <v>45</v>
      </c>
      <c r="U890" s="23" t="n">
        <v>-0.3478</v>
      </c>
      <c r="V890" s="23" t="n">
        <v>0.0557</v>
      </c>
      <c r="W890" s="23" t="n">
        <v>-0.2765</v>
      </c>
      <c r="X890" s="23"/>
      <c r="Y890" s="23"/>
      <c r="Z890" s="19" t="n">
        <v>2.147058824</v>
      </c>
      <c r="AA890" s="19" t="n">
        <v>36.68795824</v>
      </c>
      <c r="AB890" s="19" t="n">
        <v>8.578011204</v>
      </c>
      <c r="AC890" s="22" t="n">
        <v>35.49619035</v>
      </c>
      <c r="AD890" s="20"/>
      <c r="AE890" s="20"/>
      <c r="AF890" s="23"/>
      <c r="AG890" s="23"/>
      <c r="AH890" s="22"/>
      <c r="AI890" s="24"/>
      <c r="AL890" s="25" t="str">
        <f aca="false">IF(ISNUMBER(SEARCH("*bifacial*", C890)), "Y", "N")</f>
        <v>N</v>
      </c>
    </row>
    <row r="891" customFormat="false" ht="55.2" hidden="false" customHeight="false" outlineLevel="0" collapsed="false">
      <c r="A891" s="15" t="s">
        <v>1379</v>
      </c>
      <c r="B891" s="26" t="s">
        <v>1552</v>
      </c>
      <c r="C891" s="15" t="s">
        <v>1551</v>
      </c>
      <c r="D891" s="16" t="s">
        <v>48</v>
      </c>
      <c r="E891" s="17" t="n">
        <v>415</v>
      </c>
      <c r="F891" s="18" t="n">
        <f aca="false">IF(E891="","",ROUND(E891*(1+(U891/100)*((20+1.389*(T891-20)*(0.9-(E891/1000/L891)))-25)),1))</f>
        <v>387.9</v>
      </c>
      <c r="G891" s="15" t="s">
        <v>1382</v>
      </c>
      <c r="H891" s="16" t="s">
        <v>49</v>
      </c>
      <c r="I891" s="16" t="s">
        <v>49</v>
      </c>
      <c r="J891" s="16" t="s">
        <v>50</v>
      </c>
      <c r="K891" s="16" t="s">
        <v>51</v>
      </c>
      <c r="L891" s="19" t="n">
        <v>1.92</v>
      </c>
      <c r="M891" s="20" t="n">
        <v>66</v>
      </c>
      <c r="N891" s="20" t="n">
        <v>2</v>
      </c>
      <c r="O891" s="21" t="s">
        <v>52</v>
      </c>
      <c r="P891" s="19" t="n">
        <v>11.27</v>
      </c>
      <c r="Q891" s="22" t="n">
        <v>45.41</v>
      </c>
      <c r="R891" s="19" t="n">
        <v>10.95</v>
      </c>
      <c r="S891" s="22" t="n">
        <v>37.89</v>
      </c>
      <c r="T891" s="22" t="n">
        <v>45</v>
      </c>
      <c r="U891" s="23" t="n">
        <v>-0.3478</v>
      </c>
      <c r="V891" s="23" t="n">
        <v>0.0557</v>
      </c>
      <c r="W891" s="23" t="n">
        <v>-0.2765</v>
      </c>
      <c r="X891" s="23"/>
      <c r="Y891" s="23"/>
      <c r="Z891" s="19" t="n">
        <v>2.147058824</v>
      </c>
      <c r="AA891" s="19" t="n">
        <v>36.68795824</v>
      </c>
      <c r="AB891" s="19" t="n">
        <v>8.578011204</v>
      </c>
      <c r="AC891" s="22" t="n">
        <v>35.49619035</v>
      </c>
      <c r="AD891" s="20"/>
      <c r="AE891" s="20"/>
      <c r="AF891" s="23"/>
      <c r="AG891" s="23"/>
      <c r="AH891" s="22"/>
      <c r="AI891" s="24"/>
      <c r="AL891" s="25" t="str">
        <f aca="false">IF(ISNUMBER(SEARCH("*bifacial*", C891)), "Y", "N")</f>
        <v>N</v>
      </c>
    </row>
    <row r="892" customFormat="false" ht="55.2" hidden="false" customHeight="false" outlineLevel="0" collapsed="false">
      <c r="A892" s="15" t="s">
        <v>1379</v>
      </c>
      <c r="B892" s="26" t="s">
        <v>1553</v>
      </c>
      <c r="C892" s="15" t="s">
        <v>1551</v>
      </c>
      <c r="D892" s="16" t="s">
        <v>48</v>
      </c>
      <c r="E892" s="17" t="n">
        <v>415</v>
      </c>
      <c r="F892" s="18" t="n">
        <f aca="false">IF(E892="","",ROUND(E892*(1+(U892/100)*((20+1.389*(T892-20)*(0.9-(E892/1000/L892)))-25)),1))</f>
        <v>387.9</v>
      </c>
      <c r="G892" s="15" t="s">
        <v>1382</v>
      </c>
      <c r="H892" s="16" t="s">
        <v>49</v>
      </c>
      <c r="I892" s="16" t="s">
        <v>49</v>
      </c>
      <c r="J892" s="16" t="s">
        <v>50</v>
      </c>
      <c r="K892" s="16" t="s">
        <v>51</v>
      </c>
      <c r="L892" s="19" t="n">
        <v>1.92</v>
      </c>
      <c r="M892" s="20" t="n">
        <v>66</v>
      </c>
      <c r="N892" s="20" t="n">
        <v>2</v>
      </c>
      <c r="O892" s="21" t="s">
        <v>52</v>
      </c>
      <c r="P892" s="19" t="n">
        <v>11.27</v>
      </c>
      <c r="Q892" s="22" t="n">
        <v>45.41</v>
      </c>
      <c r="R892" s="19" t="n">
        <v>10.95</v>
      </c>
      <c r="S892" s="22" t="n">
        <v>37.89</v>
      </c>
      <c r="T892" s="22" t="n">
        <v>45</v>
      </c>
      <c r="U892" s="23" t="n">
        <v>-0.3478</v>
      </c>
      <c r="V892" s="23" t="n">
        <v>0.0557</v>
      </c>
      <c r="W892" s="23" t="n">
        <v>-0.2765</v>
      </c>
      <c r="X892" s="23"/>
      <c r="Y892" s="23"/>
      <c r="Z892" s="19" t="n">
        <v>2.147058824</v>
      </c>
      <c r="AA892" s="19" t="n">
        <v>36.68795824</v>
      </c>
      <c r="AB892" s="19" t="n">
        <v>8.578011204</v>
      </c>
      <c r="AC892" s="22" t="n">
        <v>35.49619035</v>
      </c>
      <c r="AD892" s="20"/>
      <c r="AE892" s="20"/>
      <c r="AF892" s="23"/>
      <c r="AG892" s="23"/>
      <c r="AH892" s="22"/>
      <c r="AI892" s="24"/>
      <c r="AL892" s="25" t="str">
        <f aca="false">IF(ISNUMBER(SEARCH("*bifacial*", C892)), "Y", "N")</f>
        <v>N</v>
      </c>
    </row>
    <row r="893" customFormat="false" ht="55.2" hidden="false" customHeight="false" outlineLevel="0" collapsed="false">
      <c r="A893" s="15" t="s">
        <v>1379</v>
      </c>
      <c r="B893" s="26" t="s">
        <v>1554</v>
      </c>
      <c r="C893" s="15" t="s">
        <v>1551</v>
      </c>
      <c r="D893" s="16" t="s">
        <v>48</v>
      </c>
      <c r="E893" s="17" t="n">
        <v>415</v>
      </c>
      <c r="F893" s="18" t="n">
        <f aca="false">IF(E893="","",ROUND(E893*(1+(U893/100)*((20+1.389*(T893-20)*(0.9-(E893/1000/L893)))-25)),1))</f>
        <v>387.9</v>
      </c>
      <c r="G893" s="15" t="s">
        <v>1382</v>
      </c>
      <c r="H893" s="16" t="s">
        <v>49</v>
      </c>
      <c r="I893" s="16" t="s">
        <v>49</v>
      </c>
      <c r="J893" s="16" t="s">
        <v>50</v>
      </c>
      <c r="K893" s="16" t="s">
        <v>51</v>
      </c>
      <c r="L893" s="19" t="n">
        <v>1.92</v>
      </c>
      <c r="M893" s="20" t="n">
        <v>66</v>
      </c>
      <c r="N893" s="20" t="n">
        <v>2</v>
      </c>
      <c r="O893" s="21" t="s">
        <v>52</v>
      </c>
      <c r="P893" s="19" t="n">
        <v>11.27</v>
      </c>
      <c r="Q893" s="22" t="n">
        <v>45.41</v>
      </c>
      <c r="R893" s="19" t="n">
        <v>10.95</v>
      </c>
      <c r="S893" s="22" t="n">
        <v>37.89</v>
      </c>
      <c r="T893" s="22" t="n">
        <v>45</v>
      </c>
      <c r="U893" s="23" t="n">
        <v>-0.3478</v>
      </c>
      <c r="V893" s="23" t="n">
        <v>0.0557</v>
      </c>
      <c r="W893" s="23" t="n">
        <v>-0.2765</v>
      </c>
      <c r="X893" s="23"/>
      <c r="Y893" s="23"/>
      <c r="Z893" s="19" t="n">
        <v>2.147058824</v>
      </c>
      <c r="AA893" s="19" t="n">
        <v>36.68795824</v>
      </c>
      <c r="AB893" s="19" t="n">
        <v>8.578011204</v>
      </c>
      <c r="AC893" s="22" t="n">
        <v>35.49619035</v>
      </c>
      <c r="AD893" s="20"/>
      <c r="AE893" s="20"/>
      <c r="AF893" s="23"/>
      <c r="AG893" s="23"/>
      <c r="AH893" s="22"/>
      <c r="AI893" s="24"/>
      <c r="AL893" s="25" t="str">
        <f aca="false">IF(ISNUMBER(SEARCH("*bifacial*", C893)), "Y", "N")</f>
        <v>N</v>
      </c>
    </row>
    <row r="894" customFormat="false" ht="55.2" hidden="false" customHeight="false" outlineLevel="0" collapsed="false">
      <c r="A894" s="15" t="s">
        <v>1379</v>
      </c>
      <c r="B894" s="26" t="s">
        <v>1555</v>
      </c>
      <c r="C894" s="15" t="s">
        <v>1556</v>
      </c>
      <c r="D894" s="16" t="s">
        <v>48</v>
      </c>
      <c r="E894" s="17" t="n">
        <v>415</v>
      </c>
      <c r="F894" s="18" t="n">
        <f aca="false">IF(E894="","",ROUND(E894*(1+(U894/100)*((20+1.389*(T894-20)*(0.9-(E894/1000/L894)))-25)),1))</f>
        <v>389.3</v>
      </c>
      <c r="G894" s="15" t="s">
        <v>1382</v>
      </c>
      <c r="H894" s="16" t="s">
        <v>49</v>
      </c>
      <c r="I894" s="16" t="s">
        <v>49</v>
      </c>
      <c r="J894" s="21" t="s">
        <v>50</v>
      </c>
      <c r="K894" s="21" t="s">
        <v>51</v>
      </c>
      <c r="L894" s="19" t="n">
        <v>1.9</v>
      </c>
      <c r="M894" s="20" t="n">
        <v>54</v>
      </c>
      <c r="N894" s="20" t="n">
        <v>2</v>
      </c>
      <c r="O894" s="21" t="s">
        <v>52</v>
      </c>
      <c r="P894" s="19" t="n">
        <v>13.49</v>
      </c>
      <c r="Q894" s="22" t="n">
        <v>38.47</v>
      </c>
      <c r="R894" s="19" t="n">
        <v>12.83</v>
      </c>
      <c r="S894" s="22" t="n">
        <v>32.34</v>
      </c>
      <c r="T894" s="22" t="n">
        <v>46.09</v>
      </c>
      <c r="U894" s="23" t="n">
        <v>-0.314</v>
      </c>
      <c r="V894" s="23" t="n">
        <v>0.036</v>
      </c>
      <c r="W894" s="23" t="n">
        <v>-0.245</v>
      </c>
      <c r="X894" s="23"/>
      <c r="Y894" s="23"/>
      <c r="Z894" s="19" t="n">
        <v>2.512334624</v>
      </c>
      <c r="AA894" s="19" t="n">
        <v>31.13942471</v>
      </c>
      <c r="AB894" s="19" t="n">
        <v>10.0801464</v>
      </c>
      <c r="AC894" s="22" t="n">
        <v>30.40596066</v>
      </c>
      <c r="AD894" s="20"/>
      <c r="AE894" s="20"/>
      <c r="AF894" s="23"/>
      <c r="AG894" s="23"/>
      <c r="AH894" s="22"/>
      <c r="AI894" s="24"/>
      <c r="AL894" s="25" t="str">
        <f aca="false">IF(ISNUMBER(SEARCH("*bifacial*", C894)), "Y", "N")</f>
        <v>N</v>
      </c>
    </row>
    <row r="895" customFormat="false" ht="82.05" hidden="false" customHeight="false" outlineLevel="0" collapsed="false">
      <c r="A895" s="15" t="s">
        <v>1379</v>
      </c>
      <c r="B895" s="26" t="s">
        <v>1557</v>
      </c>
      <c r="C895" s="15" t="s">
        <v>1558</v>
      </c>
      <c r="D895" s="16" t="s">
        <v>481</v>
      </c>
      <c r="E895" s="17" t="n">
        <v>415</v>
      </c>
      <c r="F895" s="18" t="n">
        <f aca="false">IF(E895="","",ROUND(E895*(1+(U895/100)*((20+1.389*(T895-20)*(0.9-(E895/1000/L895)))-25)),1))</f>
        <v>389.3</v>
      </c>
      <c r="G895" s="15" t="s">
        <v>1529</v>
      </c>
      <c r="H895" s="16" t="s">
        <v>49</v>
      </c>
      <c r="I895" s="16" t="s">
        <v>49</v>
      </c>
      <c r="J895" s="21" t="s">
        <v>50</v>
      </c>
      <c r="K895" s="21" t="s">
        <v>51</v>
      </c>
      <c r="L895" s="19" t="n">
        <v>1.9</v>
      </c>
      <c r="M895" s="20" t="n">
        <v>54</v>
      </c>
      <c r="N895" s="20" t="n">
        <v>2</v>
      </c>
      <c r="O895" s="21" t="s">
        <v>52</v>
      </c>
      <c r="P895" s="19" t="n">
        <v>13.49</v>
      </c>
      <c r="Q895" s="22" t="n">
        <v>38.47</v>
      </c>
      <c r="R895" s="19" t="n">
        <v>12.83</v>
      </c>
      <c r="S895" s="22" t="n">
        <v>32.34</v>
      </c>
      <c r="T895" s="22" t="n">
        <v>46.09</v>
      </c>
      <c r="U895" s="23" t="n">
        <v>-0.314</v>
      </c>
      <c r="V895" s="23" t="n">
        <v>0.036</v>
      </c>
      <c r="W895" s="23" t="n">
        <v>-0.245</v>
      </c>
      <c r="X895" s="23"/>
      <c r="Y895" s="23"/>
      <c r="Z895" s="19" t="n">
        <v>2.512334624</v>
      </c>
      <c r="AA895" s="19" t="n">
        <v>31.13942471</v>
      </c>
      <c r="AB895" s="19" t="n">
        <v>10.0801464</v>
      </c>
      <c r="AC895" s="22" t="n">
        <v>30.40596066</v>
      </c>
      <c r="AD895" s="20"/>
      <c r="AE895" s="20"/>
      <c r="AF895" s="23"/>
      <c r="AG895" s="23"/>
      <c r="AH895" s="22"/>
      <c r="AI895" s="24"/>
      <c r="AL895" s="25" t="str">
        <f aca="false">IF(ISNUMBER(SEARCH("*bifacial*", C895)), "Y", "N")</f>
        <v>N</v>
      </c>
    </row>
    <row r="896" customFormat="false" ht="55.2" hidden="false" customHeight="false" outlineLevel="0" collapsed="false">
      <c r="A896" s="15" t="s">
        <v>1379</v>
      </c>
      <c r="B896" s="26" t="s">
        <v>1559</v>
      </c>
      <c r="C896" s="15" t="s">
        <v>1560</v>
      </c>
      <c r="D896" s="16" t="s">
        <v>48</v>
      </c>
      <c r="E896" s="17" t="n">
        <v>415</v>
      </c>
      <c r="F896" s="18" t="n">
        <f aca="false">IF(E896="","",ROUND(E896*(1+(U896/100)*((20+1.389*(T896-20)*(0.9-(E896/1000/L896)))-25)),1))</f>
        <v>388.8</v>
      </c>
      <c r="G896" s="15" t="s">
        <v>1382</v>
      </c>
      <c r="H896" s="16" t="s">
        <v>49</v>
      </c>
      <c r="I896" s="16" t="s">
        <v>49</v>
      </c>
      <c r="J896" s="21" t="s">
        <v>50</v>
      </c>
      <c r="K896" s="21" t="s">
        <v>51</v>
      </c>
      <c r="L896" s="19" t="n">
        <v>1.9</v>
      </c>
      <c r="M896" s="20" t="n">
        <v>54</v>
      </c>
      <c r="N896" s="20" t="n">
        <v>2</v>
      </c>
      <c r="O896" s="21" t="s">
        <v>52</v>
      </c>
      <c r="P896" s="19" t="n">
        <v>13.64</v>
      </c>
      <c r="Q896" s="22" t="n">
        <v>38.21</v>
      </c>
      <c r="R896" s="19" t="n">
        <v>12.96</v>
      </c>
      <c r="S896" s="22" t="n">
        <v>32.02</v>
      </c>
      <c r="T896" s="22" t="n">
        <v>46.54</v>
      </c>
      <c r="U896" s="23" t="n">
        <v>-0.314</v>
      </c>
      <c r="V896" s="23" t="n">
        <v>0.034</v>
      </c>
      <c r="W896" s="23" t="n">
        <v>-0.245</v>
      </c>
      <c r="X896" s="23"/>
      <c r="Y896" s="23"/>
      <c r="Z896" s="19" t="n">
        <v>2.528732265</v>
      </c>
      <c r="AA896" s="19" t="n">
        <v>31.07381986</v>
      </c>
      <c r="AB896" s="19" t="n">
        <v>10.18215103</v>
      </c>
      <c r="AC896" s="22" t="n">
        <v>30.19677606</v>
      </c>
      <c r="AD896" s="20"/>
      <c r="AE896" s="20"/>
      <c r="AF896" s="23"/>
      <c r="AG896" s="23"/>
      <c r="AH896" s="22"/>
      <c r="AI896" s="24"/>
      <c r="AL896" s="25" t="str">
        <f aca="false">IF(ISNUMBER(SEARCH("*bifacial*", C896)), "Y", "N")</f>
        <v>N</v>
      </c>
    </row>
    <row r="897" customFormat="false" ht="55.2" hidden="false" customHeight="false" outlineLevel="0" collapsed="false">
      <c r="A897" s="15" t="s">
        <v>1379</v>
      </c>
      <c r="B897" s="15" t="s">
        <v>1561</v>
      </c>
      <c r="C897" s="15" t="s">
        <v>1562</v>
      </c>
      <c r="D897" s="16" t="s">
        <v>320</v>
      </c>
      <c r="E897" s="17" t="n">
        <v>420</v>
      </c>
      <c r="F897" s="18" t="n">
        <f aca="false">IF(E897="","",ROUND(E897*(1+(U897/100)*((20+1.389*(T897-20)*(0.9-(E897/1000/L897)))-25)),1))</f>
        <v>390.7</v>
      </c>
      <c r="G897" s="15" t="s">
        <v>1382</v>
      </c>
      <c r="H897" s="16" t="s">
        <v>49</v>
      </c>
      <c r="I897" s="16" t="s">
        <v>49</v>
      </c>
      <c r="J897" s="16" t="s">
        <v>50</v>
      </c>
      <c r="K897" s="16" t="s">
        <v>51</v>
      </c>
      <c r="L897" s="19" t="n">
        <v>2.085</v>
      </c>
      <c r="M897" s="20" t="n">
        <v>72</v>
      </c>
      <c r="N897" s="20" t="n">
        <v>2</v>
      </c>
      <c r="O897" s="21" t="s">
        <v>52</v>
      </c>
      <c r="P897" s="19" t="n">
        <v>10.79</v>
      </c>
      <c r="Q897" s="22" t="n">
        <v>48.88</v>
      </c>
      <c r="R897" s="19" t="n">
        <v>10.27</v>
      </c>
      <c r="S897" s="22" t="n">
        <v>40.89</v>
      </c>
      <c r="T897" s="22" t="n">
        <v>45.15</v>
      </c>
      <c r="U897" s="23" t="n">
        <v>-0.359</v>
      </c>
      <c r="V897" s="23" t="n">
        <v>0.04</v>
      </c>
      <c r="W897" s="23" t="n">
        <v>-0.274</v>
      </c>
      <c r="X897" s="23"/>
      <c r="Y897" s="23"/>
      <c r="Z897" s="19" t="n">
        <v>2.02244697720515</v>
      </c>
      <c r="AA897" s="19" t="n">
        <v>39.7839167297502</v>
      </c>
      <c r="AB897" s="19" t="n">
        <v>8.10403766105055</v>
      </c>
      <c r="AC897" s="22" t="n">
        <v>38.1340779712339</v>
      </c>
      <c r="AD897" s="20"/>
      <c r="AE897" s="20"/>
      <c r="AF897" s="23"/>
      <c r="AG897" s="23"/>
      <c r="AH897" s="22"/>
      <c r="AI897" s="24"/>
      <c r="AL897" s="25" t="str">
        <f aca="false">IF(ISNUMBER(SEARCH("*bifacial*", C897)), "Y", "N")</f>
        <v>N</v>
      </c>
    </row>
    <row r="898" customFormat="false" ht="55.2" hidden="false" customHeight="false" outlineLevel="0" collapsed="false">
      <c r="A898" s="15" t="s">
        <v>1379</v>
      </c>
      <c r="B898" s="15" t="s">
        <v>1563</v>
      </c>
      <c r="C898" s="15" t="s">
        <v>1562</v>
      </c>
      <c r="D898" s="16" t="s">
        <v>320</v>
      </c>
      <c r="E898" s="17" t="n">
        <v>420</v>
      </c>
      <c r="F898" s="18" t="n">
        <f aca="false">IF(E898="","",ROUND(E898*(1+(U898/100)*((20+1.389*(T898-20)*(0.9-(E898/1000/L898)))-25)),1))</f>
        <v>390.7</v>
      </c>
      <c r="G898" s="15" t="s">
        <v>1382</v>
      </c>
      <c r="H898" s="16" t="s">
        <v>49</v>
      </c>
      <c r="I898" s="16" t="s">
        <v>49</v>
      </c>
      <c r="J898" s="16" t="s">
        <v>50</v>
      </c>
      <c r="K898" s="16" t="s">
        <v>51</v>
      </c>
      <c r="L898" s="19" t="n">
        <v>2.085</v>
      </c>
      <c r="M898" s="20" t="n">
        <v>72</v>
      </c>
      <c r="N898" s="20" t="n">
        <v>2</v>
      </c>
      <c r="O898" s="21" t="s">
        <v>52</v>
      </c>
      <c r="P898" s="19" t="n">
        <v>10.79</v>
      </c>
      <c r="Q898" s="22" t="n">
        <v>48.88</v>
      </c>
      <c r="R898" s="19" t="n">
        <v>10.27</v>
      </c>
      <c r="S898" s="22" t="n">
        <v>40.89</v>
      </c>
      <c r="T898" s="22" t="n">
        <v>45.15</v>
      </c>
      <c r="U898" s="23" t="n">
        <v>-0.359</v>
      </c>
      <c r="V898" s="23" t="n">
        <v>0.04</v>
      </c>
      <c r="W898" s="23" t="n">
        <v>-0.274</v>
      </c>
      <c r="X898" s="23"/>
      <c r="Y898" s="23"/>
      <c r="Z898" s="19" t="n">
        <v>2.02244697720515</v>
      </c>
      <c r="AA898" s="19" t="n">
        <v>39.7839167297502</v>
      </c>
      <c r="AB898" s="19" t="n">
        <v>8.10403766105055</v>
      </c>
      <c r="AC898" s="22" t="n">
        <v>38.1340779712339</v>
      </c>
      <c r="AD898" s="20"/>
      <c r="AE898" s="20"/>
      <c r="AF898" s="23"/>
      <c r="AG898" s="23"/>
      <c r="AH898" s="22"/>
      <c r="AI898" s="24"/>
      <c r="AL898" s="25" t="str">
        <f aca="false">IF(ISNUMBER(SEARCH("*bifacial*", C898)), "Y", "N")</f>
        <v>N</v>
      </c>
    </row>
    <row r="899" customFormat="false" ht="55.2" hidden="false" customHeight="false" outlineLevel="0" collapsed="false">
      <c r="A899" s="15" t="s">
        <v>1379</v>
      </c>
      <c r="B899" s="15" t="s">
        <v>1564</v>
      </c>
      <c r="C899" s="15" t="s">
        <v>1565</v>
      </c>
      <c r="D899" s="16" t="s">
        <v>48</v>
      </c>
      <c r="E899" s="17" t="n">
        <v>420</v>
      </c>
      <c r="F899" s="18" t="n">
        <f aca="false">IF(E899="","",ROUND(E899*(1+(U899/100)*((20+1.389*(T899-20)*(0.9-(E899/1000/L899)))-25)),1))</f>
        <v>392.3</v>
      </c>
      <c r="G899" s="15" t="s">
        <v>1382</v>
      </c>
      <c r="H899" s="16" t="s">
        <v>49</v>
      </c>
      <c r="I899" s="16" t="s">
        <v>49</v>
      </c>
      <c r="J899" s="16" t="s">
        <v>50</v>
      </c>
      <c r="K899" s="16" t="s">
        <v>51</v>
      </c>
      <c r="L899" s="19" t="n">
        <v>2.076</v>
      </c>
      <c r="M899" s="20" t="n">
        <v>72</v>
      </c>
      <c r="N899" s="20" t="n">
        <v>2</v>
      </c>
      <c r="O899" s="21" t="s">
        <v>52</v>
      </c>
      <c r="P899" s="19" t="n">
        <v>10.79</v>
      </c>
      <c r="Q899" s="22" t="n">
        <v>48.88</v>
      </c>
      <c r="R899" s="19" t="n">
        <v>10.27</v>
      </c>
      <c r="S899" s="22" t="n">
        <v>40.89</v>
      </c>
      <c r="T899" s="22" t="n">
        <v>45.5</v>
      </c>
      <c r="U899" s="23" t="n">
        <v>-0.334</v>
      </c>
      <c r="V899" s="23" t="n">
        <v>0.041</v>
      </c>
      <c r="W899" s="23" t="n">
        <v>-0.263</v>
      </c>
      <c r="X899" s="23"/>
      <c r="Y899" s="23"/>
      <c r="Z899" s="19" t="n">
        <v>2.023</v>
      </c>
      <c r="AA899" s="19" t="n">
        <v>39.517</v>
      </c>
      <c r="AB899" s="19" t="n">
        <v>8.183</v>
      </c>
      <c r="AC899" s="22" t="n">
        <v>38.174</v>
      </c>
      <c r="AD899" s="20"/>
      <c r="AE899" s="20"/>
      <c r="AF899" s="23"/>
      <c r="AG899" s="23"/>
      <c r="AH899" s="22"/>
      <c r="AI899" s="24"/>
      <c r="AL899" s="25" t="str">
        <f aca="false">IF(ISNUMBER(SEARCH("*bifacial*", C899)), "Y", "N")</f>
        <v>Y</v>
      </c>
    </row>
    <row r="900" customFormat="false" ht="55.2" hidden="false" customHeight="false" outlineLevel="0" collapsed="false">
      <c r="A900" s="15" t="s">
        <v>1379</v>
      </c>
      <c r="B900" s="15" t="s">
        <v>1566</v>
      </c>
      <c r="C900" s="15" t="s">
        <v>1565</v>
      </c>
      <c r="D900" s="16" t="s">
        <v>48</v>
      </c>
      <c r="E900" s="17" t="n">
        <v>420</v>
      </c>
      <c r="F900" s="18" t="n">
        <f aca="false">IF(E900="","",ROUND(E900*(1+(U900/100)*((20+1.389*(T900-20)*(0.9-(E900/1000/L900)))-25)),1))</f>
        <v>392.3</v>
      </c>
      <c r="G900" s="15" t="s">
        <v>1382</v>
      </c>
      <c r="H900" s="16" t="s">
        <v>49</v>
      </c>
      <c r="I900" s="16" t="s">
        <v>49</v>
      </c>
      <c r="J900" s="16" t="s">
        <v>50</v>
      </c>
      <c r="K900" s="16" t="s">
        <v>51</v>
      </c>
      <c r="L900" s="19" t="n">
        <v>2.076</v>
      </c>
      <c r="M900" s="20" t="n">
        <v>72</v>
      </c>
      <c r="N900" s="20" t="n">
        <v>2</v>
      </c>
      <c r="O900" s="21" t="s">
        <v>52</v>
      </c>
      <c r="P900" s="19" t="n">
        <v>10.79</v>
      </c>
      <c r="Q900" s="22" t="n">
        <v>48.88</v>
      </c>
      <c r="R900" s="19" t="n">
        <v>10.27</v>
      </c>
      <c r="S900" s="22" t="n">
        <v>40.89</v>
      </c>
      <c r="T900" s="22" t="n">
        <v>45.5</v>
      </c>
      <c r="U900" s="23" t="n">
        <v>-0.334</v>
      </c>
      <c r="V900" s="23" t="n">
        <v>0.041</v>
      </c>
      <c r="W900" s="23" t="n">
        <v>-0.263</v>
      </c>
      <c r="X900" s="23"/>
      <c r="Y900" s="23"/>
      <c r="Z900" s="19" t="n">
        <v>2.023</v>
      </c>
      <c r="AA900" s="19" t="n">
        <v>39.517</v>
      </c>
      <c r="AB900" s="19" t="n">
        <v>8.183</v>
      </c>
      <c r="AC900" s="22" t="n">
        <v>38.174</v>
      </c>
      <c r="AD900" s="20"/>
      <c r="AE900" s="20"/>
      <c r="AF900" s="23"/>
      <c r="AG900" s="23"/>
      <c r="AH900" s="22"/>
      <c r="AI900" s="24"/>
      <c r="AL900" s="25" t="str">
        <f aca="false">IF(ISNUMBER(SEARCH("*bifacial*", C900)), "Y", "N")</f>
        <v>Y</v>
      </c>
    </row>
    <row r="901" customFormat="false" ht="55.2" hidden="false" customHeight="false" outlineLevel="0" collapsed="false">
      <c r="A901" s="15" t="s">
        <v>1379</v>
      </c>
      <c r="B901" s="15" t="s">
        <v>1567</v>
      </c>
      <c r="C901" s="15" t="s">
        <v>733</v>
      </c>
      <c r="D901" s="16" t="s">
        <v>48</v>
      </c>
      <c r="E901" s="17" t="n">
        <v>420</v>
      </c>
      <c r="F901" s="18" t="n">
        <f aca="false">IF(E901="","",ROUND(E901*(1+(U901/100)*((20+1.389*(T901-20)*(0.9-(E901/1000/L901)))-25)),1))</f>
        <v>391.7</v>
      </c>
      <c r="G901" s="15" t="s">
        <v>1382</v>
      </c>
      <c r="H901" s="16" t="s">
        <v>49</v>
      </c>
      <c r="I901" s="16" t="s">
        <v>49</v>
      </c>
      <c r="J901" s="16" t="s">
        <v>50</v>
      </c>
      <c r="K901" s="16" t="s">
        <v>51</v>
      </c>
      <c r="L901" s="19" t="n">
        <v>2.085</v>
      </c>
      <c r="M901" s="20" t="n">
        <v>72</v>
      </c>
      <c r="N901" s="20" t="n">
        <v>2</v>
      </c>
      <c r="O901" s="21" t="s">
        <v>52</v>
      </c>
      <c r="P901" s="19" t="n">
        <v>10.74</v>
      </c>
      <c r="Q901" s="22" t="n">
        <v>48.84</v>
      </c>
      <c r="R901" s="19" t="n">
        <v>10.22</v>
      </c>
      <c r="S901" s="22" t="n">
        <v>41.08</v>
      </c>
      <c r="T901" s="22" t="n">
        <v>45.73</v>
      </c>
      <c r="U901" s="23" t="n">
        <v>-0.338</v>
      </c>
      <c r="V901" s="23" t="n">
        <v>0.04</v>
      </c>
      <c r="W901" s="23" t="n">
        <v>-0.267</v>
      </c>
      <c r="X901" s="23"/>
      <c r="Y901" s="23"/>
      <c r="Z901" s="19" t="n">
        <v>2.01990569744597</v>
      </c>
      <c r="AA901" s="19" t="n">
        <v>39.5423968604366</v>
      </c>
      <c r="AB901" s="19" t="n">
        <v>8.18804715127702</v>
      </c>
      <c r="AC901" s="22" t="n">
        <v>38.1166377238165</v>
      </c>
      <c r="AD901" s="20"/>
      <c r="AE901" s="20"/>
      <c r="AF901" s="23"/>
      <c r="AG901" s="23"/>
      <c r="AH901" s="22"/>
      <c r="AI901" s="24"/>
      <c r="AL901" s="25" t="str">
        <f aca="false">IF(ISNUMBER(SEARCH("*bifacial*", C901)), "Y", "N")</f>
        <v>N</v>
      </c>
    </row>
    <row r="902" customFormat="false" ht="55.2" hidden="false" customHeight="false" outlineLevel="0" collapsed="false">
      <c r="A902" s="15" t="s">
        <v>1379</v>
      </c>
      <c r="B902" s="15" t="s">
        <v>1568</v>
      </c>
      <c r="C902" s="15" t="s">
        <v>47</v>
      </c>
      <c r="D902" s="16" t="s">
        <v>48</v>
      </c>
      <c r="E902" s="17" t="n">
        <v>420</v>
      </c>
      <c r="F902" s="18" t="n">
        <f aca="false">IF(E902="","",ROUND(E902*(1+(U902/100)*((20+1.389*(T902-20)*(0.9-(E902/1000/L902)))-25)),1))</f>
        <v>391.7</v>
      </c>
      <c r="G902" s="15" t="s">
        <v>1382</v>
      </c>
      <c r="H902" s="16" t="s">
        <v>49</v>
      </c>
      <c r="I902" s="16" t="s">
        <v>49</v>
      </c>
      <c r="J902" s="16" t="s">
        <v>50</v>
      </c>
      <c r="K902" s="16" t="s">
        <v>51</v>
      </c>
      <c r="L902" s="19" t="n">
        <v>2.085</v>
      </c>
      <c r="M902" s="20" t="n">
        <v>72</v>
      </c>
      <c r="N902" s="20" t="n">
        <v>2</v>
      </c>
      <c r="O902" s="21" t="s">
        <v>52</v>
      </c>
      <c r="P902" s="19" t="n">
        <v>10.74</v>
      </c>
      <c r="Q902" s="22" t="n">
        <v>48.84</v>
      </c>
      <c r="R902" s="19" t="n">
        <v>10.22</v>
      </c>
      <c r="S902" s="22" t="n">
        <v>41.08</v>
      </c>
      <c r="T902" s="22" t="n">
        <v>45.73</v>
      </c>
      <c r="U902" s="23" t="n">
        <v>-0.338</v>
      </c>
      <c r="V902" s="23" t="n">
        <v>0.04</v>
      </c>
      <c r="W902" s="23" t="n">
        <v>-0.267</v>
      </c>
      <c r="X902" s="23"/>
      <c r="Y902" s="23"/>
      <c r="Z902" s="19" t="n">
        <v>2.01990569744597</v>
      </c>
      <c r="AA902" s="19" t="n">
        <v>39.5423968604366</v>
      </c>
      <c r="AB902" s="19" t="n">
        <v>8.18804715127702</v>
      </c>
      <c r="AC902" s="22" t="n">
        <v>38.1166377238165</v>
      </c>
      <c r="AD902" s="20"/>
      <c r="AE902" s="20"/>
      <c r="AF902" s="23"/>
      <c r="AG902" s="23"/>
      <c r="AH902" s="22"/>
      <c r="AI902" s="24"/>
      <c r="AL902" s="25" t="str">
        <f aca="false">IF(ISNUMBER(SEARCH("*bifacial*", C902)), "Y", "N")</f>
        <v>N</v>
      </c>
    </row>
    <row r="903" customFormat="false" ht="55.2" hidden="false" customHeight="false" outlineLevel="0" collapsed="false">
      <c r="A903" s="15" t="s">
        <v>1379</v>
      </c>
      <c r="B903" s="15" t="s">
        <v>1569</v>
      </c>
      <c r="C903" s="15" t="s">
        <v>47</v>
      </c>
      <c r="D903" s="16" t="s">
        <v>48</v>
      </c>
      <c r="E903" s="17" t="n">
        <v>420</v>
      </c>
      <c r="F903" s="18" t="n">
        <f aca="false">IF(E903="","",ROUND(E903*(1+(U903/100)*((20+1.389*(T903-20)*(0.9-(E903/1000/L903)))-25)),1))</f>
        <v>391.7</v>
      </c>
      <c r="G903" s="15" t="s">
        <v>1382</v>
      </c>
      <c r="H903" s="16" t="s">
        <v>49</v>
      </c>
      <c r="I903" s="16" t="s">
        <v>49</v>
      </c>
      <c r="J903" s="16" t="s">
        <v>50</v>
      </c>
      <c r="K903" s="16" t="s">
        <v>51</v>
      </c>
      <c r="L903" s="19" t="n">
        <v>2.085</v>
      </c>
      <c r="M903" s="20" t="n">
        <v>72</v>
      </c>
      <c r="N903" s="20" t="n">
        <v>2</v>
      </c>
      <c r="O903" s="21" t="s">
        <v>52</v>
      </c>
      <c r="P903" s="19" t="n">
        <v>10.74</v>
      </c>
      <c r="Q903" s="22" t="n">
        <v>48.84</v>
      </c>
      <c r="R903" s="19" t="n">
        <v>10.22</v>
      </c>
      <c r="S903" s="22" t="n">
        <v>41.08</v>
      </c>
      <c r="T903" s="22" t="n">
        <v>45.73</v>
      </c>
      <c r="U903" s="23" t="n">
        <v>-0.338</v>
      </c>
      <c r="V903" s="23" t="n">
        <v>0.04</v>
      </c>
      <c r="W903" s="23" t="n">
        <v>-0.267</v>
      </c>
      <c r="X903" s="23"/>
      <c r="Y903" s="23"/>
      <c r="Z903" s="19" t="n">
        <v>2.01990569744597</v>
      </c>
      <c r="AA903" s="19" t="n">
        <v>39.5423968604366</v>
      </c>
      <c r="AB903" s="19" t="n">
        <v>8.18804715127702</v>
      </c>
      <c r="AC903" s="22" t="n">
        <v>38.1166377238165</v>
      </c>
      <c r="AD903" s="20"/>
      <c r="AE903" s="20"/>
      <c r="AF903" s="23"/>
      <c r="AG903" s="23"/>
      <c r="AH903" s="22"/>
      <c r="AI903" s="24"/>
      <c r="AL903" s="25" t="str">
        <f aca="false">IF(ISNUMBER(SEARCH("*bifacial*", C903)), "Y", "N")</f>
        <v>N</v>
      </c>
    </row>
    <row r="904" customFormat="false" ht="55.2" hidden="false" customHeight="false" outlineLevel="0" collapsed="false">
      <c r="A904" s="15" t="s">
        <v>1379</v>
      </c>
      <c r="B904" s="15" t="s">
        <v>1570</v>
      </c>
      <c r="C904" s="15" t="s">
        <v>1565</v>
      </c>
      <c r="D904" s="16" t="s">
        <v>48</v>
      </c>
      <c r="E904" s="17" t="n">
        <v>420</v>
      </c>
      <c r="F904" s="18" t="n">
        <f aca="false">IF(E904="","",ROUND(E904*(1+(U904/100)*((20+1.389*(T904-20)*(0.9-(E904/1000/L904)))-25)),1))</f>
        <v>393.6</v>
      </c>
      <c r="G904" s="15" t="s">
        <v>1382</v>
      </c>
      <c r="H904" s="16" t="s">
        <v>49</v>
      </c>
      <c r="I904" s="16" t="s">
        <v>49</v>
      </c>
      <c r="J904" s="16" t="s">
        <v>50</v>
      </c>
      <c r="K904" s="16" t="s">
        <v>51</v>
      </c>
      <c r="L904" s="19" t="n">
        <v>2.085</v>
      </c>
      <c r="M904" s="20" t="n">
        <v>72</v>
      </c>
      <c r="N904" s="20" t="n">
        <v>2</v>
      </c>
      <c r="O904" s="21" t="s">
        <v>52</v>
      </c>
      <c r="P904" s="19" t="n">
        <v>10.74</v>
      </c>
      <c r="Q904" s="22" t="n">
        <v>48.84</v>
      </c>
      <c r="R904" s="19" t="n">
        <v>10.22</v>
      </c>
      <c r="S904" s="22" t="n">
        <v>41.08</v>
      </c>
      <c r="T904" s="22" t="n">
        <v>44.34</v>
      </c>
      <c r="U904" s="23" t="n">
        <v>-0.337</v>
      </c>
      <c r="V904" s="23" t="n">
        <v>0.041</v>
      </c>
      <c r="W904" s="23" t="n">
        <v>-0.264</v>
      </c>
      <c r="X904" s="23"/>
      <c r="Y904" s="23"/>
      <c r="Z904" s="19" t="n">
        <v>2.00518987341772</v>
      </c>
      <c r="AA904" s="19" t="n">
        <v>39.3053916404929</v>
      </c>
      <c r="AB904" s="19" t="n">
        <v>8.12126777020448</v>
      </c>
      <c r="AC904" s="22" t="n">
        <v>38.0657463155352</v>
      </c>
      <c r="AD904" s="20"/>
      <c r="AE904" s="20"/>
      <c r="AF904" s="23"/>
      <c r="AG904" s="23"/>
      <c r="AH904" s="22"/>
      <c r="AI904" s="24"/>
      <c r="AL904" s="25" t="str">
        <f aca="false">IF(ISNUMBER(SEARCH("*bifacial*", C904)), "Y", "N")</f>
        <v>Y</v>
      </c>
    </row>
    <row r="905" customFormat="false" ht="55.2" hidden="false" customHeight="false" outlineLevel="0" collapsed="false">
      <c r="A905" s="15" t="s">
        <v>1379</v>
      </c>
      <c r="B905" s="15" t="s">
        <v>1571</v>
      </c>
      <c r="C905" s="15" t="s">
        <v>1565</v>
      </c>
      <c r="D905" s="16" t="s">
        <v>48</v>
      </c>
      <c r="E905" s="17" t="n">
        <v>420</v>
      </c>
      <c r="F905" s="18" t="n">
        <f aca="false">IF(E905="","",ROUND(E905*(1+(U905/100)*((20+1.389*(T905-20)*(0.9-(E905/1000/L905)))-25)),1))</f>
        <v>393.6</v>
      </c>
      <c r="G905" s="15" t="s">
        <v>1382</v>
      </c>
      <c r="H905" s="16" t="s">
        <v>49</v>
      </c>
      <c r="I905" s="16" t="s">
        <v>49</v>
      </c>
      <c r="J905" s="16" t="s">
        <v>50</v>
      </c>
      <c r="K905" s="16" t="s">
        <v>51</v>
      </c>
      <c r="L905" s="19" t="n">
        <v>2.085</v>
      </c>
      <c r="M905" s="20" t="n">
        <v>72</v>
      </c>
      <c r="N905" s="20" t="n">
        <v>2</v>
      </c>
      <c r="O905" s="21" t="s">
        <v>52</v>
      </c>
      <c r="P905" s="19" t="n">
        <v>10.74</v>
      </c>
      <c r="Q905" s="22" t="n">
        <v>48.84</v>
      </c>
      <c r="R905" s="19" t="n">
        <v>10.22</v>
      </c>
      <c r="S905" s="22" t="n">
        <v>41.08</v>
      </c>
      <c r="T905" s="22" t="n">
        <v>44.34</v>
      </c>
      <c r="U905" s="23" t="n">
        <v>-0.337</v>
      </c>
      <c r="V905" s="23" t="n">
        <v>0.041</v>
      </c>
      <c r="W905" s="23" t="n">
        <v>-0.264</v>
      </c>
      <c r="X905" s="23"/>
      <c r="Y905" s="23"/>
      <c r="Z905" s="19" t="n">
        <v>2.00518987341772</v>
      </c>
      <c r="AA905" s="19" t="n">
        <v>39.3053916404929</v>
      </c>
      <c r="AB905" s="19" t="n">
        <v>8.12126777020448</v>
      </c>
      <c r="AC905" s="22" t="n">
        <v>38.0657463155352</v>
      </c>
      <c r="AD905" s="20"/>
      <c r="AE905" s="20"/>
      <c r="AF905" s="23"/>
      <c r="AG905" s="23"/>
      <c r="AH905" s="22"/>
      <c r="AI905" s="24"/>
      <c r="AL905" s="25" t="str">
        <f aca="false">IF(ISNUMBER(SEARCH("*bifacial*", C905)), "Y", "N")</f>
        <v>Y</v>
      </c>
    </row>
    <row r="906" customFormat="false" ht="55.2" hidden="false" customHeight="false" outlineLevel="0" collapsed="false">
      <c r="A906" s="15" t="s">
        <v>1379</v>
      </c>
      <c r="B906" s="26" t="s">
        <v>1572</v>
      </c>
      <c r="C906" s="15" t="s">
        <v>1573</v>
      </c>
      <c r="D906" s="16" t="s">
        <v>48</v>
      </c>
      <c r="E906" s="17" t="n">
        <v>420</v>
      </c>
      <c r="F906" s="18" t="n">
        <f aca="false">IF(E906="","",ROUND(E906*(1+(U906/100)*((20+1.389*(T906-20)*(0.9-(E906/1000/L906)))-25)),1))</f>
        <v>394.1</v>
      </c>
      <c r="G906" s="15" t="s">
        <v>1382</v>
      </c>
      <c r="H906" s="16" t="s">
        <v>49</v>
      </c>
      <c r="I906" s="16" t="s">
        <v>49</v>
      </c>
      <c r="J906" s="21" t="s">
        <v>50</v>
      </c>
      <c r="K906" s="21" t="s">
        <v>51</v>
      </c>
      <c r="L906" s="19" t="n">
        <v>1.9</v>
      </c>
      <c r="M906" s="20" t="n">
        <v>54</v>
      </c>
      <c r="N906" s="20" t="n">
        <v>2</v>
      </c>
      <c r="O906" s="21" t="s">
        <v>52</v>
      </c>
      <c r="P906" s="19" t="n">
        <v>13.58</v>
      </c>
      <c r="Q906" s="22" t="n">
        <v>38.75</v>
      </c>
      <c r="R906" s="19" t="n">
        <v>12.91</v>
      </c>
      <c r="S906" s="22" t="n">
        <v>32.54</v>
      </c>
      <c r="T906" s="22" t="n">
        <v>46.09</v>
      </c>
      <c r="U906" s="23" t="n">
        <v>-0.314</v>
      </c>
      <c r="V906" s="23" t="n">
        <v>0.036</v>
      </c>
      <c r="W906" s="23" t="n">
        <v>-0.245</v>
      </c>
      <c r="X906" s="23"/>
      <c r="Y906" s="23"/>
      <c r="Z906" s="19" t="n">
        <v>2.528</v>
      </c>
      <c r="AA906" s="19" t="n">
        <v>31.332</v>
      </c>
      <c r="AB906" s="19" t="n">
        <v>10.143</v>
      </c>
      <c r="AC906" s="22" t="n">
        <v>30.594</v>
      </c>
      <c r="AD906" s="20"/>
      <c r="AE906" s="20"/>
      <c r="AF906" s="23"/>
      <c r="AG906" s="23"/>
      <c r="AH906" s="22"/>
      <c r="AI906" s="24"/>
      <c r="AL906" s="25" t="str">
        <f aca="false">IF(ISNUMBER(SEARCH("*bifacial*", C906)), "Y", "N")</f>
        <v>N</v>
      </c>
    </row>
    <row r="907" customFormat="false" ht="55.2" hidden="false" customHeight="false" outlineLevel="0" collapsed="false">
      <c r="A907" s="15" t="s">
        <v>1379</v>
      </c>
      <c r="B907" s="26" t="s">
        <v>1574</v>
      </c>
      <c r="C907" s="15" t="s">
        <v>1575</v>
      </c>
      <c r="D907" s="16" t="s">
        <v>481</v>
      </c>
      <c r="E907" s="17" t="n">
        <v>420</v>
      </c>
      <c r="F907" s="18" t="n">
        <f aca="false">IF(E907="","",ROUND(E907*(1+(U907/100)*((20+1.389*(T907-20)*(0.9-(E907/1000/L907)))-25)),1))</f>
        <v>394.1</v>
      </c>
      <c r="G907" s="15"/>
      <c r="H907" s="16" t="s">
        <v>49</v>
      </c>
      <c r="I907" s="16" t="s">
        <v>49</v>
      </c>
      <c r="J907" s="21" t="s">
        <v>50</v>
      </c>
      <c r="K907" s="21" t="s">
        <v>51</v>
      </c>
      <c r="L907" s="19" t="n">
        <v>1.9</v>
      </c>
      <c r="M907" s="20" t="n">
        <v>54</v>
      </c>
      <c r="N907" s="20" t="n">
        <v>2</v>
      </c>
      <c r="O907" s="21" t="s">
        <v>52</v>
      </c>
      <c r="P907" s="19" t="n">
        <v>13.58</v>
      </c>
      <c r="Q907" s="22" t="n">
        <v>38.75</v>
      </c>
      <c r="R907" s="19" t="n">
        <v>12.91</v>
      </c>
      <c r="S907" s="22" t="n">
        <v>32.54</v>
      </c>
      <c r="T907" s="22" t="n">
        <v>46.09</v>
      </c>
      <c r="U907" s="23" t="n">
        <v>-0.314</v>
      </c>
      <c r="V907" s="23" t="n">
        <v>0.036</v>
      </c>
      <c r="W907" s="23" t="n">
        <v>-0.245</v>
      </c>
      <c r="X907" s="23"/>
      <c r="Y907" s="23"/>
      <c r="Z907" s="19" t="n">
        <v>2.528</v>
      </c>
      <c r="AA907" s="19" t="n">
        <v>31.332</v>
      </c>
      <c r="AB907" s="19" t="n">
        <v>10.143</v>
      </c>
      <c r="AC907" s="22" t="n">
        <v>30.594</v>
      </c>
      <c r="AD907" s="20"/>
      <c r="AE907" s="20"/>
      <c r="AF907" s="23"/>
      <c r="AG907" s="23"/>
      <c r="AH907" s="22"/>
      <c r="AI907" s="24"/>
      <c r="AL907" s="25" t="str">
        <f aca="false">IF(ISNUMBER(SEARCH("*bifacial*", C907)), "Y", "N")</f>
        <v>N</v>
      </c>
    </row>
    <row r="908" customFormat="false" ht="55.2" hidden="false" customHeight="false" outlineLevel="0" collapsed="false">
      <c r="A908" s="15" t="s">
        <v>1379</v>
      </c>
      <c r="B908" s="26" t="s">
        <v>1576</v>
      </c>
      <c r="C908" s="15" t="s">
        <v>1577</v>
      </c>
      <c r="D908" s="16" t="s">
        <v>48</v>
      </c>
      <c r="E908" s="17" t="n">
        <v>420</v>
      </c>
      <c r="F908" s="18" t="n">
        <f aca="false">IF(E908="","",ROUND(E908*(1+(U908/100)*((20+1.389*(T908-20)*(0.9-(E908/1000/L908)))-25)),1))</f>
        <v>393.6</v>
      </c>
      <c r="G908" s="15" t="s">
        <v>1382</v>
      </c>
      <c r="H908" s="16" t="s">
        <v>49</v>
      </c>
      <c r="I908" s="16" t="s">
        <v>49</v>
      </c>
      <c r="J908" s="21" t="s">
        <v>50</v>
      </c>
      <c r="K908" s="21" t="s">
        <v>51</v>
      </c>
      <c r="L908" s="19" t="n">
        <v>1.9</v>
      </c>
      <c r="M908" s="20" t="n">
        <v>54</v>
      </c>
      <c r="N908" s="20" t="n">
        <v>2</v>
      </c>
      <c r="O908" s="21" t="s">
        <v>52</v>
      </c>
      <c r="P908" s="19" t="n">
        <v>13.73</v>
      </c>
      <c r="Q908" s="22" t="n">
        <v>38.48</v>
      </c>
      <c r="R908" s="19" t="n">
        <v>13.03</v>
      </c>
      <c r="S908" s="22" t="n">
        <v>32.22</v>
      </c>
      <c r="T908" s="22" t="n">
        <v>46.54</v>
      </c>
      <c r="U908" s="23" t="n">
        <v>-0.314</v>
      </c>
      <c r="V908" s="23" t="n">
        <v>0.034</v>
      </c>
      <c r="W908" s="23" t="n">
        <v>-0.245</v>
      </c>
      <c r="X908" s="23"/>
      <c r="Y908" s="23"/>
      <c r="Z908" s="19" t="n">
        <v>2.542390542</v>
      </c>
      <c r="AA908" s="19" t="n">
        <v>31.26790993</v>
      </c>
      <c r="AB908" s="19" t="n">
        <v>10.23714722</v>
      </c>
      <c r="AC908" s="22" t="n">
        <v>30.38538803</v>
      </c>
      <c r="AD908" s="20"/>
      <c r="AE908" s="20"/>
      <c r="AF908" s="23"/>
      <c r="AG908" s="23"/>
      <c r="AH908" s="22"/>
      <c r="AI908" s="24"/>
      <c r="AL908" s="25" t="str">
        <f aca="false">IF(ISNUMBER(SEARCH("*bifacial*", C908)), "Y", "N")</f>
        <v>N</v>
      </c>
    </row>
    <row r="909" customFormat="false" ht="55.2" hidden="false" customHeight="false" outlineLevel="0" collapsed="false">
      <c r="A909" s="15" t="s">
        <v>1379</v>
      </c>
      <c r="B909" s="15" t="s">
        <v>1578</v>
      </c>
      <c r="C909" s="15" t="s">
        <v>1579</v>
      </c>
      <c r="D909" s="16" t="s">
        <v>48</v>
      </c>
      <c r="E909" s="17" t="n">
        <v>425</v>
      </c>
      <c r="F909" s="18" t="n">
        <f aca="false">IF(E909="","",ROUND(E909*(1+(U909/100)*((20+1.389*(T909-20)*(0.9-(E909/1000/L909)))-25)),1))</f>
        <v>393.7</v>
      </c>
      <c r="G909" s="15" t="s">
        <v>1382</v>
      </c>
      <c r="H909" s="16" t="s">
        <v>49</v>
      </c>
      <c r="I909" s="16" t="s">
        <v>49</v>
      </c>
      <c r="J909" s="16" t="s">
        <v>50</v>
      </c>
      <c r="K909" s="16" t="s">
        <v>51</v>
      </c>
      <c r="L909" s="19" t="n">
        <v>2.09</v>
      </c>
      <c r="M909" s="20" t="n">
        <v>72</v>
      </c>
      <c r="N909" s="20" t="n">
        <v>2</v>
      </c>
      <c r="O909" s="21" t="s">
        <v>52</v>
      </c>
      <c r="P909" s="19" t="n">
        <v>10.83</v>
      </c>
      <c r="Q909" s="22" t="n">
        <v>49.13</v>
      </c>
      <c r="R909" s="19" t="n">
        <v>10.32</v>
      </c>
      <c r="S909" s="22" t="n">
        <v>41.2</v>
      </c>
      <c r="T909" s="22" t="n">
        <v>46.4</v>
      </c>
      <c r="U909" s="23" t="n">
        <v>-0.359</v>
      </c>
      <c r="V909" s="23" t="n">
        <v>0.0429</v>
      </c>
      <c r="W909" s="23" t="n">
        <v>-0.2652</v>
      </c>
      <c r="X909" s="23"/>
      <c r="Y909" s="23"/>
      <c r="Z909" s="19" t="n">
        <v>2.05</v>
      </c>
      <c r="AA909" s="19" t="n">
        <v>36.93</v>
      </c>
      <c r="AB909" s="19" t="n">
        <v>8.26</v>
      </c>
      <c r="AC909" s="22" t="n">
        <v>37.74</v>
      </c>
      <c r="AD909" s="20"/>
      <c r="AE909" s="20"/>
      <c r="AF909" s="23"/>
      <c r="AG909" s="23"/>
      <c r="AH909" s="22"/>
      <c r="AI909" s="24"/>
      <c r="AL909" s="25" t="str">
        <f aca="false">IF(ISNUMBER(SEARCH("*bifacial*", C909)), "Y", "N")</f>
        <v>N</v>
      </c>
    </row>
    <row r="910" customFormat="false" ht="55.2" hidden="false" customHeight="false" outlineLevel="0" collapsed="false">
      <c r="A910" s="15" t="s">
        <v>1379</v>
      </c>
      <c r="B910" s="15" t="s">
        <v>1580</v>
      </c>
      <c r="C910" s="15" t="s">
        <v>1581</v>
      </c>
      <c r="D910" s="16" t="s">
        <v>48</v>
      </c>
      <c r="E910" s="17" t="n">
        <v>425</v>
      </c>
      <c r="F910" s="18" t="n">
        <f aca="false">IF(E910="","",ROUND(E910*(1+(U910/100)*((20+1.389*(T910-20)*(0.9-(E910/1000/L910)))-25)),1))</f>
        <v>393.7</v>
      </c>
      <c r="G910" s="15" t="s">
        <v>1382</v>
      </c>
      <c r="H910" s="16" t="s">
        <v>49</v>
      </c>
      <c r="I910" s="16" t="s">
        <v>49</v>
      </c>
      <c r="J910" s="16" t="s">
        <v>50</v>
      </c>
      <c r="K910" s="16" t="s">
        <v>51</v>
      </c>
      <c r="L910" s="19" t="n">
        <v>2.09</v>
      </c>
      <c r="M910" s="20" t="n">
        <v>72</v>
      </c>
      <c r="N910" s="20" t="n">
        <v>2</v>
      </c>
      <c r="O910" s="21" t="s">
        <v>52</v>
      </c>
      <c r="P910" s="19" t="n">
        <v>10.83</v>
      </c>
      <c r="Q910" s="22" t="n">
        <v>49.13</v>
      </c>
      <c r="R910" s="19" t="n">
        <v>10.32</v>
      </c>
      <c r="S910" s="22" t="n">
        <v>41.2</v>
      </c>
      <c r="T910" s="22" t="n">
        <v>46.4</v>
      </c>
      <c r="U910" s="23" t="n">
        <v>-0.359</v>
      </c>
      <c r="V910" s="23" t="n">
        <v>0.0429</v>
      </c>
      <c r="W910" s="23" t="n">
        <v>-0.2652</v>
      </c>
      <c r="X910" s="23"/>
      <c r="Y910" s="23"/>
      <c r="Z910" s="19" t="n">
        <v>2.05</v>
      </c>
      <c r="AA910" s="19" t="n">
        <v>36.93</v>
      </c>
      <c r="AB910" s="19" t="n">
        <v>8.26</v>
      </c>
      <c r="AC910" s="22" t="n">
        <v>37.74</v>
      </c>
      <c r="AD910" s="20"/>
      <c r="AE910" s="20"/>
      <c r="AF910" s="23"/>
      <c r="AG910" s="23"/>
      <c r="AH910" s="22"/>
      <c r="AI910" s="24"/>
      <c r="AL910" s="25" t="str">
        <f aca="false">IF(ISNUMBER(SEARCH("*bifacial*", C910)), "Y", "N")</f>
        <v>N</v>
      </c>
    </row>
    <row r="911" customFormat="false" ht="55.2" hidden="false" customHeight="false" outlineLevel="0" collapsed="false">
      <c r="A911" s="15" t="s">
        <v>1379</v>
      </c>
      <c r="B911" s="15" t="s">
        <v>1582</v>
      </c>
      <c r="C911" s="15" t="s">
        <v>1581</v>
      </c>
      <c r="D911" s="16" t="s">
        <v>48</v>
      </c>
      <c r="E911" s="17" t="n">
        <v>425</v>
      </c>
      <c r="F911" s="18" t="n">
        <f aca="false">IF(E911="","",ROUND(E911*(1+(U911/100)*((20+1.389*(T911-20)*(0.9-(E911/1000/L911)))-25)),1))</f>
        <v>393.7</v>
      </c>
      <c r="G911" s="15" t="s">
        <v>1382</v>
      </c>
      <c r="H911" s="16" t="s">
        <v>49</v>
      </c>
      <c r="I911" s="16" t="s">
        <v>49</v>
      </c>
      <c r="J911" s="16" t="s">
        <v>50</v>
      </c>
      <c r="K911" s="16" t="s">
        <v>51</v>
      </c>
      <c r="L911" s="19" t="n">
        <v>2.09</v>
      </c>
      <c r="M911" s="20" t="n">
        <v>72</v>
      </c>
      <c r="N911" s="20" t="n">
        <v>2</v>
      </c>
      <c r="O911" s="21" t="s">
        <v>52</v>
      </c>
      <c r="P911" s="19" t="n">
        <v>10.83</v>
      </c>
      <c r="Q911" s="22" t="n">
        <v>49.13</v>
      </c>
      <c r="R911" s="19" t="n">
        <v>10.32</v>
      </c>
      <c r="S911" s="22" t="n">
        <v>41.2</v>
      </c>
      <c r="T911" s="22" t="n">
        <v>46.4</v>
      </c>
      <c r="U911" s="23" t="n">
        <v>-0.359</v>
      </c>
      <c r="V911" s="23" t="n">
        <v>0.0429</v>
      </c>
      <c r="W911" s="23" t="n">
        <v>-0.2652</v>
      </c>
      <c r="X911" s="23"/>
      <c r="Y911" s="23"/>
      <c r="Z911" s="19" t="n">
        <v>2.05</v>
      </c>
      <c r="AA911" s="19" t="n">
        <v>36.93</v>
      </c>
      <c r="AB911" s="19" t="n">
        <v>8.26</v>
      </c>
      <c r="AC911" s="22" t="n">
        <v>37.74</v>
      </c>
      <c r="AD911" s="20"/>
      <c r="AE911" s="20"/>
      <c r="AF911" s="23"/>
      <c r="AG911" s="23"/>
      <c r="AH911" s="22"/>
      <c r="AI911" s="24"/>
      <c r="AL911" s="25" t="str">
        <f aca="false">IF(ISNUMBER(SEARCH("*bifacial*", C911)), "Y", "N")</f>
        <v>N</v>
      </c>
    </row>
    <row r="912" customFormat="false" ht="55.2" hidden="false" customHeight="false" outlineLevel="0" collapsed="false">
      <c r="A912" s="15" t="s">
        <v>1379</v>
      </c>
      <c r="B912" s="15" t="s">
        <v>1583</v>
      </c>
      <c r="C912" s="15" t="s">
        <v>1584</v>
      </c>
      <c r="D912" s="16" t="s">
        <v>48</v>
      </c>
      <c r="E912" s="17" t="n">
        <v>425</v>
      </c>
      <c r="F912" s="18" t="n">
        <f aca="false">IF(E912="","",ROUND(E912*(1+(U912/100)*((20+1.389*(T912-20)*(0.9-(E912/1000/L912)))-25)),1))</f>
        <v>397.1</v>
      </c>
      <c r="G912" s="15" t="s">
        <v>1382</v>
      </c>
      <c r="H912" s="16" t="s">
        <v>49</v>
      </c>
      <c r="I912" s="16" t="s">
        <v>49</v>
      </c>
      <c r="J912" s="16" t="s">
        <v>50</v>
      </c>
      <c r="K912" s="16" t="s">
        <v>51</v>
      </c>
      <c r="L912" s="19" t="n">
        <v>2.076</v>
      </c>
      <c r="M912" s="20" t="n">
        <v>72</v>
      </c>
      <c r="N912" s="20" t="n">
        <v>2</v>
      </c>
      <c r="O912" s="21" t="s">
        <v>52</v>
      </c>
      <c r="P912" s="19" t="n">
        <v>10.83</v>
      </c>
      <c r="Q912" s="22" t="n">
        <v>49.13</v>
      </c>
      <c r="R912" s="19" t="n">
        <v>10.32</v>
      </c>
      <c r="S912" s="22" t="n">
        <v>41.2</v>
      </c>
      <c r="T912" s="22" t="n">
        <v>45.5</v>
      </c>
      <c r="U912" s="23" t="n">
        <v>-0.334</v>
      </c>
      <c r="V912" s="23" t="n">
        <v>0.041</v>
      </c>
      <c r="W912" s="23" t="n">
        <v>-0.263</v>
      </c>
      <c r="X912" s="23"/>
      <c r="Y912" s="23"/>
      <c r="Z912" s="19" t="n">
        <v>2.03284907497566</v>
      </c>
      <c r="AA912" s="19" t="n">
        <v>39.8165908535094</v>
      </c>
      <c r="AB912" s="19" t="n">
        <v>8.22283933787731</v>
      </c>
      <c r="AC912" s="22" t="n">
        <v>38.4634091464906</v>
      </c>
      <c r="AD912" s="20"/>
      <c r="AE912" s="20"/>
      <c r="AF912" s="23"/>
      <c r="AG912" s="23"/>
      <c r="AH912" s="22"/>
      <c r="AI912" s="24"/>
      <c r="AL912" s="25" t="str">
        <f aca="false">IF(ISNUMBER(SEARCH("*bifacial*", C912)), "Y", "N")</f>
        <v>Y</v>
      </c>
    </row>
    <row r="913" customFormat="false" ht="55.2" hidden="false" customHeight="false" outlineLevel="0" collapsed="false">
      <c r="A913" s="15" t="s">
        <v>1379</v>
      </c>
      <c r="B913" s="15" t="s">
        <v>1585</v>
      </c>
      <c r="C913" s="15" t="s">
        <v>1584</v>
      </c>
      <c r="D913" s="16" t="s">
        <v>48</v>
      </c>
      <c r="E913" s="17" t="n">
        <v>425</v>
      </c>
      <c r="F913" s="18" t="n">
        <f aca="false">IF(E913="","",ROUND(E913*(1+(U913/100)*((20+1.389*(T913-20)*(0.9-(E913/1000/L913)))-25)),1))</f>
        <v>397.1</v>
      </c>
      <c r="G913" s="15" t="s">
        <v>1382</v>
      </c>
      <c r="H913" s="16" t="s">
        <v>49</v>
      </c>
      <c r="I913" s="16" t="s">
        <v>49</v>
      </c>
      <c r="J913" s="16" t="s">
        <v>50</v>
      </c>
      <c r="K913" s="16" t="s">
        <v>51</v>
      </c>
      <c r="L913" s="19" t="n">
        <v>2.076</v>
      </c>
      <c r="M913" s="20" t="n">
        <v>72</v>
      </c>
      <c r="N913" s="20" t="n">
        <v>2</v>
      </c>
      <c r="O913" s="21" t="s">
        <v>52</v>
      </c>
      <c r="P913" s="19" t="n">
        <v>10.83</v>
      </c>
      <c r="Q913" s="22" t="n">
        <v>49.13</v>
      </c>
      <c r="R913" s="19" t="n">
        <v>10.32</v>
      </c>
      <c r="S913" s="22" t="n">
        <v>41.2</v>
      </c>
      <c r="T913" s="22" t="n">
        <v>45.5</v>
      </c>
      <c r="U913" s="23" t="n">
        <v>-0.334</v>
      </c>
      <c r="V913" s="23" t="n">
        <v>0.041</v>
      </c>
      <c r="W913" s="23" t="n">
        <v>-0.263</v>
      </c>
      <c r="X913" s="23"/>
      <c r="Y913" s="23"/>
      <c r="Z913" s="19" t="n">
        <v>2.03284907497566</v>
      </c>
      <c r="AA913" s="19" t="n">
        <v>39.8165908535094</v>
      </c>
      <c r="AB913" s="19" t="n">
        <v>8.22283933787731</v>
      </c>
      <c r="AC913" s="22" t="n">
        <v>38.4634091464906</v>
      </c>
      <c r="AD913" s="20"/>
      <c r="AE913" s="20"/>
      <c r="AF913" s="23"/>
      <c r="AG913" s="23"/>
      <c r="AH913" s="22"/>
      <c r="AI913" s="24"/>
      <c r="AL913" s="25" t="str">
        <f aca="false">IF(ISNUMBER(SEARCH("*bifacial*", C913)), "Y", "N")</f>
        <v>Y</v>
      </c>
    </row>
    <row r="914" customFormat="false" ht="55.2" hidden="false" customHeight="false" outlineLevel="0" collapsed="false">
      <c r="A914" s="15" t="s">
        <v>1379</v>
      </c>
      <c r="B914" s="15" t="s">
        <v>1586</v>
      </c>
      <c r="C914" s="15" t="s">
        <v>1587</v>
      </c>
      <c r="D914" s="16" t="s">
        <v>48</v>
      </c>
      <c r="E914" s="17" t="n">
        <v>425</v>
      </c>
      <c r="F914" s="18" t="n">
        <f aca="false">IF(E914="","",ROUND(E914*(1+(U914/100)*((20+1.389*(T914-20)*(0.9-(E914/1000/L914)))-25)),1))</f>
        <v>396.4</v>
      </c>
      <c r="G914" s="15" t="s">
        <v>1382</v>
      </c>
      <c r="H914" s="16" t="s">
        <v>49</v>
      </c>
      <c r="I914" s="16" t="s">
        <v>49</v>
      </c>
      <c r="J914" s="16" t="s">
        <v>50</v>
      </c>
      <c r="K914" s="16" t="s">
        <v>51</v>
      </c>
      <c r="L914" s="19" t="n">
        <v>2.085</v>
      </c>
      <c r="M914" s="20" t="n">
        <v>72</v>
      </c>
      <c r="N914" s="20" t="n">
        <v>2</v>
      </c>
      <c r="O914" s="21" t="s">
        <v>52</v>
      </c>
      <c r="P914" s="19" t="n">
        <v>10.78</v>
      </c>
      <c r="Q914" s="22" t="n">
        <v>49.09</v>
      </c>
      <c r="R914" s="19" t="n">
        <v>10.27</v>
      </c>
      <c r="S914" s="22" t="n">
        <v>41.39</v>
      </c>
      <c r="T914" s="22" t="n">
        <v>45.73</v>
      </c>
      <c r="U914" s="23" t="n">
        <v>-0.338</v>
      </c>
      <c r="V914" s="23" t="n">
        <v>0.04</v>
      </c>
      <c r="W914" s="23" t="n">
        <v>-0.267</v>
      </c>
      <c r="X914" s="23"/>
      <c r="Y914" s="23"/>
      <c r="Z914" s="19" t="n">
        <v>2.02978781925344</v>
      </c>
      <c r="AA914" s="19" t="n">
        <v>39.8407937208732</v>
      </c>
      <c r="AB914" s="19" t="n">
        <v>8.22810609037328</v>
      </c>
      <c r="AC914" s="22" t="n">
        <v>38.4042754476331</v>
      </c>
      <c r="AD914" s="20"/>
      <c r="AE914" s="20"/>
      <c r="AF914" s="23"/>
      <c r="AG914" s="23"/>
      <c r="AH914" s="22"/>
      <c r="AI914" s="24"/>
      <c r="AL914" s="25" t="str">
        <f aca="false">IF(ISNUMBER(SEARCH("*bifacial*", C914)), "Y", "N")</f>
        <v>N</v>
      </c>
    </row>
    <row r="915" customFormat="false" ht="55.2" hidden="false" customHeight="false" outlineLevel="0" collapsed="false">
      <c r="A915" s="15" t="s">
        <v>1379</v>
      </c>
      <c r="B915" s="15" t="s">
        <v>1588</v>
      </c>
      <c r="C915" s="15" t="s">
        <v>113</v>
      </c>
      <c r="D915" s="16" t="s">
        <v>48</v>
      </c>
      <c r="E915" s="17" t="n">
        <v>425</v>
      </c>
      <c r="F915" s="18" t="n">
        <f aca="false">IF(E915="","",ROUND(E915*(1+(U915/100)*((20+1.389*(T915-20)*(0.9-(E915/1000/L915)))-25)),1))</f>
        <v>396.4</v>
      </c>
      <c r="G915" s="15" t="s">
        <v>1382</v>
      </c>
      <c r="H915" s="16" t="s">
        <v>49</v>
      </c>
      <c r="I915" s="16" t="s">
        <v>49</v>
      </c>
      <c r="J915" s="16" t="s">
        <v>50</v>
      </c>
      <c r="K915" s="16" t="s">
        <v>51</v>
      </c>
      <c r="L915" s="19" t="n">
        <v>2.085</v>
      </c>
      <c r="M915" s="20" t="n">
        <v>72</v>
      </c>
      <c r="N915" s="20" t="n">
        <v>2</v>
      </c>
      <c r="O915" s="21" t="s">
        <v>52</v>
      </c>
      <c r="P915" s="19" t="n">
        <v>10.78</v>
      </c>
      <c r="Q915" s="22" t="n">
        <v>49.09</v>
      </c>
      <c r="R915" s="19" t="n">
        <v>10.27</v>
      </c>
      <c r="S915" s="22" t="n">
        <v>41.39</v>
      </c>
      <c r="T915" s="22" t="n">
        <v>45.73</v>
      </c>
      <c r="U915" s="23" t="n">
        <v>-0.338</v>
      </c>
      <c r="V915" s="23" t="n">
        <v>0.04</v>
      </c>
      <c r="W915" s="23" t="n">
        <v>-0.267</v>
      </c>
      <c r="X915" s="23"/>
      <c r="Y915" s="23"/>
      <c r="Z915" s="19" t="n">
        <v>2.02978781925344</v>
      </c>
      <c r="AA915" s="19" t="n">
        <v>39.8407937208732</v>
      </c>
      <c r="AB915" s="19" t="n">
        <v>8.22810609037328</v>
      </c>
      <c r="AC915" s="22" t="n">
        <v>38.4042754476331</v>
      </c>
      <c r="AD915" s="20"/>
      <c r="AE915" s="20"/>
      <c r="AF915" s="23"/>
      <c r="AG915" s="23"/>
      <c r="AH915" s="22"/>
      <c r="AI915" s="24"/>
      <c r="AL915" s="25" t="str">
        <f aca="false">IF(ISNUMBER(SEARCH("*bifacial*", C915)), "Y", "N")</f>
        <v>N</v>
      </c>
    </row>
    <row r="916" customFormat="false" ht="55.2" hidden="false" customHeight="false" outlineLevel="0" collapsed="false">
      <c r="A916" s="15" t="s">
        <v>1379</v>
      </c>
      <c r="B916" s="15" t="s">
        <v>1589</v>
      </c>
      <c r="C916" s="15" t="s">
        <v>113</v>
      </c>
      <c r="D916" s="16" t="s">
        <v>48</v>
      </c>
      <c r="E916" s="17" t="n">
        <v>425</v>
      </c>
      <c r="F916" s="18" t="n">
        <f aca="false">IF(E916="","",ROUND(E916*(1+(U916/100)*((20+1.389*(T916-20)*(0.9-(E916/1000/L916)))-25)),1))</f>
        <v>396.4</v>
      </c>
      <c r="G916" s="15" t="s">
        <v>1382</v>
      </c>
      <c r="H916" s="16" t="s">
        <v>49</v>
      </c>
      <c r="I916" s="16" t="s">
        <v>49</v>
      </c>
      <c r="J916" s="16" t="s">
        <v>50</v>
      </c>
      <c r="K916" s="16" t="s">
        <v>51</v>
      </c>
      <c r="L916" s="19" t="n">
        <v>2.085</v>
      </c>
      <c r="M916" s="20" t="n">
        <v>72</v>
      </c>
      <c r="N916" s="20" t="n">
        <v>2</v>
      </c>
      <c r="O916" s="21" t="s">
        <v>52</v>
      </c>
      <c r="P916" s="19" t="n">
        <v>10.78</v>
      </c>
      <c r="Q916" s="22" t="n">
        <v>49.09</v>
      </c>
      <c r="R916" s="19" t="n">
        <v>10.27</v>
      </c>
      <c r="S916" s="22" t="n">
        <v>41.39</v>
      </c>
      <c r="T916" s="22" t="n">
        <v>45.73</v>
      </c>
      <c r="U916" s="23" t="n">
        <v>-0.338</v>
      </c>
      <c r="V916" s="23" t="n">
        <v>0.04</v>
      </c>
      <c r="W916" s="23" t="n">
        <v>-0.267</v>
      </c>
      <c r="X916" s="23"/>
      <c r="Y916" s="23"/>
      <c r="Z916" s="19" t="n">
        <v>2.02978781925344</v>
      </c>
      <c r="AA916" s="19" t="n">
        <v>39.8407937208732</v>
      </c>
      <c r="AB916" s="19" t="n">
        <v>8.22810609037328</v>
      </c>
      <c r="AC916" s="22" t="n">
        <v>38.4042754476331</v>
      </c>
      <c r="AD916" s="20"/>
      <c r="AE916" s="20"/>
      <c r="AF916" s="23"/>
      <c r="AG916" s="23"/>
      <c r="AH916" s="22"/>
      <c r="AI916" s="24"/>
      <c r="AL916" s="25" t="str">
        <f aca="false">IF(ISNUMBER(SEARCH("*bifacial*", C916)), "Y", "N")</f>
        <v>N</v>
      </c>
    </row>
    <row r="917" customFormat="false" ht="55.2" hidden="false" customHeight="false" outlineLevel="0" collapsed="false">
      <c r="A917" s="15" t="s">
        <v>1379</v>
      </c>
      <c r="B917" s="15" t="s">
        <v>1590</v>
      </c>
      <c r="C917" s="15" t="s">
        <v>1584</v>
      </c>
      <c r="D917" s="16" t="s">
        <v>48</v>
      </c>
      <c r="E917" s="17" t="n">
        <v>425</v>
      </c>
      <c r="F917" s="18" t="n">
        <f aca="false">IF(E917="","",ROUND(E917*(1+(U917/100)*((20+1.389*(T917-20)*(0.9-(E917/1000/L917)))-25)),1))</f>
        <v>398.5</v>
      </c>
      <c r="G917" s="15" t="s">
        <v>1382</v>
      </c>
      <c r="H917" s="16" t="s">
        <v>49</v>
      </c>
      <c r="I917" s="16" t="s">
        <v>49</v>
      </c>
      <c r="J917" s="16" t="s">
        <v>50</v>
      </c>
      <c r="K917" s="16" t="s">
        <v>51</v>
      </c>
      <c r="L917" s="19" t="n">
        <v>2.085</v>
      </c>
      <c r="M917" s="20" t="n">
        <v>72</v>
      </c>
      <c r="N917" s="20" t="n">
        <v>2</v>
      </c>
      <c r="O917" s="21" t="s">
        <v>52</v>
      </c>
      <c r="P917" s="19" t="n">
        <v>10.78</v>
      </c>
      <c r="Q917" s="22" t="n">
        <v>49.09</v>
      </c>
      <c r="R917" s="19" t="n">
        <v>10.27</v>
      </c>
      <c r="S917" s="22" t="n">
        <v>41.39</v>
      </c>
      <c r="T917" s="22" t="n">
        <v>44.34</v>
      </c>
      <c r="U917" s="23" t="n">
        <v>-0.337</v>
      </c>
      <c r="V917" s="23" t="n">
        <v>0.041</v>
      </c>
      <c r="W917" s="23" t="n">
        <v>-0.264</v>
      </c>
      <c r="X917" s="23"/>
      <c r="Y917" s="23"/>
      <c r="Z917" s="19" t="n">
        <v>2.015</v>
      </c>
      <c r="AA917" s="19" t="n">
        <v>39.602</v>
      </c>
      <c r="AB917" s="19" t="n">
        <v>8.161</v>
      </c>
      <c r="AC917" s="22" t="n">
        <v>38.353</v>
      </c>
      <c r="AD917" s="20"/>
      <c r="AE917" s="20"/>
      <c r="AF917" s="23"/>
      <c r="AG917" s="23"/>
      <c r="AH917" s="22"/>
      <c r="AI917" s="24"/>
      <c r="AL917" s="25" t="str">
        <f aca="false">IF(ISNUMBER(SEARCH("*bifacial*", C917)), "Y", "N")</f>
        <v>Y</v>
      </c>
    </row>
    <row r="918" customFormat="false" ht="55.2" hidden="false" customHeight="false" outlineLevel="0" collapsed="false">
      <c r="A918" s="15" t="s">
        <v>1379</v>
      </c>
      <c r="B918" s="15" t="s">
        <v>1591</v>
      </c>
      <c r="C918" s="15" t="s">
        <v>1584</v>
      </c>
      <c r="D918" s="16" t="s">
        <v>48</v>
      </c>
      <c r="E918" s="17" t="n">
        <v>425</v>
      </c>
      <c r="F918" s="18" t="n">
        <f aca="false">IF(E918="","",ROUND(E918*(1+(U918/100)*((20+1.389*(T918-20)*(0.9-(E918/1000/L918)))-25)),1))</f>
        <v>398.5</v>
      </c>
      <c r="G918" s="15" t="s">
        <v>1382</v>
      </c>
      <c r="H918" s="16" t="s">
        <v>49</v>
      </c>
      <c r="I918" s="16" t="s">
        <v>49</v>
      </c>
      <c r="J918" s="16" t="s">
        <v>50</v>
      </c>
      <c r="K918" s="16" t="s">
        <v>51</v>
      </c>
      <c r="L918" s="19" t="n">
        <v>2.085</v>
      </c>
      <c r="M918" s="20" t="n">
        <v>72</v>
      </c>
      <c r="N918" s="20" t="n">
        <v>2</v>
      </c>
      <c r="O918" s="21" t="s">
        <v>52</v>
      </c>
      <c r="P918" s="19" t="n">
        <v>10.78</v>
      </c>
      <c r="Q918" s="22" t="n">
        <v>49.09</v>
      </c>
      <c r="R918" s="19" t="n">
        <v>10.27</v>
      </c>
      <c r="S918" s="22" t="n">
        <v>41.39</v>
      </c>
      <c r="T918" s="22" t="n">
        <v>44.34</v>
      </c>
      <c r="U918" s="23" t="n">
        <v>-0.337</v>
      </c>
      <c r="V918" s="23" t="n">
        <v>0.041</v>
      </c>
      <c r="W918" s="23" t="n">
        <v>-0.264</v>
      </c>
      <c r="X918" s="23"/>
      <c r="Y918" s="23"/>
      <c r="Z918" s="19" t="n">
        <v>2.015</v>
      </c>
      <c r="AA918" s="19" t="n">
        <v>39.602</v>
      </c>
      <c r="AB918" s="19" t="n">
        <v>8.161</v>
      </c>
      <c r="AC918" s="22" t="n">
        <v>38.353</v>
      </c>
      <c r="AD918" s="20"/>
      <c r="AE918" s="20"/>
      <c r="AF918" s="23"/>
      <c r="AG918" s="23"/>
      <c r="AH918" s="22"/>
      <c r="AI918" s="24"/>
      <c r="AL918" s="25" t="str">
        <f aca="false">IF(ISNUMBER(SEARCH("*bifacial*", C918)), "Y", "N")</f>
        <v>Y</v>
      </c>
    </row>
    <row r="919" customFormat="false" ht="55.2" hidden="false" customHeight="false" outlineLevel="0" collapsed="false">
      <c r="A919" s="15" t="s">
        <v>1379</v>
      </c>
      <c r="B919" s="26" t="s">
        <v>1592</v>
      </c>
      <c r="C919" s="15" t="s">
        <v>1593</v>
      </c>
      <c r="D919" s="16" t="s">
        <v>48</v>
      </c>
      <c r="E919" s="17" t="n">
        <v>425</v>
      </c>
      <c r="F919" s="18" t="n">
        <f aca="false">IF(E919="","",ROUND(E919*(1+(U919/100)*((20+1.389*(T919-20)*(0.9-(E919/1000/L919)))-25)),1))</f>
        <v>399</v>
      </c>
      <c r="G919" s="15" t="s">
        <v>1382</v>
      </c>
      <c r="H919" s="16" t="s">
        <v>49</v>
      </c>
      <c r="I919" s="16" t="s">
        <v>49</v>
      </c>
      <c r="J919" s="21" t="s">
        <v>50</v>
      </c>
      <c r="K919" s="21" t="s">
        <v>51</v>
      </c>
      <c r="L919" s="19" t="n">
        <v>1.9</v>
      </c>
      <c r="M919" s="20" t="n">
        <v>54</v>
      </c>
      <c r="N919" s="20" t="n">
        <v>2</v>
      </c>
      <c r="O919" s="21" t="s">
        <v>52</v>
      </c>
      <c r="P919" s="19" t="n">
        <v>13.66</v>
      </c>
      <c r="Q919" s="22" t="n">
        <v>39.03</v>
      </c>
      <c r="R919" s="19" t="n">
        <v>12.98</v>
      </c>
      <c r="S919" s="22" t="n">
        <v>32.74</v>
      </c>
      <c r="T919" s="22" t="n">
        <v>46.09</v>
      </c>
      <c r="U919" s="23" t="n">
        <v>-0.314</v>
      </c>
      <c r="V919" s="23" t="n">
        <v>0.036</v>
      </c>
      <c r="W919" s="23" t="n">
        <v>-0.245</v>
      </c>
      <c r="X919" s="23"/>
      <c r="Y919" s="23"/>
      <c r="Z919" s="19" t="n">
        <v>2.541707204</v>
      </c>
      <c r="AA919" s="19" t="n">
        <v>31.52457529</v>
      </c>
      <c r="AB919" s="19" t="n">
        <v>10.1979969</v>
      </c>
      <c r="AC919" s="22" t="n">
        <v>30.78203934</v>
      </c>
      <c r="AD919" s="20"/>
      <c r="AE919" s="20"/>
      <c r="AF919" s="23"/>
      <c r="AG919" s="23"/>
      <c r="AH919" s="22"/>
      <c r="AI919" s="24"/>
      <c r="AL919" s="25" t="str">
        <f aca="false">IF(ISNUMBER(SEARCH("*bifacial*", C919)), "Y", "N")</f>
        <v>N</v>
      </c>
    </row>
    <row r="920" customFormat="false" ht="82.05" hidden="false" customHeight="false" outlineLevel="0" collapsed="false">
      <c r="A920" s="15" t="s">
        <v>1379</v>
      </c>
      <c r="B920" s="26" t="s">
        <v>1594</v>
      </c>
      <c r="C920" s="15" t="s">
        <v>1595</v>
      </c>
      <c r="D920" s="16" t="s">
        <v>481</v>
      </c>
      <c r="E920" s="17" t="n">
        <v>425</v>
      </c>
      <c r="F920" s="18" t="n">
        <f aca="false">IF(E920="","",ROUND(E920*(1+(U920/100)*((20+1.389*(T920-20)*(0.9-(E920/1000/L920)))-25)),1))</f>
        <v>399</v>
      </c>
      <c r="G920" s="15" t="s">
        <v>1529</v>
      </c>
      <c r="H920" s="16" t="s">
        <v>49</v>
      </c>
      <c r="I920" s="16" t="s">
        <v>49</v>
      </c>
      <c r="J920" s="21" t="s">
        <v>50</v>
      </c>
      <c r="K920" s="21" t="s">
        <v>51</v>
      </c>
      <c r="L920" s="19" t="n">
        <v>1.9</v>
      </c>
      <c r="M920" s="20" t="n">
        <v>54</v>
      </c>
      <c r="N920" s="20" t="n">
        <v>2</v>
      </c>
      <c r="O920" s="21" t="s">
        <v>52</v>
      </c>
      <c r="P920" s="19" t="n">
        <v>13.66</v>
      </c>
      <c r="Q920" s="22" t="n">
        <v>39.03</v>
      </c>
      <c r="R920" s="19" t="n">
        <v>12.98</v>
      </c>
      <c r="S920" s="22" t="n">
        <v>32.74</v>
      </c>
      <c r="T920" s="22" t="n">
        <v>46.09</v>
      </c>
      <c r="U920" s="23" t="n">
        <v>-0.314</v>
      </c>
      <c r="V920" s="23" t="n">
        <v>0.036</v>
      </c>
      <c r="W920" s="23" t="n">
        <v>-0.245</v>
      </c>
      <c r="X920" s="23"/>
      <c r="Y920" s="23"/>
      <c r="Z920" s="19" t="n">
        <v>2.541707204</v>
      </c>
      <c r="AA920" s="19" t="n">
        <v>31.52457529</v>
      </c>
      <c r="AB920" s="19" t="n">
        <v>10.1979969</v>
      </c>
      <c r="AC920" s="22" t="n">
        <v>30.78203934</v>
      </c>
      <c r="AD920" s="20"/>
      <c r="AE920" s="20"/>
      <c r="AF920" s="23"/>
      <c r="AG920" s="23"/>
      <c r="AH920" s="22"/>
      <c r="AI920" s="24"/>
      <c r="AL920" s="25" t="str">
        <f aca="false">IF(ISNUMBER(SEARCH("*bifacial*", C920)), "Y", "N")</f>
        <v>N</v>
      </c>
    </row>
    <row r="921" customFormat="false" ht="55.2" hidden="false" customHeight="false" outlineLevel="0" collapsed="false">
      <c r="A921" s="15" t="s">
        <v>1379</v>
      </c>
      <c r="B921" s="26" t="s">
        <v>1596</v>
      </c>
      <c r="C921" s="15" t="s">
        <v>1597</v>
      </c>
      <c r="D921" s="16" t="s">
        <v>48</v>
      </c>
      <c r="E921" s="17" t="n">
        <v>425</v>
      </c>
      <c r="F921" s="18" t="n">
        <f aca="false">IF(E921="","",ROUND(E921*(1+(U921/100)*((20+1.389*(T921-20)*(0.9-(E921/1000/L921)))-25)),1))</f>
        <v>398.4</v>
      </c>
      <c r="G921" s="15" t="s">
        <v>1382</v>
      </c>
      <c r="H921" s="16" t="s">
        <v>49</v>
      </c>
      <c r="I921" s="16" t="s">
        <v>49</v>
      </c>
      <c r="J921" s="21" t="s">
        <v>50</v>
      </c>
      <c r="K921" s="21" t="s">
        <v>51</v>
      </c>
      <c r="L921" s="19" t="n">
        <v>1.9</v>
      </c>
      <c r="M921" s="20" t="n">
        <v>54</v>
      </c>
      <c r="N921" s="20" t="n">
        <v>2</v>
      </c>
      <c r="O921" s="21" t="s">
        <v>52</v>
      </c>
      <c r="P921" s="19" t="n">
        <v>13.81</v>
      </c>
      <c r="Q921" s="22" t="n">
        <v>38.76</v>
      </c>
      <c r="R921" s="19" t="n">
        <v>13.11</v>
      </c>
      <c r="S921" s="22" t="n">
        <v>32.42</v>
      </c>
      <c r="T921" s="22" t="n">
        <v>46.54</v>
      </c>
      <c r="U921" s="23" t="n">
        <v>-0.314</v>
      </c>
      <c r="V921" s="23" t="n">
        <v>0.034</v>
      </c>
      <c r="W921" s="23" t="n">
        <v>-0.245</v>
      </c>
      <c r="X921" s="23"/>
      <c r="Y921" s="23"/>
      <c r="Z921" s="19" t="n">
        <v>2.558</v>
      </c>
      <c r="AA921" s="19" t="n">
        <v>31.462</v>
      </c>
      <c r="AB921" s="19" t="n">
        <v>10.3</v>
      </c>
      <c r="AC921" s="22" t="n">
        <v>30.574</v>
      </c>
      <c r="AD921" s="20"/>
      <c r="AE921" s="20"/>
      <c r="AF921" s="23"/>
      <c r="AG921" s="23"/>
      <c r="AH921" s="22"/>
      <c r="AI921" s="24"/>
      <c r="AL921" s="25" t="str">
        <f aca="false">IF(ISNUMBER(SEARCH("*bifacial*", C921)), "Y", "N")</f>
        <v>N</v>
      </c>
    </row>
    <row r="922" customFormat="false" ht="55.2" hidden="false" customHeight="false" outlineLevel="0" collapsed="false">
      <c r="A922" s="15" t="s">
        <v>1379</v>
      </c>
      <c r="B922" s="15" t="s">
        <v>1598</v>
      </c>
      <c r="C922" s="15" t="s">
        <v>1599</v>
      </c>
      <c r="D922" s="16" t="s">
        <v>48</v>
      </c>
      <c r="E922" s="17" t="n">
        <v>430</v>
      </c>
      <c r="F922" s="18" t="n">
        <f aca="false">IF(E922="","",ROUND(E922*(1+(U922/100)*((20+1.389*(T922-20)*(0.9-(E922/1000/L922)))-25)),1))</f>
        <v>398.4</v>
      </c>
      <c r="G922" s="15" t="s">
        <v>1382</v>
      </c>
      <c r="H922" s="16" t="s">
        <v>49</v>
      </c>
      <c r="I922" s="16" t="s">
        <v>49</v>
      </c>
      <c r="J922" s="16" t="s">
        <v>50</v>
      </c>
      <c r="K922" s="16" t="s">
        <v>51</v>
      </c>
      <c r="L922" s="19" t="n">
        <v>2.09</v>
      </c>
      <c r="M922" s="20" t="n">
        <v>72</v>
      </c>
      <c r="N922" s="20" t="n">
        <v>2</v>
      </c>
      <c r="O922" s="21" t="s">
        <v>52</v>
      </c>
      <c r="P922" s="19" t="n">
        <v>10.92</v>
      </c>
      <c r="Q922" s="22" t="n">
        <v>49.62</v>
      </c>
      <c r="R922" s="19" t="n">
        <v>10.41</v>
      </c>
      <c r="S922" s="22" t="n">
        <v>41.85</v>
      </c>
      <c r="T922" s="22" t="n">
        <v>46.4</v>
      </c>
      <c r="U922" s="23" t="n">
        <v>-0.359</v>
      </c>
      <c r="V922" s="23" t="n">
        <v>0.0429</v>
      </c>
      <c r="W922" s="23" t="n">
        <v>-0.2652</v>
      </c>
      <c r="X922" s="23"/>
      <c r="Y922" s="23"/>
      <c r="Z922" s="19" t="n">
        <v>2.06787790697674</v>
      </c>
      <c r="AA922" s="19" t="n">
        <v>37.5126334951456</v>
      </c>
      <c r="AB922" s="19" t="n">
        <v>8.33203488372093</v>
      </c>
      <c r="AC922" s="22" t="n">
        <v>38.3354126213592</v>
      </c>
      <c r="AD922" s="20"/>
      <c r="AE922" s="20"/>
      <c r="AF922" s="23"/>
      <c r="AG922" s="23"/>
      <c r="AH922" s="22"/>
      <c r="AI922" s="24"/>
      <c r="AL922" s="25" t="str">
        <f aca="false">IF(ISNUMBER(SEARCH("*bifacial*", C922)), "Y", "N")</f>
        <v>N</v>
      </c>
    </row>
    <row r="923" customFormat="false" ht="55.2" hidden="false" customHeight="false" outlineLevel="0" collapsed="false">
      <c r="A923" s="15" t="s">
        <v>1379</v>
      </c>
      <c r="B923" s="15" t="s">
        <v>1600</v>
      </c>
      <c r="C923" s="15" t="s">
        <v>1601</v>
      </c>
      <c r="D923" s="16" t="s">
        <v>48</v>
      </c>
      <c r="E923" s="17" t="n">
        <v>430</v>
      </c>
      <c r="F923" s="18" t="n">
        <f aca="false">IF(E923="","",ROUND(E923*(1+(U923/100)*((20+1.389*(T923-20)*(0.9-(E923/1000/L923)))-25)),1))</f>
        <v>398.4</v>
      </c>
      <c r="G923" s="15" t="s">
        <v>1382</v>
      </c>
      <c r="H923" s="16" t="s">
        <v>49</v>
      </c>
      <c r="I923" s="16" t="s">
        <v>49</v>
      </c>
      <c r="J923" s="16" t="s">
        <v>50</v>
      </c>
      <c r="K923" s="16" t="s">
        <v>51</v>
      </c>
      <c r="L923" s="19" t="n">
        <v>2.09</v>
      </c>
      <c r="M923" s="20" t="n">
        <v>72</v>
      </c>
      <c r="N923" s="20" t="n">
        <v>2</v>
      </c>
      <c r="O923" s="21" t="s">
        <v>52</v>
      </c>
      <c r="P923" s="19" t="n">
        <v>10.92</v>
      </c>
      <c r="Q923" s="22" t="n">
        <v>49.62</v>
      </c>
      <c r="R923" s="19" t="n">
        <v>10.41</v>
      </c>
      <c r="S923" s="22" t="n">
        <v>41.85</v>
      </c>
      <c r="T923" s="22" t="n">
        <v>46.4</v>
      </c>
      <c r="U923" s="23" t="n">
        <v>-0.359</v>
      </c>
      <c r="V923" s="23" t="n">
        <v>0.0429</v>
      </c>
      <c r="W923" s="23" t="n">
        <v>-0.2652</v>
      </c>
      <c r="X923" s="23"/>
      <c r="Y923" s="23"/>
      <c r="Z923" s="19" t="n">
        <v>2.06787790697674</v>
      </c>
      <c r="AA923" s="19" t="n">
        <v>37.5126334951456</v>
      </c>
      <c r="AB923" s="19" t="n">
        <v>8.33203488372093</v>
      </c>
      <c r="AC923" s="22" t="n">
        <v>38.3354126213592</v>
      </c>
      <c r="AD923" s="20"/>
      <c r="AE923" s="20"/>
      <c r="AF923" s="23"/>
      <c r="AG923" s="23"/>
      <c r="AH923" s="22"/>
      <c r="AI923" s="24"/>
      <c r="AL923" s="25" t="str">
        <f aca="false">IF(ISNUMBER(SEARCH("*bifacial*", C923)), "Y", "N")</f>
        <v>N</v>
      </c>
    </row>
    <row r="924" customFormat="false" ht="55.2" hidden="false" customHeight="false" outlineLevel="0" collapsed="false">
      <c r="A924" s="15" t="s">
        <v>1379</v>
      </c>
      <c r="B924" s="15" t="s">
        <v>1602</v>
      </c>
      <c r="C924" s="15" t="s">
        <v>1601</v>
      </c>
      <c r="D924" s="16" t="s">
        <v>48</v>
      </c>
      <c r="E924" s="17" t="n">
        <v>430</v>
      </c>
      <c r="F924" s="18" t="n">
        <f aca="false">IF(E924="","",ROUND(E924*(1+(U924/100)*((20+1.389*(T924-20)*(0.9-(E924/1000/L924)))-25)),1))</f>
        <v>398.4</v>
      </c>
      <c r="G924" s="15" t="s">
        <v>1382</v>
      </c>
      <c r="H924" s="16" t="s">
        <v>49</v>
      </c>
      <c r="I924" s="16" t="s">
        <v>49</v>
      </c>
      <c r="J924" s="16" t="s">
        <v>50</v>
      </c>
      <c r="K924" s="16" t="s">
        <v>51</v>
      </c>
      <c r="L924" s="19" t="n">
        <v>2.09</v>
      </c>
      <c r="M924" s="20" t="n">
        <v>72</v>
      </c>
      <c r="N924" s="20" t="n">
        <v>2</v>
      </c>
      <c r="O924" s="21" t="s">
        <v>52</v>
      </c>
      <c r="P924" s="19" t="n">
        <v>10.92</v>
      </c>
      <c r="Q924" s="22" t="n">
        <v>49.62</v>
      </c>
      <c r="R924" s="19" t="n">
        <v>10.41</v>
      </c>
      <c r="S924" s="22" t="n">
        <v>41.85</v>
      </c>
      <c r="T924" s="22" t="n">
        <v>46.4</v>
      </c>
      <c r="U924" s="23" t="n">
        <v>-0.359</v>
      </c>
      <c r="V924" s="23" t="n">
        <v>0.0429</v>
      </c>
      <c r="W924" s="23" t="n">
        <v>-0.2652</v>
      </c>
      <c r="X924" s="23"/>
      <c r="Y924" s="23"/>
      <c r="Z924" s="19" t="n">
        <v>2.06787790697674</v>
      </c>
      <c r="AA924" s="19" t="n">
        <v>37.5126334951456</v>
      </c>
      <c r="AB924" s="19" t="n">
        <v>8.33203488372093</v>
      </c>
      <c r="AC924" s="22" t="n">
        <v>38.3354126213592</v>
      </c>
      <c r="AD924" s="20"/>
      <c r="AE924" s="20"/>
      <c r="AF924" s="23"/>
      <c r="AG924" s="23"/>
      <c r="AH924" s="22"/>
      <c r="AI924" s="24"/>
      <c r="AL924" s="25" t="str">
        <f aca="false">IF(ISNUMBER(SEARCH("*bifacial*", C924)), "Y", "N")</f>
        <v>N</v>
      </c>
    </row>
    <row r="925" customFormat="false" ht="55.2" hidden="false" customHeight="false" outlineLevel="0" collapsed="false">
      <c r="A925" s="15" t="s">
        <v>1379</v>
      </c>
      <c r="B925" s="15" t="s">
        <v>1603</v>
      </c>
      <c r="C925" s="15" t="s">
        <v>1604</v>
      </c>
      <c r="D925" s="16" t="s">
        <v>48</v>
      </c>
      <c r="E925" s="17" t="n">
        <v>430</v>
      </c>
      <c r="F925" s="18" t="n">
        <f aca="false">IF(E925="","",ROUND(E925*(1+(U925/100)*((20+1.389*(T925-20)*(0.9-(E925/1000/L925)))-25)),1))</f>
        <v>401.9</v>
      </c>
      <c r="G925" s="15" t="s">
        <v>1382</v>
      </c>
      <c r="H925" s="16" t="s">
        <v>49</v>
      </c>
      <c r="I925" s="16" t="s">
        <v>49</v>
      </c>
      <c r="J925" s="16" t="s">
        <v>50</v>
      </c>
      <c r="K925" s="16" t="s">
        <v>51</v>
      </c>
      <c r="L925" s="19" t="n">
        <v>2.076</v>
      </c>
      <c r="M925" s="20" t="n">
        <v>72</v>
      </c>
      <c r="N925" s="20" t="n">
        <v>2</v>
      </c>
      <c r="O925" s="21" t="s">
        <v>52</v>
      </c>
      <c r="P925" s="19" t="n">
        <v>10.88</v>
      </c>
      <c r="Q925" s="22" t="n">
        <v>49.38</v>
      </c>
      <c r="R925" s="19" t="n">
        <v>10.36</v>
      </c>
      <c r="S925" s="22" t="n">
        <v>41.5</v>
      </c>
      <c r="T925" s="22" t="n">
        <v>45.5</v>
      </c>
      <c r="U925" s="23" t="n">
        <v>-0.334</v>
      </c>
      <c r="V925" s="23" t="n">
        <v>0.041</v>
      </c>
      <c r="W925" s="23" t="n">
        <v>-0.263</v>
      </c>
      <c r="X925" s="23"/>
      <c r="Y925" s="23"/>
      <c r="Z925" s="19" t="n">
        <v>2.04072833495618</v>
      </c>
      <c r="AA925" s="19" t="n">
        <v>40.1065174859379</v>
      </c>
      <c r="AB925" s="19" t="n">
        <v>8.25471080817916</v>
      </c>
      <c r="AC925" s="22" t="n">
        <v>38.7434825140621</v>
      </c>
      <c r="AD925" s="20"/>
      <c r="AE925" s="20"/>
      <c r="AF925" s="23"/>
      <c r="AG925" s="23"/>
      <c r="AH925" s="22"/>
      <c r="AI925" s="24"/>
      <c r="AL925" s="25" t="str">
        <f aca="false">IF(ISNUMBER(SEARCH("*bifacial*", C925)), "Y", "N")</f>
        <v>Y</v>
      </c>
    </row>
    <row r="926" customFormat="false" ht="55.2" hidden="false" customHeight="false" outlineLevel="0" collapsed="false">
      <c r="A926" s="15" t="s">
        <v>1379</v>
      </c>
      <c r="B926" s="15" t="s">
        <v>1605</v>
      </c>
      <c r="C926" s="15" t="s">
        <v>1604</v>
      </c>
      <c r="D926" s="16" t="s">
        <v>48</v>
      </c>
      <c r="E926" s="17" t="n">
        <v>430</v>
      </c>
      <c r="F926" s="18" t="n">
        <f aca="false">IF(E926="","",ROUND(E926*(1+(U926/100)*((20+1.389*(T926-20)*(0.9-(E926/1000/L926)))-25)),1))</f>
        <v>401.9</v>
      </c>
      <c r="G926" s="15" t="s">
        <v>1382</v>
      </c>
      <c r="H926" s="16" t="s">
        <v>49</v>
      </c>
      <c r="I926" s="16" t="s">
        <v>49</v>
      </c>
      <c r="J926" s="16" t="s">
        <v>50</v>
      </c>
      <c r="K926" s="16" t="s">
        <v>51</v>
      </c>
      <c r="L926" s="19" t="n">
        <v>2.076</v>
      </c>
      <c r="M926" s="20" t="n">
        <v>72</v>
      </c>
      <c r="N926" s="20" t="n">
        <v>2</v>
      </c>
      <c r="O926" s="21" t="s">
        <v>52</v>
      </c>
      <c r="P926" s="19" t="n">
        <v>10.88</v>
      </c>
      <c r="Q926" s="22" t="n">
        <v>49.38</v>
      </c>
      <c r="R926" s="19" t="n">
        <v>10.36</v>
      </c>
      <c r="S926" s="22" t="n">
        <v>41.5</v>
      </c>
      <c r="T926" s="22" t="n">
        <v>45.5</v>
      </c>
      <c r="U926" s="23" t="n">
        <v>-0.334</v>
      </c>
      <c r="V926" s="23" t="n">
        <v>0.041</v>
      </c>
      <c r="W926" s="23" t="n">
        <v>-0.263</v>
      </c>
      <c r="X926" s="23"/>
      <c r="Y926" s="23"/>
      <c r="Z926" s="19" t="n">
        <v>2.04072833495618</v>
      </c>
      <c r="AA926" s="19" t="n">
        <v>40.1065174859379</v>
      </c>
      <c r="AB926" s="19" t="n">
        <v>8.25471080817916</v>
      </c>
      <c r="AC926" s="22" t="n">
        <v>38.7434825140621</v>
      </c>
      <c r="AD926" s="20"/>
      <c r="AE926" s="20"/>
      <c r="AF926" s="23"/>
      <c r="AG926" s="23"/>
      <c r="AH926" s="22"/>
      <c r="AI926" s="24"/>
      <c r="AL926" s="25" t="str">
        <f aca="false">IF(ISNUMBER(SEARCH("*bifacial*", C926)), "Y", "N")</f>
        <v>Y</v>
      </c>
    </row>
    <row r="927" customFormat="false" ht="55.2" hidden="false" customHeight="false" outlineLevel="0" collapsed="false">
      <c r="A927" s="15" t="s">
        <v>1379</v>
      </c>
      <c r="B927" s="15" t="s">
        <v>1606</v>
      </c>
      <c r="C927" s="15" t="s">
        <v>1607</v>
      </c>
      <c r="D927" s="16" t="s">
        <v>48</v>
      </c>
      <c r="E927" s="17" t="n">
        <v>430</v>
      </c>
      <c r="F927" s="18" t="n">
        <f aca="false">IF(E927="","",ROUND(E927*(1+(U927/100)*((20+1.389*(T927-20)*(0.9-(E927/1000/L927)))-25)),1))</f>
        <v>401.2</v>
      </c>
      <c r="G927" s="15" t="s">
        <v>1382</v>
      </c>
      <c r="H927" s="16" t="s">
        <v>49</v>
      </c>
      <c r="I927" s="16" t="s">
        <v>49</v>
      </c>
      <c r="J927" s="16" t="s">
        <v>50</v>
      </c>
      <c r="K927" s="16" t="s">
        <v>51</v>
      </c>
      <c r="L927" s="19" t="n">
        <v>2.085</v>
      </c>
      <c r="M927" s="20" t="n">
        <v>72</v>
      </c>
      <c r="N927" s="20" t="n">
        <v>2</v>
      </c>
      <c r="O927" s="21" t="s">
        <v>52</v>
      </c>
      <c r="P927" s="19" t="n">
        <v>10.83</v>
      </c>
      <c r="Q927" s="22" t="n">
        <v>49.33</v>
      </c>
      <c r="R927" s="19" t="n">
        <v>10.31</v>
      </c>
      <c r="S927" s="22" t="n">
        <v>41.7</v>
      </c>
      <c r="T927" s="22" t="n">
        <v>45.73</v>
      </c>
      <c r="U927" s="23" t="n">
        <v>-0.338</v>
      </c>
      <c r="V927" s="23" t="n">
        <v>0.04</v>
      </c>
      <c r="W927" s="23" t="n">
        <v>-0.267</v>
      </c>
      <c r="X927" s="23"/>
      <c r="Y927" s="23"/>
      <c r="Z927" s="19" t="n">
        <v>2.03769351669941</v>
      </c>
      <c r="AA927" s="19" t="n">
        <v>40.1391905813098</v>
      </c>
      <c r="AB927" s="19" t="n">
        <v>8.2601532416503</v>
      </c>
      <c r="AC927" s="22" t="n">
        <v>38.6919131714496</v>
      </c>
      <c r="AD927" s="20"/>
      <c r="AE927" s="20"/>
      <c r="AF927" s="23"/>
      <c r="AG927" s="23"/>
      <c r="AH927" s="22"/>
      <c r="AI927" s="24"/>
      <c r="AL927" s="25" t="str">
        <f aca="false">IF(ISNUMBER(SEARCH("*bifacial*", C927)), "Y", "N")</f>
        <v>N</v>
      </c>
    </row>
    <row r="928" customFormat="false" ht="55.2" hidden="false" customHeight="false" outlineLevel="0" collapsed="false">
      <c r="A928" s="15" t="s">
        <v>1379</v>
      </c>
      <c r="B928" s="15" t="s">
        <v>1608</v>
      </c>
      <c r="C928" s="15" t="s">
        <v>117</v>
      </c>
      <c r="D928" s="16" t="s">
        <v>48</v>
      </c>
      <c r="E928" s="17" t="n">
        <v>430</v>
      </c>
      <c r="F928" s="18" t="n">
        <f aca="false">IF(E928="","",ROUND(E928*(1+(U928/100)*((20+1.389*(T928-20)*(0.9-(E928/1000/L928)))-25)),1))</f>
        <v>401.2</v>
      </c>
      <c r="G928" s="15" t="s">
        <v>1382</v>
      </c>
      <c r="H928" s="16" t="s">
        <v>49</v>
      </c>
      <c r="I928" s="16" t="s">
        <v>49</v>
      </c>
      <c r="J928" s="16" t="s">
        <v>50</v>
      </c>
      <c r="K928" s="16" t="s">
        <v>51</v>
      </c>
      <c r="L928" s="19" t="n">
        <v>2.085</v>
      </c>
      <c r="M928" s="20" t="n">
        <v>72</v>
      </c>
      <c r="N928" s="20" t="n">
        <v>2</v>
      </c>
      <c r="O928" s="21" t="s">
        <v>52</v>
      </c>
      <c r="P928" s="19" t="n">
        <v>10.83</v>
      </c>
      <c r="Q928" s="22" t="n">
        <v>49.33</v>
      </c>
      <c r="R928" s="19" t="n">
        <v>10.31</v>
      </c>
      <c r="S928" s="22" t="n">
        <v>41.7</v>
      </c>
      <c r="T928" s="22" t="n">
        <v>45.73</v>
      </c>
      <c r="U928" s="23" t="n">
        <v>-0.338</v>
      </c>
      <c r="V928" s="23" t="n">
        <v>0.04</v>
      </c>
      <c r="W928" s="23" t="n">
        <v>-0.267</v>
      </c>
      <c r="X928" s="23"/>
      <c r="Y928" s="23"/>
      <c r="Z928" s="19" t="n">
        <v>2.03769351669941</v>
      </c>
      <c r="AA928" s="19" t="n">
        <v>40.1391905813098</v>
      </c>
      <c r="AB928" s="19" t="n">
        <v>8.2601532416503</v>
      </c>
      <c r="AC928" s="22" t="n">
        <v>38.6919131714496</v>
      </c>
      <c r="AD928" s="20"/>
      <c r="AE928" s="20"/>
      <c r="AF928" s="23"/>
      <c r="AG928" s="23"/>
      <c r="AH928" s="22"/>
      <c r="AI928" s="24"/>
      <c r="AL928" s="25" t="str">
        <f aca="false">IF(ISNUMBER(SEARCH("*bifacial*", C928)), "Y", "N")</f>
        <v>N</v>
      </c>
    </row>
    <row r="929" customFormat="false" ht="55.2" hidden="false" customHeight="false" outlineLevel="0" collapsed="false">
      <c r="A929" s="15" t="s">
        <v>1379</v>
      </c>
      <c r="B929" s="15" t="s">
        <v>1609</v>
      </c>
      <c r="C929" s="15" t="s">
        <v>117</v>
      </c>
      <c r="D929" s="16" t="s">
        <v>48</v>
      </c>
      <c r="E929" s="17" t="n">
        <v>430</v>
      </c>
      <c r="F929" s="18" t="n">
        <f aca="false">IF(E929="","",ROUND(E929*(1+(U929/100)*((20+1.389*(T929-20)*(0.9-(E929/1000/L929)))-25)),1))</f>
        <v>401.2</v>
      </c>
      <c r="G929" s="15" t="s">
        <v>1382</v>
      </c>
      <c r="H929" s="16" t="s">
        <v>49</v>
      </c>
      <c r="I929" s="16" t="s">
        <v>49</v>
      </c>
      <c r="J929" s="16" t="s">
        <v>50</v>
      </c>
      <c r="K929" s="16" t="s">
        <v>51</v>
      </c>
      <c r="L929" s="19" t="n">
        <v>2.085</v>
      </c>
      <c r="M929" s="20" t="n">
        <v>72</v>
      </c>
      <c r="N929" s="20" t="n">
        <v>2</v>
      </c>
      <c r="O929" s="21" t="s">
        <v>52</v>
      </c>
      <c r="P929" s="19" t="n">
        <v>10.83</v>
      </c>
      <c r="Q929" s="22" t="n">
        <v>49.33</v>
      </c>
      <c r="R929" s="19" t="n">
        <v>10.31</v>
      </c>
      <c r="S929" s="22" t="n">
        <v>41.7</v>
      </c>
      <c r="T929" s="22" t="n">
        <v>45.73</v>
      </c>
      <c r="U929" s="23" t="n">
        <v>-0.338</v>
      </c>
      <c r="V929" s="23" t="n">
        <v>0.04</v>
      </c>
      <c r="W929" s="23" t="n">
        <v>-0.267</v>
      </c>
      <c r="X929" s="23"/>
      <c r="Y929" s="23"/>
      <c r="Z929" s="19" t="n">
        <v>2.03769351669941</v>
      </c>
      <c r="AA929" s="19" t="n">
        <v>40.1391905813098</v>
      </c>
      <c r="AB929" s="19" t="n">
        <v>8.2601532416503</v>
      </c>
      <c r="AC929" s="22" t="n">
        <v>38.6919131714496</v>
      </c>
      <c r="AD929" s="20"/>
      <c r="AE929" s="20"/>
      <c r="AF929" s="23"/>
      <c r="AG929" s="23"/>
      <c r="AH929" s="22"/>
      <c r="AI929" s="24"/>
      <c r="AL929" s="25" t="str">
        <f aca="false">IF(ISNUMBER(SEARCH("*bifacial*", C929)), "Y", "N")</f>
        <v>N</v>
      </c>
    </row>
    <row r="930" customFormat="false" ht="55.2" hidden="false" customHeight="false" outlineLevel="0" collapsed="false">
      <c r="A930" s="15" t="s">
        <v>1379</v>
      </c>
      <c r="B930" s="15" t="s">
        <v>1610</v>
      </c>
      <c r="C930" s="15" t="s">
        <v>1611</v>
      </c>
      <c r="D930" s="16" t="s">
        <v>48</v>
      </c>
      <c r="E930" s="17" t="n">
        <v>430</v>
      </c>
      <c r="F930" s="18" t="n">
        <f aca="false">IF(E930="","",ROUND(E930*(1+(U930/100)*((20+1.389*(T930-20)*(0.9-(E930/1000/L930)))-25)),1))</f>
        <v>397.5</v>
      </c>
      <c r="G930" s="15" t="s">
        <v>1382</v>
      </c>
      <c r="H930" s="16" t="s">
        <v>49</v>
      </c>
      <c r="I930" s="16" t="s">
        <v>49</v>
      </c>
      <c r="J930" s="16" t="s">
        <v>50</v>
      </c>
      <c r="K930" s="16" t="s">
        <v>51</v>
      </c>
      <c r="L930" s="19" t="n">
        <v>2.14</v>
      </c>
      <c r="M930" s="20" t="n">
        <v>78</v>
      </c>
      <c r="N930" s="20" t="n">
        <v>2</v>
      </c>
      <c r="O930" s="21" t="s">
        <v>52</v>
      </c>
      <c r="P930" s="19" t="n">
        <v>10.54</v>
      </c>
      <c r="Q930" s="22" t="n">
        <v>53.04</v>
      </c>
      <c r="R930" s="19" t="n">
        <v>9.95</v>
      </c>
      <c r="S930" s="22" t="n">
        <v>43.2</v>
      </c>
      <c r="T930" s="22" t="n">
        <v>46.5</v>
      </c>
      <c r="U930" s="23" t="n">
        <v>-0.3642</v>
      </c>
      <c r="V930" s="23" t="n">
        <v>0.0165</v>
      </c>
      <c r="W930" s="23" t="n">
        <v>-0.2593</v>
      </c>
      <c r="X930" s="23"/>
      <c r="Y930" s="23"/>
      <c r="Z930" s="19" t="n">
        <v>2.009605911</v>
      </c>
      <c r="AA930" s="19" t="n">
        <v>42.32313938</v>
      </c>
      <c r="AB930" s="19" t="n">
        <v>7.901182266</v>
      </c>
      <c r="AC930" s="22" t="n">
        <v>39.4879567</v>
      </c>
      <c r="AD930" s="20"/>
      <c r="AE930" s="20"/>
      <c r="AF930" s="23"/>
      <c r="AG930" s="23"/>
      <c r="AH930" s="22"/>
      <c r="AI930" s="24"/>
      <c r="AL930" s="25" t="str">
        <f aca="false">IF(ISNUMBER(SEARCH("*bifacial*", C930)), "Y", "N")</f>
        <v>N</v>
      </c>
    </row>
    <row r="931" customFormat="false" ht="55.2" hidden="false" customHeight="false" outlineLevel="0" collapsed="false">
      <c r="A931" s="15" t="s">
        <v>1379</v>
      </c>
      <c r="B931" s="15" t="s">
        <v>1612</v>
      </c>
      <c r="C931" s="15" t="s">
        <v>797</v>
      </c>
      <c r="D931" s="16" t="s">
        <v>48</v>
      </c>
      <c r="E931" s="17" t="n">
        <v>430</v>
      </c>
      <c r="F931" s="18" t="n">
        <f aca="false">IF(E931="","",ROUND(E931*(1+(U931/100)*((20+1.389*(T931-20)*(0.9-(E931/1000/L931)))-25)),1))</f>
        <v>397.5</v>
      </c>
      <c r="G931" s="15" t="s">
        <v>1382</v>
      </c>
      <c r="H931" s="16" t="s">
        <v>49</v>
      </c>
      <c r="I931" s="16" t="s">
        <v>49</v>
      </c>
      <c r="J931" s="16" t="s">
        <v>50</v>
      </c>
      <c r="K931" s="16" t="s">
        <v>51</v>
      </c>
      <c r="L931" s="19" t="n">
        <v>2.14</v>
      </c>
      <c r="M931" s="20" t="n">
        <v>78</v>
      </c>
      <c r="N931" s="20" t="n">
        <v>2</v>
      </c>
      <c r="O931" s="21" t="s">
        <v>52</v>
      </c>
      <c r="P931" s="19" t="n">
        <v>10.54</v>
      </c>
      <c r="Q931" s="22" t="n">
        <v>53.04</v>
      </c>
      <c r="R931" s="19" t="n">
        <v>9.95</v>
      </c>
      <c r="S931" s="22" t="n">
        <v>43.2</v>
      </c>
      <c r="T931" s="22" t="n">
        <v>46.5</v>
      </c>
      <c r="U931" s="23" t="n">
        <v>-0.3642</v>
      </c>
      <c r="V931" s="23" t="n">
        <v>0.0165</v>
      </c>
      <c r="W931" s="23" t="n">
        <v>-0.2593</v>
      </c>
      <c r="X931" s="23"/>
      <c r="Y931" s="23"/>
      <c r="Z931" s="19" t="n">
        <v>2.009605911</v>
      </c>
      <c r="AA931" s="19" t="n">
        <v>42.32313938</v>
      </c>
      <c r="AB931" s="19" t="n">
        <v>7.901182266</v>
      </c>
      <c r="AC931" s="22" t="n">
        <v>39.4879567</v>
      </c>
      <c r="AD931" s="20"/>
      <c r="AE931" s="20"/>
      <c r="AF931" s="23"/>
      <c r="AG931" s="23"/>
      <c r="AH931" s="22"/>
      <c r="AI931" s="24"/>
      <c r="AL931" s="25" t="str">
        <f aca="false">IF(ISNUMBER(SEARCH("*bifacial*", C931)), "Y", "N")</f>
        <v>N</v>
      </c>
    </row>
    <row r="932" customFormat="false" ht="55.2" hidden="false" customHeight="false" outlineLevel="0" collapsed="false">
      <c r="A932" s="15" t="s">
        <v>1379</v>
      </c>
      <c r="B932" s="15" t="s">
        <v>1613</v>
      </c>
      <c r="C932" s="15" t="s">
        <v>797</v>
      </c>
      <c r="D932" s="16" t="s">
        <v>48</v>
      </c>
      <c r="E932" s="17" t="n">
        <v>430</v>
      </c>
      <c r="F932" s="18" t="n">
        <f aca="false">IF(E932="","",ROUND(E932*(1+(U932/100)*((20+1.389*(T932-20)*(0.9-(E932/1000/L932)))-25)),1))</f>
        <v>397.5</v>
      </c>
      <c r="G932" s="15" t="s">
        <v>1382</v>
      </c>
      <c r="H932" s="16" t="s">
        <v>49</v>
      </c>
      <c r="I932" s="16" t="s">
        <v>49</v>
      </c>
      <c r="J932" s="16" t="s">
        <v>50</v>
      </c>
      <c r="K932" s="16" t="s">
        <v>51</v>
      </c>
      <c r="L932" s="19" t="n">
        <v>2.14</v>
      </c>
      <c r="M932" s="20" t="n">
        <v>78</v>
      </c>
      <c r="N932" s="20" t="n">
        <v>2</v>
      </c>
      <c r="O932" s="21" t="s">
        <v>52</v>
      </c>
      <c r="P932" s="19" t="n">
        <v>10.54</v>
      </c>
      <c r="Q932" s="22" t="n">
        <v>53.04</v>
      </c>
      <c r="R932" s="19" t="n">
        <v>9.95</v>
      </c>
      <c r="S932" s="22" t="n">
        <v>43.2</v>
      </c>
      <c r="T932" s="22" t="n">
        <v>46.5</v>
      </c>
      <c r="U932" s="23" t="n">
        <v>-0.3642</v>
      </c>
      <c r="V932" s="23" t="n">
        <v>0.0165</v>
      </c>
      <c r="W932" s="23" t="n">
        <v>-0.2593</v>
      </c>
      <c r="X932" s="23"/>
      <c r="Y932" s="23"/>
      <c r="Z932" s="19" t="n">
        <v>2.009605911</v>
      </c>
      <c r="AA932" s="19" t="n">
        <v>42.32313938</v>
      </c>
      <c r="AB932" s="19" t="n">
        <v>7.901182266</v>
      </c>
      <c r="AC932" s="22" t="n">
        <v>39.4879567</v>
      </c>
      <c r="AD932" s="20"/>
      <c r="AE932" s="20"/>
      <c r="AF932" s="23"/>
      <c r="AG932" s="23"/>
      <c r="AH932" s="22"/>
      <c r="AI932" s="24"/>
      <c r="AL932" s="25" t="str">
        <f aca="false">IF(ISNUMBER(SEARCH("*bifacial*", C932)), "Y", "N")</f>
        <v>N</v>
      </c>
    </row>
    <row r="933" customFormat="false" ht="55.2" hidden="false" customHeight="false" outlineLevel="0" collapsed="false">
      <c r="A933" s="15" t="s">
        <v>1379</v>
      </c>
      <c r="B933" s="26" t="s">
        <v>1614</v>
      </c>
      <c r="C933" s="15" t="s">
        <v>1615</v>
      </c>
      <c r="D933" s="16" t="s">
        <v>48</v>
      </c>
      <c r="E933" s="17" t="n">
        <v>430</v>
      </c>
      <c r="F933" s="18" t="n">
        <f aca="false">IF(E933="","",ROUND(E933*(1+(U933/100)*((20+1.389*(T933-20)*(0.9-(E933/1000/L933)))-25)),1))</f>
        <v>403.8</v>
      </c>
      <c r="G933" s="15" t="s">
        <v>1382</v>
      </c>
      <c r="H933" s="16" t="s">
        <v>49</v>
      </c>
      <c r="I933" s="16" t="s">
        <v>49</v>
      </c>
      <c r="J933" s="21" t="s">
        <v>50</v>
      </c>
      <c r="K933" s="21" t="s">
        <v>51</v>
      </c>
      <c r="L933" s="19" t="n">
        <v>1.9</v>
      </c>
      <c r="M933" s="20" t="n">
        <v>54</v>
      </c>
      <c r="N933" s="20" t="n">
        <v>2</v>
      </c>
      <c r="O933" s="21" t="s">
        <v>52</v>
      </c>
      <c r="P933" s="19" t="n">
        <v>13.74</v>
      </c>
      <c r="Q933" s="22" t="n">
        <v>39.32</v>
      </c>
      <c r="R933" s="19" t="n">
        <v>13.05</v>
      </c>
      <c r="S933" s="22" t="n">
        <v>32.94</v>
      </c>
      <c r="T933" s="22" t="n">
        <v>46.09</v>
      </c>
      <c r="U933" s="23" t="n">
        <v>-0.314</v>
      </c>
      <c r="V933" s="23" t="n">
        <v>0.036</v>
      </c>
      <c r="W933" s="23" t="n">
        <v>-0.245</v>
      </c>
      <c r="X933" s="23"/>
      <c r="Y933" s="23"/>
      <c r="Z933" s="19" t="n">
        <v>2.555414407</v>
      </c>
      <c r="AA933" s="19" t="n">
        <v>31.71715058</v>
      </c>
      <c r="AB933" s="19" t="n">
        <v>10.2529938</v>
      </c>
      <c r="AC933" s="22" t="n">
        <v>30.97007867</v>
      </c>
      <c r="AD933" s="20"/>
      <c r="AE933" s="20"/>
      <c r="AF933" s="23"/>
      <c r="AG933" s="23"/>
      <c r="AH933" s="22"/>
      <c r="AI933" s="24"/>
      <c r="AL933" s="25" t="str">
        <f aca="false">IF(ISNUMBER(SEARCH("*bifacial*", C933)), "Y", "N")</f>
        <v>N</v>
      </c>
    </row>
    <row r="934" customFormat="false" ht="82.05" hidden="false" customHeight="false" outlineLevel="0" collapsed="false">
      <c r="A934" s="15" t="s">
        <v>1379</v>
      </c>
      <c r="B934" s="26" t="s">
        <v>1616</v>
      </c>
      <c r="C934" s="15" t="s">
        <v>1617</v>
      </c>
      <c r="D934" s="16" t="s">
        <v>481</v>
      </c>
      <c r="E934" s="17" t="n">
        <v>430</v>
      </c>
      <c r="F934" s="18" t="n">
        <f aca="false">IF(E934="","",ROUND(E934*(1+(U934/100)*((20+1.389*(T934-20)*(0.9-(E934/1000/L934)))-25)),1))</f>
        <v>403.8</v>
      </c>
      <c r="G934" s="15" t="s">
        <v>1529</v>
      </c>
      <c r="H934" s="16" t="s">
        <v>49</v>
      </c>
      <c r="I934" s="16" t="s">
        <v>49</v>
      </c>
      <c r="J934" s="21" t="s">
        <v>50</v>
      </c>
      <c r="K934" s="21" t="s">
        <v>51</v>
      </c>
      <c r="L934" s="19" t="n">
        <v>1.9</v>
      </c>
      <c r="M934" s="20" t="n">
        <v>54</v>
      </c>
      <c r="N934" s="20" t="n">
        <v>2</v>
      </c>
      <c r="O934" s="21" t="s">
        <v>52</v>
      </c>
      <c r="P934" s="19" t="n">
        <v>13.74</v>
      </c>
      <c r="Q934" s="22" t="n">
        <v>39.32</v>
      </c>
      <c r="R934" s="19" t="n">
        <v>13.05</v>
      </c>
      <c r="S934" s="22" t="n">
        <v>32.94</v>
      </c>
      <c r="T934" s="22" t="n">
        <v>46.09</v>
      </c>
      <c r="U934" s="23" t="n">
        <v>-0.314</v>
      </c>
      <c r="V934" s="23" t="n">
        <v>0.036</v>
      </c>
      <c r="W934" s="23" t="n">
        <v>-0.245</v>
      </c>
      <c r="X934" s="23"/>
      <c r="Y934" s="23"/>
      <c r="Z934" s="19" t="n">
        <v>2.555414407</v>
      </c>
      <c r="AA934" s="19" t="n">
        <v>31.71715058</v>
      </c>
      <c r="AB934" s="19" t="n">
        <v>10.2529938</v>
      </c>
      <c r="AC934" s="22" t="n">
        <v>30.97007867</v>
      </c>
      <c r="AD934" s="20"/>
      <c r="AE934" s="20"/>
      <c r="AF934" s="23"/>
      <c r="AG934" s="23"/>
      <c r="AH934" s="22"/>
      <c r="AI934" s="24"/>
      <c r="AL934" s="25" t="str">
        <f aca="false">IF(ISNUMBER(SEARCH("*bifacial*", C934)), "Y", "N")</f>
        <v>N</v>
      </c>
    </row>
    <row r="935" customFormat="false" ht="55.2" hidden="false" customHeight="false" outlineLevel="0" collapsed="false">
      <c r="A935" s="15" t="s">
        <v>1379</v>
      </c>
      <c r="B935" s="26" t="s">
        <v>1618</v>
      </c>
      <c r="C935" s="15" t="s">
        <v>1619</v>
      </c>
      <c r="D935" s="16" t="s">
        <v>48</v>
      </c>
      <c r="E935" s="17" t="n">
        <v>430</v>
      </c>
      <c r="F935" s="18" t="n">
        <f aca="false">IF(E935="","",ROUND(E935*(1+(U935/100)*((20+1.389*(T935-20)*(0.9-(E935/1000/L935)))-25)),1))</f>
        <v>403.2</v>
      </c>
      <c r="G935" s="15" t="s">
        <v>1382</v>
      </c>
      <c r="H935" s="16" t="s">
        <v>49</v>
      </c>
      <c r="I935" s="16" t="s">
        <v>49</v>
      </c>
      <c r="J935" s="21" t="s">
        <v>50</v>
      </c>
      <c r="K935" s="21" t="s">
        <v>51</v>
      </c>
      <c r="L935" s="19" t="n">
        <v>1.9</v>
      </c>
      <c r="M935" s="20" t="n">
        <v>54</v>
      </c>
      <c r="N935" s="20" t="n">
        <v>2</v>
      </c>
      <c r="O935" s="21" t="s">
        <v>52</v>
      </c>
      <c r="P935" s="19" t="n">
        <v>13.89</v>
      </c>
      <c r="Q935" s="22" t="n">
        <v>39.04</v>
      </c>
      <c r="R935" s="19" t="n">
        <v>13.18</v>
      </c>
      <c r="S935" s="22" t="n">
        <v>32.62</v>
      </c>
      <c r="T935" s="22" t="n">
        <v>46.54</v>
      </c>
      <c r="U935" s="23" t="n">
        <v>-0.314</v>
      </c>
      <c r="V935" s="23" t="n">
        <v>0.034</v>
      </c>
      <c r="W935" s="23" t="n">
        <v>-0.245</v>
      </c>
      <c r="X935" s="23"/>
      <c r="Y935" s="23"/>
      <c r="Z935" s="19" t="n">
        <v>2.571658276</v>
      </c>
      <c r="AA935" s="19" t="n">
        <v>31.65609007</v>
      </c>
      <c r="AB935" s="19" t="n">
        <v>10.35499619</v>
      </c>
      <c r="AC935" s="22" t="n">
        <v>30.76261197</v>
      </c>
      <c r="AD935" s="20"/>
      <c r="AE935" s="20"/>
      <c r="AF935" s="23"/>
      <c r="AG935" s="23"/>
      <c r="AH935" s="22"/>
      <c r="AI935" s="24"/>
      <c r="AL935" s="25" t="str">
        <f aca="false">IF(ISNUMBER(SEARCH("*bifacial*", C935)), "Y", "N")</f>
        <v>N</v>
      </c>
    </row>
    <row r="936" customFormat="false" ht="55.2" hidden="false" customHeight="false" outlineLevel="0" collapsed="false">
      <c r="A936" s="15" t="s">
        <v>1379</v>
      </c>
      <c r="B936" s="15" t="s">
        <v>1620</v>
      </c>
      <c r="C936" s="15" t="s">
        <v>1621</v>
      </c>
      <c r="D936" s="16" t="s">
        <v>48</v>
      </c>
      <c r="E936" s="17" t="n">
        <v>435</v>
      </c>
      <c r="F936" s="18" t="n">
        <f aca="false">IF(E936="","",ROUND(E936*(1+(U936/100)*((20+1.389*(T936-20)*(0.9-(E936/1000/L936)))-25)),1))</f>
        <v>403.2</v>
      </c>
      <c r="G936" s="15" t="s">
        <v>1382</v>
      </c>
      <c r="H936" s="16" t="s">
        <v>49</v>
      </c>
      <c r="I936" s="16" t="s">
        <v>49</v>
      </c>
      <c r="J936" s="16" t="s">
        <v>50</v>
      </c>
      <c r="K936" s="16" t="s">
        <v>51</v>
      </c>
      <c r="L936" s="19" t="n">
        <v>2.09</v>
      </c>
      <c r="M936" s="20" t="n">
        <v>72</v>
      </c>
      <c r="N936" s="20" t="n">
        <v>2</v>
      </c>
      <c r="O936" s="21" t="s">
        <v>52</v>
      </c>
      <c r="P936" s="19" t="n">
        <v>10.97</v>
      </c>
      <c r="Q936" s="22" t="n">
        <v>49.87</v>
      </c>
      <c r="R936" s="19" t="n">
        <v>10.45</v>
      </c>
      <c r="S936" s="22" t="n">
        <v>42.17</v>
      </c>
      <c r="T936" s="22" t="n">
        <v>46.4</v>
      </c>
      <c r="U936" s="23" t="n">
        <v>-0.359</v>
      </c>
      <c r="V936" s="23" t="n">
        <v>0.0429</v>
      </c>
      <c r="W936" s="23" t="n">
        <v>-0.2652</v>
      </c>
      <c r="X936" s="23"/>
      <c r="Y936" s="23"/>
      <c r="Z936" s="19" t="n">
        <v>2.07582364341085</v>
      </c>
      <c r="AA936" s="19" t="n">
        <v>37.7994684466019</v>
      </c>
      <c r="AB936" s="19" t="n">
        <v>8.3640503875969</v>
      </c>
      <c r="AC936" s="22" t="n">
        <v>38.6285388349515</v>
      </c>
      <c r="AD936" s="20"/>
      <c r="AE936" s="20"/>
      <c r="AF936" s="23"/>
      <c r="AG936" s="23"/>
      <c r="AH936" s="22"/>
      <c r="AI936" s="24"/>
      <c r="AL936" s="25" t="str">
        <f aca="false">IF(ISNUMBER(SEARCH("*bifacial*", C936)), "Y", "N")</f>
        <v>N</v>
      </c>
    </row>
    <row r="937" customFormat="false" ht="55.2" hidden="false" customHeight="false" outlineLevel="0" collapsed="false">
      <c r="A937" s="15" t="s">
        <v>1379</v>
      </c>
      <c r="B937" s="15" t="s">
        <v>1622</v>
      </c>
      <c r="C937" s="15" t="s">
        <v>1623</v>
      </c>
      <c r="D937" s="16" t="s">
        <v>48</v>
      </c>
      <c r="E937" s="17" t="n">
        <v>435</v>
      </c>
      <c r="F937" s="18" t="n">
        <f aca="false">IF(E937="","",ROUND(E937*(1+(U937/100)*((20+1.389*(T937-20)*(0.9-(E937/1000/L937)))-25)),1))</f>
        <v>403.2</v>
      </c>
      <c r="G937" s="15" t="s">
        <v>1382</v>
      </c>
      <c r="H937" s="16" t="s">
        <v>49</v>
      </c>
      <c r="I937" s="16" t="s">
        <v>49</v>
      </c>
      <c r="J937" s="16" t="s">
        <v>50</v>
      </c>
      <c r="K937" s="16" t="s">
        <v>51</v>
      </c>
      <c r="L937" s="19" t="n">
        <v>2.09</v>
      </c>
      <c r="M937" s="20" t="n">
        <v>72</v>
      </c>
      <c r="N937" s="20" t="n">
        <v>2</v>
      </c>
      <c r="O937" s="21" t="s">
        <v>52</v>
      </c>
      <c r="P937" s="19" t="n">
        <v>10.97</v>
      </c>
      <c r="Q937" s="22" t="n">
        <v>49.87</v>
      </c>
      <c r="R937" s="19" t="n">
        <v>10.45</v>
      </c>
      <c r="S937" s="22" t="n">
        <v>42.17</v>
      </c>
      <c r="T937" s="22" t="n">
        <v>46.4</v>
      </c>
      <c r="U937" s="23" t="n">
        <v>-0.359</v>
      </c>
      <c r="V937" s="23" t="n">
        <v>0.0429</v>
      </c>
      <c r="W937" s="23" t="n">
        <v>-0.2652</v>
      </c>
      <c r="X937" s="23"/>
      <c r="Y937" s="23"/>
      <c r="Z937" s="19" t="n">
        <v>2.07582364341085</v>
      </c>
      <c r="AA937" s="19" t="n">
        <v>37.7994684466019</v>
      </c>
      <c r="AB937" s="19" t="n">
        <v>8.3640503875969</v>
      </c>
      <c r="AC937" s="22" t="n">
        <v>38.6285388349515</v>
      </c>
      <c r="AD937" s="20"/>
      <c r="AE937" s="20"/>
      <c r="AF937" s="23"/>
      <c r="AG937" s="23"/>
      <c r="AH937" s="22"/>
      <c r="AI937" s="24"/>
      <c r="AL937" s="25" t="str">
        <f aca="false">IF(ISNUMBER(SEARCH("*bifacial*", C937)), "Y", "N")</f>
        <v>N</v>
      </c>
    </row>
    <row r="938" customFormat="false" ht="55.2" hidden="false" customHeight="false" outlineLevel="0" collapsed="false">
      <c r="A938" s="15" t="s">
        <v>1379</v>
      </c>
      <c r="B938" s="15" t="s">
        <v>1624</v>
      </c>
      <c r="C938" s="15" t="s">
        <v>1623</v>
      </c>
      <c r="D938" s="16" t="s">
        <v>48</v>
      </c>
      <c r="E938" s="17" t="n">
        <v>435</v>
      </c>
      <c r="F938" s="18" t="n">
        <f aca="false">IF(E938="","",ROUND(E938*(1+(U938/100)*((20+1.389*(T938-20)*(0.9-(E938/1000/L938)))-25)),1))</f>
        <v>403.2</v>
      </c>
      <c r="G938" s="15" t="s">
        <v>1382</v>
      </c>
      <c r="H938" s="16" t="s">
        <v>49</v>
      </c>
      <c r="I938" s="16" t="s">
        <v>49</v>
      </c>
      <c r="J938" s="16" t="s">
        <v>50</v>
      </c>
      <c r="K938" s="16" t="s">
        <v>51</v>
      </c>
      <c r="L938" s="19" t="n">
        <v>2.09</v>
      </c>
      <c r="M938" s="20" t="n">
        <v>72</v>
      </c>
      <c r="N938" s="20" t="n">
        <v>2</v>
      </c>
      <c r="O938" s="21" t="s">
        <v>52</v>
      </c>
      <c r="P938" s="19" t="n">
        <v>10.97</v>
      </c>
      <c r="Q938" s="22" t="n">
        <v>49.87</v>
      </c>
      <c r="R938" s="19" t="n">
        <v>10.45</v>
      </c>
      <c r="S938" s="22" t="n">
        <v>42.17</v>
      </c>
      <c r="T938" s="22" t="n">
        <v>46.4</v>
      </c>
      <c r="U938" s="23" t="n">
        <v>-0.359</v>
      </c>
      <c r="V938" s="23" t="n">
        <v>0.0429</v>
      </c>
      <c r="W938" s="23" t="n">
        <v>-0.2652</v>
      </c>
      <c r="X938" s="23"/>
      <c r="Y938" s="23"/>
      <c r="Z938" s="19" t="n">
        <v>2.07582364341085</v>
      </c>
      <c r="AA938" s="19" t="n">
        <v>37.7994684466019</v>
      </c>
      <c r="AB938" s="19" t="n">
        <v>8.3640503875969</v>
      </c>
      <c r="AC938" s="22" t="n">
        <v>38.6285388349515</v>
      </c>
      <c r="AD938" s="20"/>
      <c r="AE938" s="20"/>
      <c r="AF938" s="23"/>
      <c r="AG938" s="23"/>
      <c r="AH938" s="22"/>
      <c r="AI938" s="24"/>
      <c r="AL938" s="25" t="str">
        <f aca="false">IF(ISNUMBER(SEARCH("*bifacial*", C938)), "Y", "N")</f>
        <v>N</v>
      </c>
    </row>
    <row r="939" customFormat="false" ht="55.2" hidden="false" customHeight="false" outlineLevel="0" collapsed="false">
      <c r="A939" s="15" t="s">
        <v>1379</v>
      </c>
      <c r="B939" s="15" t="s">
        <v>1625</v>
      </c>
      <c r="C939" s="15" t="s">
        <v>1626</v>
      </c>
      <c r="D939" s="16" t="s">
        <v>48</v>
      </c>
      <c r="E939" s="17" t="n">
        <v>435</v>
      </c>
      <c r="F939" s="18" t="n">
        <f aca="false">IF(E939="","",ROUND(E939*(1+(U939/100)*((20+1.389*(T939-20)*(0.9-(E939/1000/L939)))-25)),1))</f>
        <v>406.7</v>
      </c>
      <c r="G939" s="15" t="s">
        <v>1382</v>
      </c>
      <c r="H939" s="16" t="s">
        <v>49</v>
      </c>
      <c r="I939" s="16" t="s">
        <v>49</v>
      </c>
      <c r="J939" s="16" t="s">
        <v>50</v>
      </c>
      <c r="K939" s="16" t="s">
        <v>51</v>
      </c>
      <c r="L939" s="19" t="n">
        <v>2.076</v>
      </c>
      <c r="M939" s="20" t="n">
        <v>72</v>
      </c>
      <c r="N939" s="20" t="n">
        <v>2</v>
      </c>
      <c r="O939" s="21" t="s">
        <v>52</v>
      </c>
      <c r="P939" s="19" t="n">
        <v>10.92</v>
      </c>
      <c r="Q939" s="22" t="n">
        <v>49.63</v>
      </c>
      <c r="R939" s="19" t="n">
        <v>10.41</v>
      </c>
      <c r="S939" s="22" t="n">
        <v>41.81</v>
      </c>
      <c r="T939" s="22" t="n">
        <v>45.5</v>
      </c>
      <c r="U939" s="23" t="n">
        <v>-0.334</v>
      </c>
      <c r="V939" s="23" t="n">
        <v>0.041</v>
      </c>
      <c r="W939" s="23" t="n">
        <v>-0.263</v>
      </c>
      <c r="X939" s="23"/>
      <c r="Y939" s="23"/>
      <c r="Z939" s="19" t="n">
        <v>2.05057740993184</v>
      </c>
      <c r="AA939" s="19" t="n">
        <v>40.4061083394473</v>
      </c>
      <c r="AB939" s="19" t="n">
        <v>8.29455014605648</v>
      </c>
      <c r="AC939" s="22" t="n">
        <v>39.0328916605527</v>
      </c>
      <c r="AD939" s="20"/>
      <c r="AE939" s="20"/>
      <c r="AF939" s="23"/>
      <c r="AG939" s="23"/>
      <c r="AH939" s="22"/>
      <c r="AI939" s="24"/>
      <c r="AL939" s="25" t="str">
        <f aca="false">IF(ISNUMBER(SEARCH("*bifacial*", C939)), "Y", "N")</f>
        <v>Y</v>
      </c>
    </row>
    <row r="940" customFormat="false" ht="55.2" hidden="false" customHeight="false" outlineLevel="0" collapsed="false">
      <c r="A940" s="15" t="s">
        <v>1379</v>
      </c>
      <c r="B940" s="15" t="s">
        <v>1627</v>
      </c>
      <c r="C940" s="15" t="s">
        <v>1626</v>
      </c>
      <c r="D940" s="16" t="s">
        <v>48</v>
      </c>
      <c r="E940" s="17" t="n">
        <v>435</v>
      </c>
      <c r="F940" s="18" t="n">
        <f aca="false">IF(E940="","",ROUND(E940*(1+(U940/100)*((20+1.389*(T940-20)*(0.9-(E940/1000/L940)))-25)),1))</f>
        <v>406.7</v>
      </c>
      <c r="G940" s="15" t="s">
        <v>1382</v>
      </c>
      <c r="H940" s="16" t="s">
        <v>49</v>
      </c>
      <c r="I940" s="16" t="s">
        <v>49</v>
      </c>
      <c r="J940" s="16" t="s">
        <v>50</v>
      </c>
      <c r="K940" s="16" t="s">
        <v>51</v>
      </c>
      <c r="L940" s="19" t="n">
        <v>2.076</v>
      </c>
      <c r="M940" s="20" t="n">
        <v>72</v>
      </c>
      <c r="N940" s="20" t="n">
        <v>2</v>
      </c>
      <c r="O940" s="21" t="s">
        <v>52</v>
      </c>
      <c r="P940" s="19" t="n">
        <v>10.92</v>
      </c>
      <c r="Q940" s="22" t="n">
        <v>49.63</v>
      </c>
      <c r="R940" s="19" t="n">
        <v>10.41</v>
      </c>
      <c r="S940" s="22" t="n">
        <v>41.81</v>
      </c>
      <c r="T940" s="22" t="n">
        <v>45.5</v>
      </c>
      <c r="U940" s="23" t="n">
        <v>-0.334</v>
      </c>
      <c r="V940" s="23" t="n">
        <v>0.041</v>
      </c>
      <c r="W940" s="23" t="n">
        <v>-0.263</v>
      </c>
      <c r="X940" s="23"/>
      <c r="Y940" s="23"/>
      <c r="Z940" s="19" t="n">
        <v>2.05057740993184</v>
      </c>
      <c r="AA940" s="19" t="n">
        <v>40.4061083394473</v>
      </c>
      <c r="AB940" s="19" t="n">
        <v>8.29455014605648</v>
      </c>
      <c r="AC940" s="22" t="n">
        <v>39.0328916605527</v>
      </c>
      <c r="AD940" s="20"/>
      <c r="AE940" s="20"/>
      <c r="AF940" s="23"/>
      <c r="AG940" s="23"/>
      <c r="AH940" s="22"/>
      <c r="AI940" s="24"/>
      <c r="AL940" s="25" t="str">
        <f aca="false">IF(ISNUMBER(SEARCH("*bifacial*", C940)), "Y", "N")</f>
        <v>Y</v>
      </c>
    </row>
    <row r="941" customFormat="false" ht="55.2" hidden="false" customHeight="false" outlineLevel="0" collapsed="false">
      <c r="A941" s="15" t="s">
        <v>1379</v>
      </c>
      <c r="B941" s="15" t="s">
        <v>1628</v>
      </c>
      <c r="C941" s="15" t="s">
        <v>1629</v>
      </c>
      <c r="D941" s="16" t="s">
        <v>48</v>
      </c>
      <c r="E941" s="17" t="n">
        <v>435</v>
      </c>
      <c r="F941" s="18" t="n">
        <f aca="false">IF(E941="","",ROUND(E941*(1+(U941/100)*((20+1.389*(T941-20)*(0.9-(E941/1000/L941)))-25)),1))</f>
        <v>406</v>
      </c>
      <c r="G941" s="15" t="s">
        <v>1382</v>
      </c>
      <c r="H941" s="16" t="s">
        <v>49</v>
      </c>
      <c r="I941" s="16" t="s">
        <v>49</v>
      </c>
      <c r="J941" s="16" t="s">
        <v>50</v>
      </c>
      <c r="K941" s="16" t="s">
        <v>51</v>
      </c>
      <c r="L941" s="19" t="n">
        <v>2.085</v>
      </c>
      <c r="M941" s="20" t="n">
        <v>72</v>
      </c>
      <c r="N941" s="20" t="n">
        <v>2</v>
      </c>
      <c r="O941" s="21" t="s">
        <v>52</v>
      </c>
      <c r="P941" s="19" t="n">
        <v>10.87</v>
      </c>
      <c r="Q941" s="22" t="n">
        <v>49.58</v>
      </c>
      <c r="R941" s="19" t="n">
        <v>10.36</v>
      </c>
      <c r="S941" s="22" t="n">
        <v>42</v>
      </c>
      <c r="T941" s="22" t="n">
        <v>45.73</v>
      </c>
      <c r="U941" s="23" t="n">
        <v>-0.338</v>
      </c>
      <c r="V941" s="23" t="n">
        <v>0.04</v>
      </c>
      <c r="W941" s="23" t="n">
        <v>-0.267</v>
      </c>
      <c r="X941" s="23"/>
      <c r="Y941" s="23"/>
      <c r="Z941" s="19" t="n">
        <v>2.04757563850688</v>
      </c>
      <c r="AA941" s="19" t="n">
        <v>40.427961736571</v>
      </c>
      <c r="AB941" s="19" t="n">
        <v>8.30021218074656</v>
      </c>
      <c r="AC941" s="22" t="n">
        <v>38.970272259014</v>
      </c>
      <c r="AD941" s="20"/>
      <c r="AE941" s="20"/>
      <c r="AF941" s="23"/>
      <c r="AG941" s="23"/>
      <c r="AH941" s="22"/>
      <c r="AI941" s="24"/>
      <c r="AL941" s="25" t="str">
        <f aca="false">IF(ISNUMBER(SEARCH("*bifacial*", C941)), "Y", "N")</f>
        <v>N</v>
      </c>
    </row>
    <row r="942" customFormat="false" ht="55.2" hidden="false" customHeight="false" outlineLevel="0" collapsed="false">
      <c r="A942" s="15" t="s">
        <v>1379</v>
      </c>
      <c r="B942" s="15" t="s">
        <v>1630</v>
      </c>
      <c r="C942" s="15" t="s">
        <v>121</v>
      </c>
      <c r="D942" s="16" t="s">
        <v>48</v>
      </c>
      <c r="E942" s="17" t="n">
        <v>435</v>
      </c>
      <c r="F942" s="18" t="n">
        <f aca="false">IF(E942="","",ROUND(E942*(1+(U942/100)*((20+1.389*(T942-20)*(0.9-(E942/1000/L942)))-25)),1))</f>
        <v>406</v>
      </c>
      <c r="G942" s="15" t="s">
        <v>1382</v>
      </c>
      <c r="H942" s="16" t="s">
        <v>49</v>
      </c>
      <c r="I942" s="16" t="s">
        <v>49</v>
      </c>
      <c r="J942" s="16" t="s">
        <v>50</v>
      </c>
      <c r="K942" s="16" t="s">
        <v>51</v>
      </c>
      <c r="L942" s="19" t="n">
        <v>2.085</v>
      </c>
      <c r="M942" s="20" t="n">
        <v>72</v>
      </c>
      <c r="N942" s="20" t="n">
        <v>2</v>
      </c>
      <c r="O942" s="21" t="s">
        <v>52</v>
      </c>
      <c r="P942" s="19" t="n">
        <v>10.87</v>
      </c>
      <c r="Q942" s="22" t="n">
        <v>49.58</v>
      </c>
      <c r="R942" s="19" t="n">
        <v>10.36</v>
      </c>
      <c r="S942" s="22" t="n">
        <v>42</v>
      </c>
      <c r="T942" s="22" t="n">
        <v>45.73</v>
      </c>
      <c r="U942" s="23" t="n">
        <v>-0.338</v>
      </c>
      <c r="V942" s="23" t="n">
        <v>0.04</v>
      </c>
      <c r="W942" s="23" t="n">
        <v>-0.267</v>
      </c>
      <c r="X942" s="23"/>
      <c r="Y942" s="23"/>
      <c r="Z942" s="19" t="n">
        <v>2.04757563850688</v>
      </c>
      <c r="AA942" s="19" t="n">
        <v>40.427961736571</v>
      </c>
      <c r="AB942" s="19" t="n">
        <v>8.30021218074656</v>
      </c>
      <c r="AC942" s="22" t="n">
        <v>38.970272259014</v>
      </c>
      <c r="AD942" s="20"/>
      <c r="AE942" s="20"/>
      <c r="AF942" s="23"/>
      <c r="AG942" s="23"/>
      <c r="AH942" s="22"/>
      <c r="AI942" s="24"/>
      <c r="AL942" s="25" t="str">
        <f aca="false">IF(ISNUMBER(SEARCH("*bifacial*", C942)), "Y", "N")</f>
        <v>N</v>
      </c>
    </row>
    <row r="943" customFormat="false" ht="55.2" hidden="false" customHeight="false" outlineLevel="0" collapsed="false">
      <c r="A943" s="15" t="s">
        <v>1379</v>
      </c>
      <c r="B943" s="15" t="s">
        <v>1631</v>
      </c>
      <c r="C943" s="15" t="s">
        <v>121</v>
      </c>
      <c r="D943" s="16" t="s">
        <v>48</v>
      </c>
      <c r="E943" s="17" t="n">
        <v>435</v>
      </c>
      <c r="F943" s="18" t="n">
        <f aca="false">IF(E943="","",ROUND(E943*(1+(U943/100)*((20+1.389*(T943-20)*(0.9-(E943/1000/L943)))-25)),1))</f>
        <v>406</v>
      </c>
      <c r="G943" s="15" t="s">
        <v>1382</v>
      </c>
      <c r="H943" s="16" t="s">
        <v>49</v>
      </c>
      <c r="I943" s="16" t="s">
        <v>49</v>
      </c>
      <c r="J943" s="16" t="s">
        <v>50</v>
      </c>
      <c r="K943" s="16" t="s">
        <v>51</v>
      </c>
      <c r="L943" s="19" t="n">
        <v>2.085</v>
      </c>
      <c r="M943" s="20" t="n">
        <v>72</v>
      </c>
      <c r="N943" s="20" t="n">
        <v>2</v>
      </c>
      <c r="O943" s="21" t="s">
        <v>52</v>
      </c>
      <c r="P943" s="19" t="n">
        <v>10.87</v>
      </c>
      <c r="Q943" s="22" t="n">
        <v>49.58</v>
      </c>
      <c r="R943" s="19" t="n">
        <v>10.36</v>
      </c>
      <c r="S943" s="22" t="n">
        <v>42</v>
      </c>
      <c r="T943" s="22" t="n">
        <v>45.73</v>
      </c>
      <c r="U943" s="23" t="n">
        <v>-0.338</v>
      </c>
      <c r="V943" s="23" t="n">
        <v>0.04</v>
      </c>
      <c r="W943" s="23" t="n">
        <v>-0.267</v>
      </c>
      <c r="X943" s="23"/>
      <c r="Y943" s="23"/>
      <c r="Z943" s="19" t="n">
        <v>2.04757563850688</v>
      </c>
      <c r="AA943" s="19" t="n">
        <v>40.427961736571</v>
      </c>
      <c r="AB943" s="19" t="n">
        <v>8.30021218074656</v>
      </c>
      <c r="AC943" s="22" t="n">
        <v>38.970272259014</v>
      </c>
      <c r="AD943" s="20"/>
      <c r="AE943" s="20"/>
      <c r="AF943" s="23"/>
      <c r="AG943" s="23"/>
      <c r="AH943" s="22"/>
      <c r="AI943" s="24"/>
      <c r="AL943" s="25" t="str">
        <f aca="false">IF(ISNUMBER(SEARCH("*bifacial*", C943)), "Y", "N")</f>
        <v>N</v>
      </c>
    </row>
    <row r="944" customFormat="false" ht="55.2" hidden="false" customHeight="false" outlineLevel="0" collapsed="false">
      <c r="A944" s="15" t="s">
        <v>1379</v>
      </c>
      <c r="B944" s="15" t="s">
        <v>1632</v>
      </c>
      <c r="C944" s="15" t="s">
        <v>1633</v>
      </c>
      <c r="D944" s="16" t="s">
        <v>48</v>
      </c>
      <c r="E944" s="17" t="n">
        <v>435</v>
      </c>
      <c r="F944" s="18" t="n">
        <f aca="false">IF(E944="","",ROUND(E944*(1+(U944/100)*((20+1.389*(T944-20)*(0.9-(E944/1000/L944)))-25)),1))</f>
        <v>402.3</v>
      </c>
      <c r="G944" s="15" t="s">
        <v>1382</v>
      </c>
      <c r="H944" s="16" t="s">
        <v>49</v>
      </c>
      <c r="I944" s="16" t="s">
        <v>49</v>
      </c>
      <c r="J944" s="16" t="s">
        <v>50</v>
      </c>
      <c r="K944" s="16" t="s">
        <v>51</v>
      </c>
      <c r="L944" s="19" t="n">
        <v>2.14</v>
      </c>
      <c r="M944" s="20" t="n">
        <v>78</v>
      </c>
      <c r="N944" s="20" t="n">
        <v>2</v>
      </c>
      <c r="O944" s="21" t="s">
        <v>52</v>
      </c>
      <c r="P944" s="19" t="n">
        <v>10.57</v>
      </c>
      <c r="Q944" s="22" t="n">
        <v>53.07</v>
      </c>
      <c r="R944" s="19" t="n">
        <v>10</v>
      </c>
      <c r="S944" s="22" t="n">
        <v>43.49</v>
      </c>
      <c r="T944" s="22" t="n">
        <v>46.5</v>
      </c>
      <c r="U944" s="23" t="n">
        <v>-0.3642</v>
      </c>
      <c r="V944" s="23" t="n">
        <v>0.0165</v>
      </c>
      <c r="W944" s="23" t="n">
        <v>-0.2593</v>
      </c>
      <c r="X944" s="23"/>
      <c r="Y944" s="23"/>
      <c r="Z944" s="19" t="n">
        <v>2.019704433</v>
      </c>
      <c r="AA944" s="19" t="n">
        <v>42.60725304</v>
      </c>
      <c r="AB944" s="19" t="n">
        <v>7.9408867</v>
      </c>
      <c r="AC944" s="22" t="n">
        <v>39.75303789</v>
      </c>
      <c r="AD944" s="20"/>
      <c r="AE944" s="20"/>
      <c r="AF944" s="23"/>
      <c r="AG944" s="23"/>
      <c r="AH944" s="22"/>
      <c r="AI944" s="24"/>
      <c r="AL944" s="25" t="str">
        <f aca="false">IF(ISNUMBER(SEARCH("*bifacial*", C944)), "Y", "N")</f>
        <v>N</v>
      </c>
    </row>
    <row r="945" customFormat="false" ht="55.2" hidden="false" customHeight="false" outlineLevel="0" collapsed="false">
      <c r="A945" s="15" t="s">
        <v>1379</v>
      </c>
      <c r="B945" s="15" t="s">
        <v>1634</v>
      </c>
      <c r="C945" s="15" t="s">
        <v>824</v>
      </c>
      <c r="D945" s="16" t="s">
        <v>48</v>
      </c>
      <c r="E945" s="17" t="n">
        <v>435</v>
      </c>
      <c r="F945" s="18" t="n">
        <f aca="false">IF(E945="","",ROUND(E945*(1+(U945/100)*((20+1.389*(T945-20)*(0.9-(E945/1000/L945)))-25)),1))</f>
        <v>402.3</v>
      </c>
      <c r="G945" s="15" t="s">
        <v>1382</v>
      </c>
      <c r="H945" s="16" t="s">
        <v>49</v>
      </c>
      <c r="I945" s="16" t="s">
        <v>49</v>
      </c>
      <c r="J945" s="16" t="s">
        <v>50</v>
      </c>
      <c r="K945" s="16" t="s">
        <v>51</v>
      </c>
      <c r="L945" s="19" t="n">
        <v>2.14</v>
      </c>
      <c r="M945" s="20" t="n">
        <v>78</v>
      </c>
      <c r="N945" s="20" t="n">
        <v>2</v>
      </c>
      <c r="O945" s="21" t="s">
        <v>52</v>
      </c>
      <c r="P945" s="19" t="n">
        <v>10.57</v>
      </c>
      <c r="Q945" s="22" t="n">
        <v>53.07</v>
      </c>
      <c r="R945" s="19" t="n">
        <v>10</v>
      </c>
      <c r="S945" s="22" t="n">
        <v>43.49</v>
      </c>
      <c r="T945" s="22" t="n">
        <v>46.5</v>
      </c>
      <c r="U945" s="23" t="n">
        <v>-0.3642</v>
      </c>
      <c r="V945" s="23" t="n">
        <v>0.0165</v>
      </c>
      <c r="W945" s="23" t="n">
        <v>-0.2593</v>
      </c>
      <c r="X945" s="23"/>
      <c r="Y945" s="23"/>
      <c r="Z945" s="19" t="n">
        <v>2.019704433</v>
      </c>
      <c r="AA945" s="19" t="n">
        <v>42.60725304</v>
      </c>
      <c r="AB945" s="19" t="n">
        <v>7.9408867</v>
      </c>
      <c r="AC945" s="22" t="n">
        <v>39.75303789</v>
      </c>
      <c r="AD945" s="20"/>
      <c r="AE945" s="20"/>
      <c r="AF945" s="23"/>
      <c r="AG945" s="23"/>
      <c r="AH945" s="22"/>
      <c r="AI945" s="24"/>
      <c r="AL945" s="25" t="str">
        <f aca="false">IF(ISNUMBER(SEARCH("*bifacial*", C945)), "Y", "N")</f>
        <v>N</v>
      </c>
    </row>
    <row r="946" customFormat="false" ht="55.2" hidden="false" customHeight="false" outlineLevel="0" collapsed="false">
      <c r="A946" s="15" t="s">
        <v>1379</v>
      </c>
      <c r="B946" s="15" t="s">
        <v>1635</v>
      </c>
      <c r="C946" s="15" t="s">
        <v>824</v>
      </c>
      <c r="D946" s="16" t="s">
        <v>48</v>
      </c>
      <c r="E946" s="17" t="n">
        <v>435</v>
      </c>
      <c r="F946" s="18" t="n">
        <f aca="false">IF(E946="","",ROUND(E946*(1+(U946/100)*((20+1.389*(T946-20)*(0.9-(E946/1000/L946)))-25)),1))</f>
        <v>402.3</v>
      </c>
      <c r="G946" s="15" t="s">
        <v>1382</v>
      </c>
      <c r="H946" s="16" t="s">
        <v>49</v>
      </c>
      <c r="I946" s="16" t="s">
        <v>49</v>
      </c>
      <c r="J946" s="16" t="s">
        <v>50</v>
      </c>
      <c r="K946" s="16" t="s">
        <v>51</v>
      </c>
      <c r="L946" s="19" t="n">
        <v>2.14</v>
      </c>
      <c r="M946" s="20" t="n">
        <v>78</v>
      </c>
      <c r="N946" s="20" t="n">
        <v>2</v>
      </c>
      <c r="O946" s="21" t="s">
        <v>52</v>
      </c>
      <c r="P946" s="19" t="n">
        <v>10.57</v>
      </c>
      <c r="Q946" s="22" t="n">
        <v>53.07</v>
      </c>
      <c r="R946" s="19" t="n">
        <v>10</v>
      </c>
      <c r="S946" s="22" t="n">
        <v>43.49</v>
      </c>
      <c r="T946" s="22" t="n">
        <v>46.5</v>
      </c>
      <c r="U946" s="23" t="n">
        <v>-0.3642</v>
      </c>
      <c r="V946" s="23" t="n">
        <v>0.0165</v>
      </c>
      <c r="W946" s="23" t="n">
        <v>-0.2593</v>
      </c>
      <c r="X946" s="23"/>
      <c r="Y946" s="23"/>
      <c r="Z946" s="19" t="n">
        <v>2.019704433</v>
      </c>
      <c r="AA946" s="19" t="n">
        <v>42.60725304</v>
      </c>
      <c r="AB946" s="19" t="n">
        <v>7.9408867</v>
      </c>
      <c r="AC946" s="22" t="n">
        <v>39.75303789</v>
      </c>
      <c r="AD946" s="20"/>
      <c r="AE946" s="20"/>
      <c r="AF946" s="23"/>
      <c r="AG946" s="23"/>
      <c r="AH946" s="22"/>
      <c r="AI946" s="24"/>
      <c r="AL946" s="25" t="str">
        <f aca="false">IF(ISNUMBER(SEARCH("*bifacial*", C946)), "Y", "N")</f>
        <v>N</v>
      </c>
    </row>
    <row r="947" customFormat="false" ht="41.75" hidden="false" customHeight="false" outlineLevel="0" collapsed="false">
      <c r="A947" s="15" t="s">
        <v>1379</v>
      </c>
      <c r="B947" s="26" t="s">
        <v>1636</v>
      </c>
      <c r="C947" s="15" t="s">
        <v>1637</v>
      </c>
      <c r="D947" s="16" t="s">
        <v>48</v>
      </c>
      <c r="E947" s="17" t="n">
        <v>435</v>
      </c>
      <c r="F947" s="18" t="n">
        <f aca="false">IF(E947="","",ROUND(E947*(1+(U947/100)*((20+1.389*(T947-20)*(0.9-(E947/1000/L947)))-25)),1))</f>
        <v>408.6</v>
      </c>
      <c r="G947" s="15"/>
      <c r="H947" s="16" t="s">
        <v>49</v>
      </c>
      <c r="I947" s="16" t="s">
        <v>49</v>
      </c>
      <c r="J947" s="21" t="s">
        <v>50</v>
      </c>
      <c r="K947" s="21" t="s">
        <v>51</v>
      </c>
      <c r="L947" s="19" t="n">
        <v>1.9</v>
      </c>
      <c r="M947" s="20" t="n">
        <v>54</v>
      </c>
      <c r="N947" s="20" t="n">
        <v>2</v>
      </c>
      <c r="O947" s="21" t="s">
        <v>52</v>
      </c>
      <c r="P947" s="19" t="n">
        <v>13.82</v>
      </c>
      <c r="Q947" s="22" t="n">
        <v>39.6</v>
      </c>
      <c r="R947" s="19" t="n">
        <v>13.13</v>
      </c>
      <c r="S947" s="22" t="n">
        <v>33.14</v>
      </c>
      <c r="T947" s="22" t="n">
        <v>46.09</v>
      </c>
      <c r="U947" s="23" t="n">
        <v>-0.314</v>
      </c>
      <c r="V947" s="23" t="n">
        <v>0.036</v>
      </c>
      <c r="W947" s="23" t="n">
        <v>-0.245</v>
      </c>
      <c r="X947" s="23"/>
      <c r="Y947" s="23"/>
      <c r="Z947" s="19" t="n">
        <v>2.571079783</v>
      </c>
      <c r="AA947" s="19" t="n">
        <v>31.90972588</v>
      </c>
      <c r="AB947" s="19" t="n">
        <v>10.31584741</v>
      </c>
      <c r="AC947" s="22" t="n">
        <v>31.15811801</v>
      </c>
      <c r="AD947" s="20"/>
      <c r="AE947" s="20"/>
      <c r="AF947" s="23"/>
      <c r="AG947" s="23"/>
      <c r="AH947" s="22"/>
      <c r="AI947" s="24"/>
      <c r="AL947" s="25" t="str">
        <f aca="false">IF(ISNUMBER(SEARCH("*bifacial*", C947)), "Y", "N")</f>
        <v>N</v>
      </c>
    </row>
    <row r="948" customFormat="false" ht="82.05" hidden="false" customHeight="false" outlineLevel="0" collapsed="false">
      <c r="A948" s="15" t="s">
        <v>1379</v>
      </c>
      <c r="B948" s="26" t="s">
        <v>1638</v>
      </c>
      <c r="C948" s="15" t="s">
        <v>1637</v>
      </c>
      <c r="D948" s="16" t="s">
        <v>481</v>
      </c>
      <c r="E948" s="17" t="n">
        <v>435</v>
      </c>
      <c r="F948" s="18" t="n">
        <f aca="false">IF(E948="","",ROUND(E948*(1+(U948/100)*((20+1.389*(T948-20)*(0.9-(E948/1000/L948)))-25)),1))</f>
        <v>408.6</v>
      </c>
      <c r="G948" s="15" t="s">
        <v>1529</v>
      </c>
      <c r="H948" s="16" t="s">
        <v>49</v>
      </c>
      <c r="I948" s="16" t="s">
        <v>49</v>
      </c>
      <c r="J948" s="21" t="s">
        <v>50</v>
      </c>
      <c r="K948" s="21" t="s">
        <v>51</v>
      </c>
      <c r="L948" s="19" t="n">
        <v>1.9</v>
      </c>
      <c r="M948" s="20" t="n">
        <v>54</v>
      </c>
      <c r="N948" s="20" t="n">
        <v>2</v>
      </c>
      <c r="O948" s="21" t="s">
        <v>52</v>
      </c>
      <c r="P948" s="19" t="n">
        <v>13.82</v>
      </c>
      <c r="Q948" s="22" t="n">
        <v>39.6</v>
      </c>
      <c r="R948" s="19" t="n">
        <v>13.13</v>
      </c>
      <c r="S948" s="22" t="n">
        <v>33.14</v>
      </c>
      <c r="T948" s="22" t="n">
        <v>46.09</v>
      </c>
      <c r="U948" s="23" t="n">
        <v>-0.314</v>
      </c>
      <c r="V948" s="23" t="n">
        <v>0.036</v>
      </c>
      <c r="W948" s="23" t="n">
        <v>-0.245</v>
      </c>
      <c r="X948" s="23"/>
      <c r="Y948" s="23"/>
      <c r="Z948" s="19" t="n">
        <v>2.571079783</v>
      </c>
      <c r="AA948" s="19" t="n">
        <v>31.90972588</v>
      </c>
      <c r="AB948" s="19" t="n">
        <v>10.31584741</v>
      </c>
      <c r="AC948" s="22" t="n">
        <v>31.15811801</v>
      </c>
      <c r="AD948" s="20"/>
      <c r="AE948" s="20"/>
      <c r="AF948" s="23"/>
      <c r="AG948" s="23"/>
      <c r="AH948" s="22"/>
      <c r="AI948" s="24"/>
      <c r="AL948" s="25" t="str">
        <f aca="false">IF(ISNUMBER(SEARCH("*bifacial*", C948)), "Y", "N")</f>
        <v>N</v>
      </c>
    </row>
    <row r="949" customFormat="false" ht="55.2" hidden="false" customHeight="false" outlineLevel="0" collapsed="false">
      <c r="A949" s="15" t="s">
        <v>1379</v>
      </c>
      <c r="B949" s="26" t="s">
        <v>1639</v>
      </c>
      <c r="C949" s="15" t="s">
        <v>1640</v>
      </c>
      <c r="D949" s="16" t="s">
        <v>48</v>
      </c>
      <c r="E949" s="17" t="n">
        <v>435</v>
      </c>
      <c r="F949" s="18" t="n">
        <f aca="false">IF(E949="","",ROUND(E949*(1+(U949/100)*((20+1.389*(T949-20)*(0.9-(E949/1000/L949)))-25)),1))</f>
        <v>408</v>
      </c>
      <c r="G949" s="15" t="s">
        <v>1382</v>
      </c>
      <c r="H949" s="16" t="s">
        <v>49</v>
      </c>
      <c r="I949" s="16" t="s">
        <v>49</v>
      </c>
      <c r="J949" s="21" t="s">
        <v>50</v>
      </c>
      <c r="K949" s="21" t="s">
        <v>51</v>
      </c>
      <c r="L949" s="19" t="n">
        <v>1.9</v>
      </c>
      <c r="M949" s="20" t="n">
        <v>54</v>
      </c>
      <c r="N949" s="20" t="n">
        <v>2</v>
      </c>
      <c r="O949" s="21" t="s">
        <v>52</v>
      </c>
      <c r="P949" s="19" t="n">
        <v>13.97</v>
      </c>
      <c r="Q949" s="22" t="n">
        <v>39.32</v>
      </c>
      <c r="R949" s="19" t="n">
        <v>13.26</v>
      </c>
      <c r="S949" s="22" t="n">
        <v>32.82</v>
      </c>
      <c r="T949" s="22" t="n">
        <v>46.54</v>
      </c>
      <c r="U949" s="23" t="n">
        <v>-0.314</v>
      </c>
      <c r="V949" s="23" t="n">
        <v>0.034</v>
      </c>
      <c r="W949" s="23" t="n">
        <v>-0.245</v>
      </c>
      <c r="X949" s="23"/>
      <c r="Y949" s="23"/>
      <c r="Z949" s="19" t="n">
        <v>2.587267735</v>
      </c>
      <c r="AA949" s="19" t="n">
        <v>31.85018014</v>
      </c>
      <c r="AB949" s="19" t="n">
        <v>10.41784897</v>
      </c>
      <c r="AC949" s="22" t="n">
        <v>30.95122394</v>
      </c>
      <c r="AD949" s="20"/>
      <c r="AE949" s="20"/>
      <c r="AF949" s="23"/>
      <c r="AG949" s="23"/>
      <c r="AH949" s="22"/>
      <c r="AI949" s="24"/>
      <c r="AL949" s="25" t="str">
        <f aca="false">IF(ISNUMBER(SEARCH("*bifacial*", C949)), "Y", "N")</f>
        <v>N</v>
      </c>
    </row>
    <row r="950" customFormat="false" ht="55.2" hidden="false" customHeight="false" outlineLevel="0" collapsed="false">
      <c r="A950" s="15" t="s">
        <v>1379</v>
      </c>
      <c r="B950" s="15" t="s">
        <v>1641</v>
      </c>
      <c r="C950" s="15" t="s">
        <v>1642</v>
      </c>
      <c r="D950" s="16" t="s">
        <v>48</v>
      </c>
      <c r="E950" s="17" t="n">
        <v>440</v>
      </c>
      <c r="F950" s="18" t="n">
        <f aca="false">IF(E950="","",ROUND(E950*(1+(U950/100)*((20+1.389*(T950-20)*(0.9-(E950/1000/L950)))-25)),1))</f>
        <v>411.5</v>
      </c>
      <c r="G950" s="15" t="s">
        <v>1382</v>
      </c>
      <c r="H950" s="16" t="s">
        <v>49</v>
      </c>
      <c r="I950" s="16" t="s">
        <v>49</v>
      </c>
      <c r="J950" s="16" t="s">
        <v>50</v>
      </c>
      <c r="K950" s="16" t="s">
        <v>51</v>
      </c>
      <c r="L950" s="19" t="n">
        <v>2.076</v>
      </c>
      <c r="M950" s="20" t="n">
        <v>72</v>
      </c>
      <c r="N950" s="20" t="n">
        <v>2</v>
      </c>
      <c r="O950" s="21" t="s">
        <v>52</v>
      </c>
      <c r="P950" s="19" t="n">
        <v>10.97</v>
      </c>
      <c r="Q950" s="22" t="n">
        <v>49.87</v>
      </c>
      <c r="R950" s="19" t="n">
        <v>10.45</v>
      </c>
      <c r="S950" s="22" t="n">
        <v>42.11</v>
      </c>
      <c r="T950" s="22" t="n">
        <v>45.5</v>
      </c>
      <c r="U950" s="23" t="n">
        <v>-0.334</v>
      </c>
      <c r="V950" s="23" t="n">
        <v>0.041</v>
      </c>
      <c r="W950" s="23" t="n">
        <v>-0.263</v>
      </c>
      <c r="X950" s="23"/>
      <c r="Y950" s="23"/>
      <c r="Z950" s="19" t="n">
        <v>2.05845666991237</v>
      </c>
      <c r="AA950" s="19" t="n">
        <v>40.6960349718758</v>
      </c>
      <c r="AB950" s="19" t="n">
        <v>8.32642161635833</v>
      </c>
      <c r="AC950" s="22" t="n">
        <v>39.3129650281242</v>
      </c>
      <c r="AD950" s="20"/>
      <c r="AE950" s="20"/>
      <c r="AF950" s="23"/>
      <c r="AG950" s="23"/>
      <c r="AH950" s="22"/>
      <c r="AI950" s="24"/>
      <c r="AL950" s="25" t="str">
        <f aca="false">IF(ISNUMBER(SEARCH("*bifacial*", C950)), "Y", "N")</f>
        <v>Y</v>
      </c>
    </row>
    <row r="951" customFormat="false" ht="55.2" hidden="false" customHeight="false" outlineLevel="0" collapsed="false">
      <c r="A951" s="15" t="s">
        <v>1379</v>
      </c>
      <c r="B951" s="15" t="s">
        <v>1643</v>
      </c>
      <c r="C951" s="15" t="s">
        <v>1642</v>
      </c>
      <c r="D951" s="16" t="s">
        <v>48</v>
      </c>
      <c r="E951" s="17" t="n">
        <v>440</v>
      </c>
      <c r="F951" s="18" t="n">
        <f aca="false">IF(E951="","",ROUND(E951*(1+(U951/100)*((20+1.389*(T951-20)*(0.9-(E951/1000/L951)))-25)),1))</f>
        <v>411.5</v>
      </c>
      <c r="G951" s="15" t="s">
        <v>1382</v>
      </c>
      <c r="H951" s="16" t="s">
        <v>49</v>
      </c>
      <c r="I951" s="16" t="s">
        <v>49</v>
      </c>
      <c r="J951" s="16" t="s">
        <v>50</v>
      </c>
      <c r="K951" s="16" t="s">
        <v>51</v>
      </c>
      <c r="L951" s="19" t="n">
        <v>2.076</v>
      </c>
      <c r="M951" s="20" t="n">
        <v>72</v>
      </c>
      <c r="N951" s="20" t="n">
        <v>2</v>
      </c>
      <c r="O951" s="21" t="s">
        <v>52</v>
      </c>
      <c r="P951" s="19" t="n">
        <v>10.97</v>
      </c>
      <c r="Q951" s="22" t="n">
        <v>49.87</v>
      </c>
      <c r="R951" s="19" t="n">
        <v>10.45</v>
      </c>
      <c r="S951" s="22" t="n">
        <v>42.11</v>
      </c>
      <c r="T951" s="22" t="n">
        <v>45.5</v>
      </c>
      <c r="U951" s="23" t="n">
        <v>-0.334</v>
      </c>
      <c r="V951" s="23" t="n">
        <v>0.041</v>
      </c>
      <c r="W951" s="23" t="n">
        <v>-0.263</v>
      </c>
      <c r="X951" s="23"/>
      <c r="Y951" s="23"/>
      <c r="Z951" s="19" t="n">
        <v>2.05845666991237</v>
      </c>
      <c r="AA951" s="19" t="n">
        <v>40.6960349718758</v>
      </c>
      <c r="AB951" s="19" t="n">
        <v>8.32642161635833</v>
      </c>
      <c r="AC951" s="22" t="n">
        <v>39.3129650281242</v>
      </c>
      <c r="AD951" s="20"/>
      <c r="AE951" s="20"/>
      <c r="AF951" s="23"/>
      <c r="AG951" s="23"/>
      <c r="AH951" s="22"/>
      <c r="AI951" s="24"/>
      <c r="AL951" s="25" t="str">
        <f aca="false">IF(ISNUMBER(SEARCH("*bifacial*", C951)), "Y", "N")</f>
        <v>Y</v>
      </c>
    </row>
    <row r="952" customFormat="false" ht="55.2" hidden="false" customHeight="false" outlineLevel="0" collapsed="false">
      <c r="A952" s="15" t="s">
        <v>1379</v>
      </c>
      <c r="B952" s="15" t="s">
        <v>1644</v>
      </c>
      <c r="C952" s="15" t="s">
        <v>1645</v>
      </c>
      <c r="D952" s="16" t="s">
        <v>48</v>
      </c>
      <c r="E952" s="17" t="n">
        <v>440</v>
      </c>
      <c r="F952" s="18" t="n">
        <f aca="false">IF(E952="","",ROUND(E952*(1+(U952/100)*((20+1.389*(T952-20)*(0.9-(E952/1000/L952)))-25)),1))</f>
        <v>407.1</v>
      </c>
      <c r="G952" s="15" t="s">
        <v>1382</v>
      </c>
      <c r="H952" s="16" t="s">
        <v>49</v>
      </c>
      <c r="I952" s="16" t="s">
        <v>49</v>
      </c>
      <c r="J952" s="16" t="s">
        <v>50</v>
      </c>
      <c r="K952" s="16" t="s">
        <v>51</v>
      </c>
      <c r="L952" s="19" t="n">
        <v>2.14</v>
      </c>
      <c r="M952" s="20" t="n">
        <v>78</v>
      </c>
      <c r="N952" s="20" t="n">
        <v>2</v>
      </c>
      <c r="O952" s="21" t="s">
        <v>52</v>
      </c>
      <c r="P952" s="19" t="n">
        <v>10.59</v>
      </c>
      <c r="Q952" s="22" t="n">
        <v>53.11</v>
      </c>
      <c r="R952" s="19" t="n">
        <v>10.05</v>
      </c>
      <c r="S952" s="22" t="n">
        <v>43.77</v>
      </c>
      <c r="T952" s="22" t="n">
        <v>46.5</v>
      </c>
      <c r="U952" s="23" t="n">
        <v>-0.3642</v>
      </c>
      <c r="V952" s="23" t="n">
        <v>0.0165</v>
      </c>
      <c r="W952" s="23" t="n">
        <v>-0.2593</v>
      </c>
      <c r="X952" s="23"/>
      <c r="Y952" s="23"/>
      <c r="Z952" s="19" t="n">
        <v>2.029802956</v>
      </c>
      <c r="AA952" s="19" t="n">
        <v>42.88156969</v>
      </c>
      <c r="AB952" s="19" t="n">
        <v>7.980591133</v>
      </c>
      <c r="AC952" s="22" t="n">
        <v>40.00897835</v>
      </c>
      <c r="AD952" s="20"/>
      <c r="AE952" s="20"/>
      <c r="AF952" s="23"/>
      <c r="AG952" s="23"/>
      <c r="AH952" s="22"/>
      <c r="AI952" s="24"/>
      <c r="AL952" s="25" t="str">
        <f aca="false">IF(ISNUMBER(SEARCH("*bifacial*", C952)), "Y", "N")</f>
        <v>N</v>
      </c>
    </row>
    <row r="953" customFormat="false" ht="55.2" hidden="false" customHeight="false" outlineLevel="0" collapsed="false">
      <c r="A953" s="15" t="s">
        <v>1379</v>
      </c>
      <c r="B953" s="15" t="s">
        <v>1646</v>
      </c>
      <c r="C953" s="15" t="s">
        <v>849</v>
      </c>
      <c r="D953" s="16" t="s">
        <v>48</v>
      </c>
      <c r="E953" s="17" t="n">
        <v>440</v>
      </c>
      <c r="F953" s="18" t="n">
        <f aca="false">IF(E953="","",ROUND(E953*(1+(U953/100)*((20+1.389*(T953-20)*(0.9-(E953/1000/L953)))-25)),1))</f>
        <v>407.1</v>
      </c>
      <c r="G953" s="15" t="s">
        <v>1382</v>
      </c>
      <c r="H953" s="16" t="s">
        <v>49</v>
      </c>
      <c r="I953" s="16" t="s">
        <v>49</v>
      </c>
      <c r="J953" s="16" t="s">
        <v>50</v>
      </c>
      <c r="K953" s="16" t="s">
        <v>51</v>
      </c>
      <c r="L953" s="19" t="n">
        <v>2.14</v>
      </c>
      <c r="M953" s="20" t="n">
        <v>78</v>
      </c>
      <c r="N953" s="20" t="n">
        <v>2</v>
      </c>
      <c r="O953" s="21" t="s">
        <v>52</v>
      </c>
      <c r="P953" s="19" t="n">
        <v>10.59</v>
      </c>
      <c r="Q953" s="22" t="n">
        <v>53.11</v>
      </c>
      <c r="R953" s="19" t="n">
        <v>10.05</v>
      </c>
      <c r="S953" s="22" t="n">
        <v>43.77</v>
      </c>
      <c r="T953" s="22" t="n">
        <v>46.5</v>
      </c>
      <c r="U953" s="23" t="n">
        <v>-0.3642</v>
      </c>
      <c r="V953" s="23" t="n">
        <v>0.0165</v>
      </c>
      <c r="W953" s="23" t="n">
        <v>-0.2593</v>
      </c>
      <c r="X953" s="23"/>
      <c r="Y953" s="23"/>
      <c r="Z953" s="19" t="n">
        <v>2.029802956</v>
      </c>
      <c r="AA953" s="19" t="n">
        <v>42.88156969</v>
      </c>
      <c r="AB953" s="19" t="n">
        <v>7.980591133</v>
      </c>
      <c r="AC953" s="22" t="n">
        <v>40.00897835</v>
      </c>
      <c r="AD953" s="20"/>
      <c r="AE953" s="20"/>
      <c r="AF953" s="23"/>
      <c r="AG953" s="23"/>
      <c r="AH953" s="22"/>
      <c r="AI953" s="24"/>
      <c r="AL953" s="25" t="str">
        <f aca="false">IF(ISNUMBER(SEARCH("*bifacial*", C953)), "Y", "N")</f>
        <v>N</v>
      </c>
    </row>
    <row r="954" customFormat="false" ht="55.2" hidden="false" customHeight="false" outlineLevel="0" collapsed="false">
      <c r="A954" s="15" t="s">
        <v>1379</v>
      </c>
      <c r="B954" s="15" t="s">
        <v>1647</v>
      </c>
      <c r="C954" s="15" t="s">
        <v>849</v>
      </c>
      <c r="D954" s="16" t="s">
        <v>48</v>
      </c>
      <c r="E954" s="17" t="n">
        <v>440</v>
      </c>
      <c r="F954" s="18" t="n">
        <f aca="false">IF(E954="","",ROUND(E954*(1+(U954/100)*((20+1.389*(T954-20)*(0.9-(E954/1000/L954)))-25)),1))</f>
        <v>407.1</v>
      </c>
      <c r="G954" s="15" t="s">
        <v>1382</v>
      </c>
      <c r="H954" s="16" t="s">
        <v>49</v>
      </c>
      <c r="I954" s="16" t="s">
        <v>49</v>
      </c>
      <c r="J954" s="16" t="s">
        <v>50</v>
      </c>
      <c r="K954" s="16" t="s">
        <v>51</v>
      </c>
      <c r="L954" s="19" t="n">
        <v>2.14</v>
      </c>
      <c r="M954" s="20" t="n">
        <v>78</v>
      </c>
      <c r="N954" s="20" t="n">
        <v>2</v>
      </c>
      <c r="O954" s="21" t="s">
        <v>52</v>
      </c>
      <c r="P954" s="19" t="n">
        <v>10.59</v>
      </c>
      <c r="Q954" s="22" t="n">
        <v>53.11</v>
      </c>
      <c r="R954" s="19" t="n">
        <v>10.05</v>
      </c>
      <c r="S954" s="22" t="n">
        <v>43.77</v>
      </c>
      <c r="T954" s="22" t="n">
        <v>46.5</v>
      </c>
      <c r="U954" s="23" t="n">
        <v>-0.3642</v>
      </c>
      <c r="V954" s="23" t="n">
        <v>0.0165</v>
      </c>
      <c r="W954" s="23" t="n">
        <v>-0.2593</v>
      </c>
      <c r="X954" s="23"/>
      <c r="Y954" s="23"/>
      <c r="Z954" s="19" t="n">
        <v>2.029802956</v>
      </c>
      <c r="AA954" s="19" t="n">
        <v>42.88156969</v>
      </c>
      <c r="AB954" s="19" t="n">
        <v>7.980591133</v>
      </c>
      <c r="AC954" s="22" t="n">
        <v>40.00897835</v>
      </c>
      <c r="AD954" s="20"/>
      <c r="AE954" s="20"/>
      <c r="AF954" s="23"/>
      <c r="AG954" s="23"/>
      <c r="AH954" s="22"/>
      <c r="AI954" s="24"/>
      <c r="AL954" s="25" t="str">
        <f aca="false">IF(ISNUMBER(SEARCH("*bifacial*", C954)), "Y", "N")</f>
        <v>N</v>
      </c>
    </row>
    <row r="955" customFormat="false" ht="55.2" hidden="false" customHeight="false" outlineLevel="0" collapsed="false">
      <c r="A955" s="15" t="s">
        <v>1379</v>
      </c>
      <c r="B955" s="15" t="s">
        <v>1648</v>
      </c>
      <c r="C955" s="15" t="s">
        <v>1649</v>
      </c>
      <c r="D955" s="16" t="s">
        <v>48</v>
      </c>
      <c r="E955" s="17" t="n">
        <v>440</v>
      </c>
      <c r="F955" s="18" t="n">
        <f aca="false">IF(E955="","",ROUND(E955*(1+(U955/100)*((20+1.389*(T955-20)*(0.9-(E955/1000/L955)))-25)),1))</f>
        <v>408.2</v>
      </c>
      <c r="G955" s="15" t="s">
        <v>1382</v>
      </c>
      <c r="H955" s="16" t="s">
        <v>49</v>
      </c>
      <c r="I955" s="16" t="s">
        <v>49</v>
      </c>
      <c r="J955" s="16" t="s">
        <v>50</v>
      </c>
      <c r="K955" s="16" t="s">
        <v>51</v>
      </c>
      <c r="L955" s="19" t="n">
        <v>2.15</v>
      </c>
      <c r="M955" s="20" t="n">
        <v>78</v>
      </c>
      <c r="N955" s="20" t="n">
        <v>2</v>
      </c>
      <c r="O955" s="21" t="s">
        <v>52</v>
      </c>
      <c r="P955" s="19" t="n">
        <v>10.46</v>
      </c>
      <c r="Q955" s="22" t="n">
        <v>52.65</v>
      </c>
      <c r="R955" s="19" t="n">
        <v>9.96</v>
      </c>
      <c r="S955" s="22" t="n">
        <v>44.18</v>
      </c>
      <c r="T955" s="22" t="n">
        <v>46.1</v>
      </c>
      <c r="U955" s="23" t="n">
        <v>-0.3575</v>
      </c>
      <c r="V955" s="23" t="n">
        <v>0.0267</v>
      </c>
      <c r="W955" s="23" t="n">
        <v>-0.2687</v>
      </c>
      <c r="X955" s="23"/>
      <c r="Y955" s="23"/>
      <c r="Z955" s="19" t="n">
        <v>1.976190476</v>
      </c>
      <c r="AA955" s="19" t="n">
        <v>42.80947042</v>
      </c>
      <c r="AB955" s="19" t="n">
        <v>7.954166667</v>
      </c>
      <c r="AC955" s="22" t="n">
        <v>40.60683359</v>
      </c>
      <c r="AD955" s="20"/>
      <c r="AE955" s="20"/>
      <c r="AF955" s="23"/>
      <c r="AG955" s="23"/>
      <c r="AH955" s="22"/>
      <c r="AI955" s="24"/>
      <c r="AL955" s="25" t="str">
        <f aca="false">IF(ISNUMBER(SEARCH("*bifacial*", C955)), "Y", "N")</f>
        <v>Y</v>
      </c>
    </row>
    <row r="956" customFormat="false" ht="41.75" hidden="false" customHeight="false" outlineLevel="0" collapsed="false">
      <c r="A956" s="15" t="s">
        <v>1379</v>
      </c>
      <c r="B956" s="26" t="s">
        <v>1650</v>
      </c>
      <c r="C956" s="15" t="s">
        <v>1651</v>
      </c>
      <c r="D956" s="16" t="s">
        <v>48</v>
      </c>
      <c r="E956" s="17" t="n">
        <v>440</v>
      </c>
      <c r="F956" s="18" t="n">
        <f aca="false">IF(E956="","",ROUND(E956*(1+(U956/100)*((20+1.389*(T956-20)*(0.9-(E956/1000/L956)))-25)),1))</f>
        <v>413.4</v>
      </c>
      <c r="G956" s="15"/>
      <c r="H956" s="16" t="s">
        <v>49</v>
      </c>
      <c r="I956" s="16" t="s">
        <v>49</v>
      </c>
      <c r="J956" s="21" t="s">
        <v>50</v>
      </c>
      <c r="K956" s="21" t="s">
        <v>51</v>
      </c>
      <c r="L956" s="19" t="n">
        <v>1.9</v>
      </c>
      <c r="M956" s="20" t="n">
        <v>54</v>
      </c>
      <c r="N956" s="20" t="n">
        <v>2</v>
      </c>
      <c r="O956" s="21" t="s">
        <v>52</v>
      </c>
      <c r="P956" s="19" t="n">
        <v>13.9</v>
      </c>
      <c r="Q956" s="22" t="n">
        <v>39.88</v>
      </c>
      <c r="R956" s="19" t="n">
        <v>13.2</v>
      </c>
      <c r="S956" s="22" t="n">
        <v>33.33</v>
      </c>
      <c r="T956" s="22" t="n">
        <v>46.09</v>
      </c>
      <c r="U956" s="23" t="n">
        <v>-0.314</v>
      </c>
      <c r="V956" s="23" t="n">
        <v>0.036</v>
      </c>
      <c r="W956" s="23" t="n">
        <v>-0.245</v>
      </c>
      <c r="X956" s="23"/>
      <c r="Y956" s="23"/>
      <c r="Z956" s="19" t="n">
        <v>2.584786987</v>
      </c>
      <c r="AA956" s="19" t="n">
        <v>32.0926724</v>
      </c>
      <c r="AB956" s="19" t="n">
        <v>10.37084431</v>
      </c>
      <c r="AC956" s="22" t="n">
        <v>31.33675538</v>
      </c>
      <c r="AD956" s="20"/>
      <c r="AE956" s="20"/>
      <c r="AF956" s="23"/>
      <c r="AG956" s="23"/>
      <c r="AH956" s="22"/>
      <c r="AI956" s="24"/>
      <c r="AL956" s="25" t="str">
        <f aca="false">IF(ISNUMBER(SEARCH("*bifacial*", C956)), "Y", "N")</f>
        <v>N</v>
      </c>
    </row>
    <row r="957" customFormat="false" ht="82.05" hidden="false" customHeight="false" outlineLevel="0" collapsed="false">
      <c r="A957" s="15" t="s">
        <v>1379</v>
      </c>
      <c r="B957" s="26" t="s">
        <v>1652</v>
      </c>
      <c r="C957" s="15" t="s">
        <v>1651</v>
      </c>
      <c r="D957" s="16" t="s">
        <v>481</v>
      </c>
      <c r="E957" s="17" t="n">
        <v>440</v>
      </c>
      <c r="F957" s="18" t="n">
        <f aca="false">IF(E957="","",ROUND(E957*(1+(U957/100)*((20+1.389*(T957-20)*(0.9-(E957/1000/L957)))-25)),1))</f>
        <v>413.4</v>
      </c>
      <c r="G957" s="15" t="s">
        <v>1529</v>
      </c>
      <c r="H957" s="16" t="s">
        <v>49</v>
      </c>
      <c r="I957" s="16" t="s">
        <v>49</v>
      </c>
      <c r="J957" s="21" t="s">
        <v>50</v>
      </c>
      <c r="K957" s="21" t="s">
        <v>51</v>
      </c>
      <c r="L957" s="19" t="n">
        <v>1.9</v>
      </c>
      <c r="M957" s="20" t="n">
        <v>54</v>
      </c>
      <c r="N957" s="20" t="n">
        <v>2</v>
      </c>
      <c r="O957" s="21" t="s">
        <v>52</v>
      </c>
      <c r="P957" s="19" t="n">
        <v>13.9</v>
      </c>
      <c r="Q957" s="22" t="n">
        <v>39.88</v>
      </c>
      <c r="R957" s="19" t="n">
        <v>13.2</v>
      </c>
      <c r="S957" s="22" t="n">
        <v>33.33</v>
      </c>
      <c r="T957" s="22" t="n">
        <v>46.09</v>
      </c>
      <c r="U957" s="23" t="n">
        <v>-0.314</v>
      </c>
      <c r="V957" s="23" t="n">
        <v>0.036</v>
      </c>
      <c r="W957" s="23" t="n">
        <v>-0.245</v>
      </c>
      <c r="X957" s="23"/>
      <c r="Y957" s="23"/>
      <c r="Z957" s="19" t="n">
        <v>2.584786987</v>
      </c>
      <c r="AA957" s="19" t="n">
        <v>32.0926724</v>
      </c>
      <c r="AB957" s="19" t="n">
        <v>10.37084431</v>
      </c>
      <c r="AC957" s="22" t="n">
        <v>31.33675538</v>
      </c>
      <c r="AD957" s="20"/>
      <c r="AE957" s="20"/>
      <c r="AF957" s="23"/>
      <c r="AG957" s="23"/>
      <c r="AH957" s="22"/>
      <c r="AI957" s="24"/>
      <c r="AL957" s="25" t="str">
        <f aca="false">IF(ISNUMBER(SEARCH("*bifacial*", C957)), "Y", "N")</f>
        <v>N</v>
      </c>
    </row>
    <row r="958" customFormat="false" ht="55.2" hidden="false" customHeight="false" outlineLevel="0" collapsed="false">
      <c r="A958" s="15" t="s">
        <v>1379</v>
      </c>
      <c r="B958" s="15" t="s">
        <v>1653</v>
      </c>
      <c r="C958" s="15" t="s">
        <v>1654</v>
      </c>
      <c r="D958" s="16" t="s">
        <v>48</v>
      </c>
      <c r="E958" s="17" t="n">
        <v>445</v>
      </c>
      <c r="F958" s="18" t="n">
        <f aca="false">IF(E958="","",ROUND(E958*(1+(U958/100)*((20+1.389*(T958-20)*(0.9-(E958/1000/L958)))-25)),1))</f>
        <v>411.8</v>
      </c>
      <c r="G958" s="15" t="s">
        <v>1382</v>
      </c>
      <c r="H958" s="16" t="s">
        <v>49</v>
      </c>
      <c r="I958" s="16" t="s">
        <v>49</v>
      </c>
      <c r="J958" s="16" t="s">
        <v>50</v>
      </c>
      <c r="K958" s="16" t="s">
        <v>51</v>
      </c>
      <c r="L958" s="19" t="n">
        <v>2.14</v>
      </c>
      <c r="M958" s="20" t="n">
        <v>78</v>
      </c>
      <c r="N958" s="20" t="n">
        <v>2</v>
      </c>
      <c r="O958" s="21" t="s">
        <v>52</v>
      </c>
      <c r="P958" s="19" t="n">
        <v>10.62</v>
      </c>
      <c r="Q958" s="22" t="n">
        <v>53.15</v>
      </c>
      <c r="R958" s="19" t="n">
        <v>10.1</v>
      </c>
      <c r="S958" s="22" t="n">
        <v>44.06</v>
      </c>
      <c r="T958" s="22" t="n">
        <v>46.5</v>
      </c>
      <c r="U958" s="23" t="n">
        <v>-0.3642</v>
      </c>
      <c r="V958" s="23" t="n">
        <v>0.0165</v>
      </c>
      <c r="W958" s="23" t="n">
        <v>-0.2593</v>
      </c>
      <c r="X958" s="23"/>
      <c r="Y958" s="23"/>
      <c r="Z958" s="19" t="n">
        <v>2.039901478</v>
      </c>
      <c r="AA958" s="19" t="n">
        <v>43.16568336</v>
      </c>
      <c r="AB958" s="19" t="n">
        <v>8.020295567</v>
      </c>
      <c r="AC958" s="22" t="n">
        <v>40.27405954</v>
      </c>
      <c r="AD958" s="20"/>
      <c r="AE958" s="20"/>
      <c r="AF958" s="23"/>
      <c r="AG958" s="23"/>
      <c r="AH958" s="22"/>
      <c r="AI958" s="24"/>
      <c r="AL958" s="25" t="str">
        <f aca="false">IF(ISNUMBER(SEARCH("*bifacial*", C958)), "Y", "N")</f>
        <v>N</v>
      </c>
    </row>
    <row r="959" customFormat="false" ht="55.2" hidden="false" customHeight="false" outlineLevel="0" collapsed="false">
      <c r="A959" s="15" t="s">
        <v>1379</v>
      </c>
      <c r="B959" s="15" t="s">
        <v>1655</v>
      </c>
      <c r="C959" s="15" t="s">
        <v>875</v>
      </c>
      <c r="D959" s="16" t="s">
        <v>48</v>
      </c>
      <c r="E959" s="17" t="n">
        <v>445</v>
      </c>
      <c r="F959" s="18" t="n">
        <f aca="false">IF(E959="","",ROUND(E959*(1+(U959/100)*((20+1.389*(T959-20)*(0.9-(E959/1000/L959)))-25)),1))</f>
        <v>411.8</v>
      </c>
      <c r="G959" s="15" t="s">
        <v>1382</v>
      </c>
      <c r="H959" s="16" t="s">
        <v>49</v>
      </c>
      <c r="I959" s="16" t="s">
        <v>49</v>
      </c>
      <c r="J959" s="16" t="s">
        <v>50</v>
      </c>
      <c r="K959" s="16" t="s">
        <v>51</v>
      </c>
      <c r="L959" s="19" t="n">
        <v>2.14</v>
      </c>
      <c r="M959" s="20" t="n">
        <v>78</v>
      </c>
      <c r="N959" s="20" t="n">
        <v>2</v>
      </c>
      <c r="O959" s="21" t="s">
        <v>52</v>
      </c>
      <c r="P959" s="19" t="n">
        <v>10.62</v>
      </c>
      <c r="Q959" s="22" t="n">
        <v>53.15</v>
      </c>
      <c r="R959" s="19" t="n">
        <v>10.1</v>
      </c>
      <c r="S959" s="22" t="n">
        <v>44.06</v>
      </c>
      <c r="T959" s="22" t="n">
        <v>46.5</v>
      </c>
      <c r="U959" s="23" t="n">
        <v>-0.3642</v>
      </c>
      <c r="V959" s="23" t="n">
        <v>0.0165</v>
      </c>
      <c r="W959" s="23" t="n">
        <v>-0.2593</v>
      </c>
      <c r="X959" s="23"/>
      <c r="Y959" s="23"/>
      <c r="Z959" s="19" t="n">
        <v>2.039901478</v>
      </c>
      <c r="AA959" s="19" t="n">
        <v>43.16568336</v>
      </c>
      <c r="AB959" s="19" t="n">
        <v>8.020295567</v>
      </c>
      <c r="AC959" s="22" t="n">
        <v>40.27405954</v>
      </c>
      <c r="AD959" s="20"/>
      <c r="AE959" s="20"/>
      <c r="AF959" s="23"/>
      <c r="AG959" s="23"/>
      <c r="AH959" s="22"/>
      <c r="AI959" s="24"/>
      <c r="AL959" s="25" t="str">
        <f aca="false">IF(ISNUMBER(SEARCH("*bifacial*", C959)), "Y", "N")</f>
        <v>N</v>
      </c>
    </row>
    <row r="960" customFormat="false" ht="55.2" hidden="false" customHeight="false" outlineLevel="0" collapsed="false">
      <c r="A960" s="15" t="s">
        <v>1379</v>
      </c>
      <c r="B960" s="15" t="s">
        <v>1656</v>
      </c>
      <c r="C960" s="15" t="s">
        <v>875</v>
      </c>
      <c r="D960" s="16" t="s">
        <v>48</v>
      </c>
      <c r="E960" s="17" t="n">
        <v>445</v>
      </c>
      <c r="F960" s="18" t="n">
        <f aca="false">IF(E960="","",ROUND(E960*(1+(U960/100)*((20+1.389*(T960-20)*(0.9-(E960/1000/L960)))-25)),1))</f>
        <v>411.8</v>
      </c>
      <c r="G960" s="15" t="s">
        <v>1382</v>
      </c>
      <c r="H960" s="16" t="s">
        <v>49</v>
      </c>
      <c r="I960" s="16" t="s">
        <v>49</v>
      </c>
      <c r="J960" s="16" t="s">
        <v>50</v>
      </c>
      <c r="K960" s="16" t="s">
        <v>51</v>
      </c>
      <c r="L960" s="19" t="n">
        <v>2.14</v>
      </c>
      <c r="M960" s="20" t="n">
        <v>78</v>
      </c>
      <c r="N960" s="20" t="n">
        <v>2</v>
      </c>
      <c r="O960" s="21" t="s">
        <v>52</v>
      </c>
      <c r="P960" s="19" t="n">
        <v>10.62</v>
      </c>
      <c r="Q960" s="22" t="n">
        <v>53.15</v>
      </c>
      <c r="R960" s="19" t="n">
        <v>10.1</v>
      </c>
      <c r="S960" s="22" t="n">
        <v>44.06</v>
      </c>
      <c r="T960" s="22" t="n">
        <v>46.5</v>
      </c>
      <c r="U960" s="23" t="n">
        <v>-0.3642</v>
      </c>
      <c r="V960" s="23" t="n">
        <v>0.0165</v>
      </c>
      <c r="W960" s="23" t="n">
        <v>-0.2593</v>
      </c>
      <c r="X960" s="23"/>
      <c r="Y960" s="23"/>
      <c r="Z960" s="19" t="n">
        <v>2.039901478</v>
      </c>
      <c r="AA960" s="19" t="n">
        <v>43.16568336</v>
      </c>
      <c r="AB960" s="19" t="n">
        <v>8.020295567</v>
      </c>
      <c r="AC960" s="22" t="n">
        <v>40.27405954</v>
      </c>
      <c r="AD960" s="20"/>
      <c r="AE960" s="20"/>
      <c r="AF960" s="23"/>
      <c r="AG960" s="23"/>
      <c r="AH960" s="22"/>
      <c r="AI960" s="24"/>
      <c r="AL960" s="25" t="str">
        <f aca="false">IF(ISNUMBER(SEARCH("*bifacial*", C960)), "Y", "N")</f>
        <v>N</v>
      </c>
    </row>
    <row r="961" customFormat="false" ht="55.2" hidden="false" customHeight="false" outlineLevel="0" collapsed="false">
      <c r="A961" s="15" t="s">
        <v>1379</v>
      </c>
      <c r="B961" s="15" t="s">
        <v>1657</v>
      </c>
      <c r="C961" s="15" t="s">
        <v>1658</v>
      </c>
      <c r="D961" s="16" t="s">
        <v>48</v>
      </c>
      <c r="E961" s="17" t="n">
        <v>445</v>
      </c>
      <c r="F961" s="18" t="n">
        <f aca="false">IF(E961="","",ROUND(E961*(1+(U961/100)*((20+1.389*(T961-20)*(0.9-(E961/1000/L961)))-25)),1))</f>
        <v>413</v>
      </c>
      <c r="G961" s="15" t="s">
        <v>1382</v>
      </c>
      <c r="H961" s="16" t="s">
        <v>49</v>
      </c>
      <c r="I961" s="16" t="s">
        <v>49</v>
      </c>
      <c r="J961" s="16" t="s">
        <v>50</v>
      </c>
      <c r="K961" s="16" t="s">
        <v>51</v>
      </c>
      <c r="L961" s="19" t="n">
        <v>2.15</v>
      </c>
      <c r="M961" s="20" t="n">
        <v>78</v>
      </c>
      <c r="N961" s="20" t="n">
        <v>2</v>
      </c>
      <c r="O961" s="21" t="s">
        <v>52</v>
      </c>
      <c r="P961" s="19" t="n">
        <v>10.54</v>
      </c>
      <c r="Q961" s="22" t="n">
        <v>53.15</v>
      </c>
      <c r="R961" s="19" t="n">
        <v>10.04</v>
      </c>
      <c r="S961" s="22" t="n">
        <v>44.82</v>
      </c>
      <c r="T961" s="22" t="n">
        <v>46.1</v>
      </c>
      <c r="U961" s="23" t="n">
        <v>-0.3575</v>
      </c>
      <c r="V961" s="23" t="n">
        <v>0.0267</v>
      </c>
      <c r="W961" s="23" t="n">
        <v>-0.2687</v>
      </c>
      <c r="X961" s="23"/>
      <c r="Y961" s="23"/>
      <c r="Z961" s="19" t="n">
        <v>1.992063492</v>
      </c>
      <c r="AA961" s="19" t="n">
        <v>43.42961666</v>
      </c>
      <c r="AB961" s="19" t="n">
        <v>8.018055556</v>
      </c>
      <c r="AC961" s="22" t="n">
        <v>41.19507201</v>
      </c>
      <c r="AD961" s="20"/>
      <c r="AE961" s="20"/>
      <c r="AF961" s="23"/>
      <c r="AG961" s="23"/>
      <c r="AH961" s="22"/>
      <c r="AI961" s="24"/>
      <c r="AL961" s="25" t="str">
        <f aca="false">IF(ISNUMBER(SEARCH("*bifacial*", C961)), "Y", "N")</f>
        <v>Y</v>
      </c>
    </row>
    <row r="962" customFormat="false" ht="55.2" hidden="false" customHeight="false" outlineLevel="0" collapsed="false">
      <c r="A962" s="15" t="s">
        <v>1379</v>
      </c>
      <c r="B962" s="15" t="s">
        <v>1659</v>
      </c>
      <c r="C962" s="15" t="s">
        <v>1660</v>
      </c>
      <c r="D962" s="16" t="s">
        <v>48</v>
      </c>
      <c r="E962" s="17" t="n">
        <v>450</v>
      </c>
      <c r="F962" s="18" t="n">
        <f aca="false">IF(E962="","",ROUND(E962*(1+(U962/100)*((20+1.389*(T962-20)*(0.9-(E962/1000/L962)))-25)),1))</f>
        <v>416.6</v>
      </c>
      <c r="G962" s="15" t="s">
        <v>1382</v>
      </c>
      <c r="H962" s="16" t="s">
        <v>49</v>
      </c>
      <c r="I962" s="16" t="s">
        <v>49</v>
      </c>
      <c r="J962" s="16" t="s">
        <v>50</v>
      </c>
      <c r="K962" s="16" t="s">
        <v>51</v>
      </c>
      <c r="L962" s="19" t="n">
        <v>2.14</v>
      </c>
      <c r="M962" s="20" t="n">
        <v>78</v>
      </c>
      <c r="N962" s="20" t="n">
        <v>2</v>
      </c>
      <c r="O962" s="21" t="s">
        <v>52</v>
      </c>
      <c r="P962" s="19" t="n">
        <v>10.65</v>
      </c>
      <c r="Q962" s="22" t="n">
        <v>53.18</v>
      </c>
      <c r="R962" s="19" t="n">
        <v>10.15</v>
      </c>
      <c r="S962" s="22" t="n">
        <v>44.34</v>
      </c>
      <c r="T962" s="22" t="n">
        <v>46.5</v>
      </c>
      <c r="U962" s="23" t="n">
        <v>-0.3642</v>
      </c>
      <c r="V962" s="23" t="n">
        <v>0.0165</v>
      </c>
      <c r="W962" s="23" t="n">
        <v>-0.2593</v>
      </c>
      <c r="X962" s="23"/>
      <c r="Y962" s="23"/>
      <c r="Z962" s="19" t="n">
        <v>2.05</v>
      </c>
      <c r="AA962" s="19" t="n">
        <v>43.44</v>
      </c>
      <c r="AB962" s="19" t="n">
        <v>8.06</v>
      </c>
      <c r="AC962" s="22" t="n">
        <v>40.53</v>
      </c>
      <c r="AD962" s="20"/>
      <c r="AE962" s="20"/>
      <c r="AF962" s="23"/>
      <c r="AG962" s="23"/>
      <c r="AH962" s="22"/>
      <c r="AI962" s="24"/>
      <c r="AL962" s="25" t="str">
        <f aca="false">IF(ISNUMBER(SEARCH("*bifacial*", C962)), "Y", "N")</f>
        <v>N</v>
      </c>
    </row>
    <row r="963" customFormat="false" ht="55.2" hidden="false" customHeight="false" outlineLevel="0" collapsed="false">
      <c r="A963" s="15" t="s">
        <v>1379</v>
      </c>
      <c r="B963" s="15" t="s">
        <v>1661</v>
      </c>
      <c r="C963" s="15" t="s">
        <v>898</v>
      </c>
      <c r="D963" s="16" t="s">
        <v>48</v>
      </c>
      <c r="E963" s="17" t="n">
        <v>450</v>
      </c>
      <c r="F963" s="18" t="n">
        <f aca="false">IF(E963="","",ROUND(E963*(1+(U963/100)*((20+1.389*(T963-20)*(0.9-(E963/1000/L963)))-25)),1))</f>
        <v>416.6</v>
      </c>
      <c r="G963" s="15" t="s">
        <v>1382</v>
      </c>
      <c r="H963" s="16" t="s">
        <v>49</v>
      </c>
      <c r="I963" s="16" t="s">
        <v>49</v>
      </c>
      <c r="J963" s="16" t="s">
        <v>50</v>
      </c>
      <c r="K963" s="16" t="s">
        <v>51</v>
      </c>
      <c r="L963" s="19" t="n">
        <v>2.14</v>
      </c>
      <c r="M963" s="20" t="n">
        <v>78</v>
      </c>
      <c r="N963" s="20" t="n">
        <v>2</v>
      </c>
      <c r="O963" s="21" t="s">
        <v>52</v>
      </c>
      <c r="P963" s="19" t="n">
        <v>10.65</v>
      </c>
      <c r="Q963" s="22" t="n">
        <v>53.18</v>
      </c>
      <c r="R963" s="19" t="n">
        <v>10.15</v>
      </c>
      <c r="S963" s="22" t="n">
        <v>44.34</v>
      </c>
      <c r="T963" s="22" t="n">
        <v>46.5</v>
      </c>
      <c r="U963" s="23" t="n">
        <v>-0.3642</v>
      </c>
      <c r="V963" s="23" t="n">
        <v>0.0165</v>
      </c>
      <c r="W963" s="23" t="n">
        <v>-0.2593</v>
      </c>
      <c r="X963" s="23"/>
      <c r="Y963" s="23"/>
      <c r="Z963" s="19" t="n">
        <v>2.05</v>
      </c>
      <c r="AA963" s="19" t="n">
        <v>43.44</v>
      </c>
      <c r="AB963" s="19" t="n">
        <v>8.06</v>
      </c>
      <c r="AC963" s="22" t="n">
        <v>40.53</v>
      </c>
      <c r="AD963" s="20"/>
      <c r="AE963" s="20"/>
      <c r="AF963" s="23"/>
      <c r="AG963" s="23"/>
      <c r="AH963" s="22"/>
      <c r="AI963" s="24"/>
      <c r="AL963" s="25" t="str">
        <f aca="false">IF(ISNUMBER(SEARCH("*bifacial*", C963)), "Y", "N")</f>
        <v>N</v>
      </c>
    </row>
    <row r="964" customFormat="false" ht="55.2" hidden="false" customHeight="false" outlineLevel="0" collapsed="false">
      <c r="A964" s="15" t="s">
        <v>1379</v>
      </c>
      <c r="B964" s="15" t="s">
        <v>1662</v>
      </c>
      <c r="C964" s="15" t="s">
        <v>898</v>
      </c>
      <c r="D964" s="16" t="s">
        <v>48</v>
      </c>
      <c r="E964" s="17" t="n">
        <v>450</v>
      </c>
      <c r="F964" s="18" t="n">
        <f aca="false">IF(E964="","",ROUND(E964*(1+(U964/100)*((20+1.389*(T964-20)*(0.9-(E964/1000/L964)))-25)),1))</f>
        <v>416.6</v>
      </c>
      <c r="G964" s="15" t="s">
        <v>1382</v>
      </c>
      <c r="H964" s="16" t="s">
        <v>49</v>
      </c>
      <c r="I964" s="16" t="s">
        <v>49</v>
      </c>
      <c r="J964" s="16" t="s">
        <v>50</v>
      </c>
      <c r="K964" s="16" t="s">
        <v>51</v>
      </c>
      <c r="L964" s="19" t="n">
        <v>2.14</v>
      </c>
      <c r="M964" s="20" t="n">
        <v>78</v>
      </c>
      <c r="N964" s="20" t="n">
        <v>2</v>
      </c>
      <c r="O964" s="21" t="s">
        <v>52</v>
      </c>
      <c r="P964" s="19" t="n">
        <v>10.65</v>
      </c>
      <c r="Q964" s="22" t="n">
        <v>53.18</v>
      </c>
      <c r="R964" s="19" t="n">
        <v>10.15</v>
      </c>
      <c r="S964" s="22" t="n">
        <v>44.34</v>
      </c>
      <c r="T964" s="22" t="n">
        <v>46.5</v>
      </c>
      <c r="U964" s="23" t="n">
        <v>-0.3642</v>
      </c>
      <c r="V964" s="23" t="n">
        <v>0.0165</v>
      </c>
      <c r="W964" s="23" t="n">
        <v>-0.2593</v>
      </c>
      <c r="X964" s="23"/>
      <c r="Y964" s="23"/>
      <c r="Z964" s="19" t="n">
        <v>2.05</v>
      </c>
      <c r="AA964" s="19" t="n">
        <v>43.44</v>
      </c>
      <c r="AB964" s="19" t="n">
        <v>8.06</v>
      </c>
      <c r="AC964" s="22" t="n">
        <v>40.53</v>
      </c>
      <c r="AD964" s="20"/>
      <c r="AE964" s="20"/>
      <c r="AF964" s="23"/>
      <c r="AG964" s="23"/>
      <c r="AH964" s="22"/>
      <c r="AI964" s="24"/>
      <c r="AL964" s="25" t="str">
        <f aca="false">IF(ISNUMBER(SEARCH("*bifacial*", C964)), "Y", "N")</f>
        <v>N</v>
      </c>
    </row>
    <row r="965" customFormat="false" ht="55.2" hidden="false" customHeight="false" outlineLevel="0" collapsed="false">
      <c r="A965" s="15" t="s">
        <v>1379</v>
      </c>
      <c r="B965" s="15" t="s">
        <v>1663</v>
      </c>
      <c r="C965" s="15" t="s">
        <v>1664</v>
      </c>
      <c r="D965" s="16" t="s">
        <v>48</v>
      </c>
      <c r="E965" s="17" t="n">
        <v>450</v>
      </c>
      <c r="F965" s="18" t="n">
        <f aca="false">IF(E965="","",ROUND(E965*(1+(U965/100)*((20+1.389*(T965-20)*(0.9-(E965/1000/L965)))-25)),1))</f>
        <v>417.8</v>
      </c>
      <c r="G965" s="15" t="s">
        <v>1382</v>
      </c>
      <c r="H965" s="16" t="s">
        <v>49</v>
      </c>
      <c r="I965" s="16" t="s">
        <v>49</v>
      </c>
      <c r="J965" s="16" t="s">
        <v>50</v>
      </c>
      <c r="K965" s="16" t="s">
        <v>51</v>
      </c>
      <c r="L965" s="19" t="n">
        <v>2.15</v>
      </c>
      <c r="M965" s="20" t="n">
        <v>78</v>
      </c>
      <c r="N965" s="20" t="n">
        <v>2</v>
      </c>
      <c r="O965" s="21" t="s">
        <v>52</v>
      </c>
      <c r="P965" s="19" t="n">
        <v>10.54</v>
      </c>
      <c r="Q965" s="22" t="n">
        <v>53.15</v>
      </c>
      <c r="R965" s="19" t="n">
        <v>10.04</v>
      </c>
      <c r="S965" s="22" t="n">
        <v>44.82</v>
      </c>
      <c r="T965" s="22" t="n">
        <v>46.1</v>
      </c>
      <c r="U965" s="23" t="n">
        <v>-0.3575</v>
      </c>
      <c r="V965" s="23" t="n">
        <v>0.0267</v>
      </c>
      <c r="W965" s="23" t="n">
        <v>-0.2687</v>
      </c>
      <c r="X965" s="23"/>
      <c r="Y965" s="23"/>
      <c r="Z965" s="19" t="n">
        <v>1.992063492</v>
      </c>
      <c r="AA965" s="19" t="n">
        <v>43.42961666</v>
      </c>
      <c r="AB965" s="19" t="n">
        <v>8.018055556</v>
      </c>
      <c r="AC965" s="22" t="n">
        <v>41.19507201</v>
      </c>
      <c r="AD965" s="20"/>
      <c r="AE965" s="20"/>
      <c r="AF965" s="23"/>
      <c r="AG965" s="23"/>
      <c r="AH965" s="22"/>
      <c r="AI965" s="24"/>
      <c r="AL965" s="25" t="str">
        <f aca="false">IF(ISNUMBER(SEARCH("*bifacial*", C965)), "Y", "N")</f>
        <v>Y</v>
      </c>
    </row>
    <row r="966" customFormat="false" ht="55.2" hidden="false" customHeight="false" outlineLevel="0" collapsed="false">
      <c r="A966" s="15" t="s">
        <v>1379</v>
      </c>
      <c r="B966" s="15" t="s">
        <v>1665</v>
      </c>
      <c r="C966" s="15" t="s">
        <v>1666</v>
      </c>
      <c r="D966" s="16" t="s">
        <v>48</v>
      </c>
      <c r="E966" s="17" t="n">
        <v>455</v>
      </c>
      <c r="F966" s="18" t="n">
        <f aca="false">IF(E966="","",ROUND(E966*(1+(U966/100)*((20+1.389*(T966-20)*(0.9-(E966/1000/L966)))-25)),1))</f>
        <v>421.4</v>
      </c>
      <c r="G966" s="15" t="s">
        <v>1382</v>
      </c>
      <c r="H966" s="16" t="s">
        <v>49</v>
      </c>
      <c r="I966" s="16" t="s">
        <v>49</v>
      </c>
      <c r="J966" s="16" t="s">
        <v>50</v>
      </c>
      <c r="K966" s="16" t="s">
        <v>51</v>
      </c>
      <c r="L966" s="19" t="n">
        <v>2.14</v>
      </c>
      <c r="M966" s="20" t="n">
        <v>78</v>
      </c>
      <c r="N966" s="20" t="n">
        <v>2</v>
      </c>
      <c r="O966" s="21" t="s">
        <v>52</v>
      </c>
      <c r="P966" s="19" t="n">
        <v>10.67</v>
      </c>
      <c r="Q966" s="22" t="n">
        <v>53.22</v>
      </c>
      <c r="R966" s="19" t="n">
        <v>10.2</v>
      </c>
      <c r="S966" s="22" t="n">
        <v>44.61</v>
      </c>
      <c r="T966" s="22" t="n">
        <v>46.5</v>
      </c>
      <c r="U966" s="23" t="n">
        <v>-0.3642</v>
      </c>
      <c r="V966" s="23" t="n">
        <v>0.0165</v>
      </c>
      <c r="W966" s="23" t="n">
        <v>-0.2593</v>
      </c>
      <c r="X966" s="23"/>
      <c r="Y966" s="23"/>
      <c r="Z966" s="19" t="n">
        <v>2.060098522</v>
      </c>
      <c r="AA966" s="19" t="n">
        <v>43.70451962</v>
      </c>
      <c r="AB966" s="19" t="n">
        <v>8.099704433</v>
      </c>
      <c r="AC966" s="22" t="n">
        <v>40.77679973</v>
      </c>
      <c r="AD966" s="20"/>
      <c r="AE966" s="20"/>
      <c r="AF966" s="23"/>
      <c r="AG966" s="23"/>
      <c r="AH966" s="22"/>
      <c r="AI966" s="24"/>
      <c r="AL966" s="25" t="str">
        <f aca="false">IF(ISNUMBER(SEARCH("*bifacial*", C966)), "Y", "N")</f>
        <v>N</v>
      </c>
    </row>
    <row r="967" customFormat="false" ht="55.2" hidden="false" customHeight="false" outlineLevel="0" collapsed="false">
      <c r="A967" s="15" t="s">
        <v>1379</v>
      </c>
      <c r="B967" s="15" t="s">
        <v>1667</v>
      </c>
      <c r="C967" s="15" t="s">
        <v>916</v>
      </c>
      <c r="D967" s="16" t="s">
        <v>48</v>
      </c>
      <c r="E967" s="17" t="n">
        <v>455</v>
      </c>
      <c r="F967" s="18" t="n">
        <f aca="false">IF(E967="","",ROUND(E967*(1+(U967/100)*((20+1.389*(T967-20)*(0.9-(E967/1000/L967)))-25)),1))</f>
        <v>421.4</v>
      </c>
      <c r="G967" s="15" t="s">
        <v>1382</v>
      </c>
      <c r="H967" s="16" t="s">
        <v>49</v>
      </c>
      <c r="I967" s="16" t="s">
        <v>49</v>
      </c>
      <c r="J967" s="16" t="s">
        <v>50</v>
      </c>
      <c r="K967" s="16" t="s">
        <v>51</v>
      </c>
      <c r="L967" s="19" t="n">
        <v>2.14</v>
      </c>
      <c r="M967" s="20" t="n">
        <v>78</v>
      </c>
      <c r="N967" s="20" t="n">
        <v>2</v>
      </c>
      <c r="O967" s="21" t="s">
        <v>52</v>
      </c>
      <c r="P967" s="19" t="n">
        <v>10.67</v>
      </c>
      <c r="Q967" s="22" t="n">
        <v>53.22</v>
      </c>
      <c r="R967" s="19" t="n">
        <v>10.2</v>
      </c>
      <c r="S967" s="22" t="n">
        <v>44.61</v>
      </c>
      <c r="T967" s="22" t="n">
        <v>46.5</v>
      </c>
      <c r="U967" s="23" t="n">
        <v>-0.3642</v>
      </c>
      <c r="V967" s="23" t="n">
        <v>0.0165</v>
      </c>
      <c r="W967" s="23" t="n">
        <v>-0.2593</v>
      </c>
      <c r="X967" s="23"/>
      <c r="Y967" s="23"/>
      <c r="Z967" s="19" t="n">
        <v>2.060098522</v>
      </c>
      <c r="AA967" s="19" t="n">
        <v>43.70451962</v>
      </c>
      <c r="AB967" s="19" t="n">
        <v>8.099704433</v>
      </c>
      <c r="AC967" s="22" t="n">
        <v>40.77679973</v>
      </c>
      <c r="AD967" s="20"/>
      <c r="AE967" s="20"/>
      <c r="AF967" s="23"/>
      <c r="AG967" s="23"/>
      <c r="AH967" s="22"/>
      <c r="AI967" s="24"/>
      <c r="AL967" s="25" t="str">
        <f aca="false">IF(ISNUMBER(SEARCH("*bifacial*", C967)), "Y", "N")</f>
        <v>N</v>
      </c>
    </row>
    <row r="968" customFormat="false" ht="55.2" hidden="false" customHeight="false" outlineLevel="0" collapsed="false">
      <c r="A968" s="15" t="s">
        <v>1379</v>
      </c>
      <c r="B968" s="15" t="s">
        <v>1668</v>
      </c>
      <c r="C968" s="15" t="s">
        <v>916</v>
      </c>
      <c r="D968" s="16" t="s">
        <v>48</v>
      </c>
      <c r="E968" s="17" t="n">
        <v>455</v>
      </c>
      <c r="F968" s="18" t="n">
        <f aca="false">IF(E968="","",ROUND(E968*(1+(U968/100)*((20+1.389*(T968-20)*(0.9-(E968/1000/L968)))-25)),1))</f>
        <v>421.4</v>
      </c>
      <c r="G968" s="15" t="s">
        <v>1382</v>
      </c>
      <c r="H968" s="16" t="s">
        <v>49</v>
      </c>
      <c r="I968" s="16" t="s">
        <v>49</v>
      </c>
      <c r="J968" s="16" t="s">
        <v>50</v>
      </c>
      <c r="K968" s="16" t="s">
        <v>51</v>
      </c>
      <c r="L968" s="19" t="n">
        <v>2.14</v>
      </c>
      <c r="M968" s="20" t="n">
        <v>78</v>
      </c>
      <c r="N968" s="20" t="n">
        <v>2</v>
      </c>
      <c r="O968" s="21" t="s">
        <v>52</v>
      </c>
      <c r="P968" s="19" t="n">
        <v>10.67</v>
      </c>
      <c r="Q968" s="22" t="n">
        <v>53.22</v>
      </c>
      <c r="R968" s="19" t="n">
        <v>10.2</v>
      </c>
      <c r="S968" s="22" t="n">
        <v>44.61</v>
      </c>
      <c r="T968" s="22" t="n">
        <v>46.5</v>
      </c>
      <c r="U968" s="23" t="n">
        <v>-0.3642</v>
      </c>
      <c r="V968" s="23" t="n">
        <v>0.0165</v>
      </c>
      <c r="W968" s="23" t="n">
        <v>-0.2593</v>
      </c>
      <c r="X968" s="23"/>
      <c r="Y968" s="23"/>
      <c r="Z968" s="19" t="n">
        <v>2.060098522</v>
      </c>
      <c r="AA968" s="19" t="n">
        <v>43.70451962</v>
      </c>
      <c r="AB968" s="19" t="n">
        <v>8.099704433</v>
      </c>
      <c r="AC968" s="22" t="n">
        <v>40.77679973</v>
      </c>
      <c r="AD968" s="20"/>
      <c r="AE968" s="20"/>
      <c r="AF968" s="23"/>
      <c r="AG968" s="23"/>
      <c r="AH968" s="22"/>
      <c r="AI968" s="24"/>
      <c r="AL968" s="25" t="str">
        <f aca="false">IF(ISNUMBER(SEARCH("*bifacial*", C968)), "Y", "N")</f>
        <v>N</v>
      </c>
    </row>
    <row r="969" customFormat="false" ht="55.2" hidden="false" customHeight="false" outlineLevel="0" collapsed="false">
      <c r="A969" s="15" t="s">
        <v>1379</v>
      </c>
      <c r="B969" s="15" t="s">
        <v>1669</v>
      </c>
      <c r="C969" s="15" t="s">
        <v>1670</v>
      </c>
      <c r="D969" s="16" t="s">
        <v>48</v>
      </c>
      <c r="E969" s="17" t="n">
        <v>455</v>
      </c>
      <c r="F969" s="18" t="n">
        <f aca="false">IF(E969="","",ROUND(E969*(1+(U969/100)*((20+1.389*(T969-20)*(0.9-(E969/1000/L969)))-25)),1))</f>
        <v>422.5</v>
      </c>
      <c r="G969" s="15" t="s">
        <v>1382</v>
      </c>
      <c r="H969" s="16" t="s">
        <v>49</v>
      </c>
      <c r="I969" s="16" t="s">
        <v>49</v>
      </c>
      <c r="J969" s="16" t="s">
        <v>50</v>
      </c>
      <c r="K969" s="16" t="s">
        <v>51</v>
      </c>
      <c r="L969" s="19" t="n">
        <v>2.15</v>
      </c>
      <c r="M969" s="20" t="n">
        <v>78</v>
      </c>
      <c r="N969" s="20" t="n">
        <v>2</v>
      </c>
      <c r="O969" s="21" t="s">
        <v>52</v>
      </c>
      <c r="P969" s="19" t="n">
        <v>10.58</v>
      </c>
      <c r="Q969" s="22" t="n">
        <v>53.41</v>
      </c>
      <c r="R969" s="19" t="n">
        <v>10.08</v>
      </c>
      <c r="S969" s="22" t="n">
        <v>45.13</v>
      </c>
      <c r="T969" s="22" t="n">
        <v>46.1</v>
      </c>
      <c r="U969" s="23" t="n">
        <v>-0.3575</v>
      </c>
      <c r="V969" s="23" t="n">
        <v>0.0267</v>
      </c>
      <c r="W969" s="23" t="n">
        <v>-0.2687</v>
      </c>
      <c r="X969" s="23"/>
      <c r="Y969" s="23"/>
      <c r="Z969" s="19" t="n">
        <v>2</v>
      </c>
      <c r="AA969" s="19" t="n">
        <v>43.73</v>
      </c>
      <c r="AB969" s="19" t="n">
        <v>8.05</v>
      </c>
      <c r="AC969" s="22" t="n">
        <v>41.48</v>
      </c>
      <c r="AD969" s="20"/>
      <c r="AE969" s="20"/>
      <c r="AF969" s="23"/>
      <c r="AG969" s="23"/>
      <c r="AH969" s="22"/>
      <c r="AI969" s="24"/>
      <c r="AL969" s="25" t="str">
        <f aca="false">IF(ISNUMBER(SEARCH("*bifacial*", C969)), "Y", "N")</f>
        <v>Y</v>
      </c>
    </row>
    <row r="970" customFormat="false" ht="55.2" hidden="false" customHeight="false" outlineLevel="0" collapsed="false">
      <c r="A970" s="15" t="s">
        <v>1379</v>
      </c>
      <c r="B970" s="15" t="s">
        <v>1671</v>
      </c>
      <c r="C970" s="15" t="s">
        <v>1672</v>
      </c>
      <c r="D970" s="16" t="s">
        <v>48</v>
      </c>
      <c r="E970" s="17" t="n">
        <v>460</v>
      </c>
      <c r="F970" s="18" t="n">
        <f aca="false">IF(E970="","",ROUND(E970*(1+(U970/100)*((20+1.389*(T970-20)*(0.9-(E970/1000/L970)))-25)),1))</f>
        <v>428</v>
      </c>
      <c r="G970" s="15" t="s">
        <v>1382</v>
      </c>
      <c r="H970" s="16" t="s">
        <v>49</v>
      </c>
      <c r="I970" s="16" t="s">
        <v>49</v>
      </c>
      <c r="J970" s="16" t="s">
        <v>50</v>
      </c>
      <c r="K970" s="16" t="s">
        <v>51</v>
      </c>
      <c r="L970" s="19" t="n">
        <v>2.22</v>
      </c>
      <c r="M970" s="20" t="n">
        <v>78</v>
      </c>
      <c r="N970" s="20" t="n">
        <v>2</v>
      </c>
      <c r="O970" s="21" t="s">
        <v>52</v>
      </c>
      <c r="P970" s="19" t="n">
        <v>11.16</v>
      </c>
      <c r="Q970" s="22" t="n">
        <v>53.48</v>
      </c>
      <c r="R970" s="19" t="n">
        <v>10.52</v>
      </c>
      <c r="S970" s="22" t="n">
        <v>43.73</v>
      </c>
      <c r="T970" s="22" t="n">
        <v>46.5</v>
      </c>
      <c r="U970" s="23" t="n">
        <v>-0.3397</v>
      </c>
      <c r="V970" s="23" t="n">
        <v>0.01334</v>
      </c>
      <c r="W970" s="23" t="n">
        <v>-0.2639</v>
      </c>
      <c r="X970" s="23"/>
      <c r="Y970" s="23"/>
      <c r="Z970" s="19" t="n">
        <v>2.072567694</v>
      </c>
      <c r="AA970" s="19" t="n">
        <v>42.1783218</v>
      </c>
      <c r="AB970" s="19" t="n">
        <v>8.339383754</v>
      </c>
      <c r="AC970" s="22" t="n">
        <v>40.52905378</v>
      </c>
      <c r="AD970" s="20"/>
      <c r="AE970" s="20"/>
      <c r="AF970" s="23"/>
      <c r="AG970" s="23"/>
      <c r="AH970" s="22"/>
      <c r="AI970" s="24"/>
      <c r="AL970" s="25" t="str">
        <f aca="false">IF(ISNUMBER(SEARCH("*bifacial*", C970)), "Y", "N")</f>
        <v>N</v>
      </c>
    </row>
    <row r="971" customFormat="false" ht="55.2" hidden="false" customHeight="false" outlineLevel="0" collapsed="false">
      <c r="A971" s="15" t="s">
        <v>1379</v>
      </c>
      <c r="B971" s="15" t="s">
        <v>1673</v>
      </c>
      <c r="C971" s="15" t="s">
        <v>1672</v>
      </c>
      <c r="D971" s="16" t="s">
        <v>48</v>
      </c>
      <c r="E971" s="17" t="n">
        <v>460</v>
      </c>
      <c r="F971" s="18" t="n">
        <f aca="false">IF(E971="","",ROUND(E971*(1+(U971/100)*((20+1.389*(T971-20)*(0.9-(E971/1000/L971)))-25)),1))</f>
        <v>428</v>
      </c>
      <c r="G971" s="15" t="s">
        <v>1382</v>
      </c>
      <c r="H971" s="16" t="s">
        <v>49</v>
      </c>
      <c r="I971" s="16" t="s">
        <v>49</v>
      </c>
      <c r="J971" s="16" t="s">
        <v>50</v>
      </c>
      <c r="K971" s="16" t="s">
        <v>51</v>
      </c>
      <c r="L971" s="19" t="n">
        <v>2.22</v>
      </c>
      <c r="M971" s="20" t="n">
        <v>78</v>
      </c>
      <c r="N971" s="20" t="n">
        <v>2</v>
      </c>
      <c r="O971" s="21" t="s">
        <v>52</v>
      </c>
      <c r="P971" s="19" t="n">
        <v>11.16</v>
      </c>
      <c r="Q971" s="22" t="n">
        <v>53.48</v>
      </c>
      <c r="R971" s="19" t="n">
        <v>10.52</v>
      </c>
      <c r="S971" s="22" t="n">
        <v>43.73</v>
      </c>
      <c r="T971" s="22" t="n">
        <v>46.5</v>
      </c>
      <c r="U971" s="23" t="n">
        <v>-0.3397</v>
      </c>
      <c r="V971" s="23" t="n">
        <v>0.01334</v>
      </c>
      <c r="W971" s="23" t="n">
        <v>-0.2639</v>
      </c>
      <c r="X971" s="23"/>
      <c r="Y971" s="23"/>
      <c r="Z971" s="19" t="n">
        <v>2.072567694</v>
      </c>
      <c r="AA971" s="19" t="n">
        <v>42.1783218</v>
      </c>
      <c r="AB971" s="19" t="n">
        <v>8.339383754</v>
      </c>
      <c r="AC971" s="22" t="n">
        <v>40.52905378</v>
      </c>
      <c r="AD971" s="20"/>
      <c r="AE971" s="20"/>
      <c r="AF971" s="23"/>
      <c r="AG971" s="23"/>
      <c r="AH971" s="22"/>
      <c r="AI971" s="24"/>
      <c r="AL971" s="25" t="str">
        <f aca="false">IF(ISNUMBER(SEARCH("*bifacial*", C971)), "Y", "N")</f>
        <v>N</v>
      </c>
    </row>
    <row r="972" customFormat="false" ht="55.2" hidden="false" customHeight="false" outlineLevel="0" collapsed="false">
      <c r="A972" s="15" t="s">
        <v>1379</v>
      </c>
      <c r="B972" s="15" t="s">
        <v>1674</v>
      </c>
      <c r="C972" s="15" t="s">
        <v>1675</v>
      </c>
      <c r="D972" s="16" t="s">
        <v>48</v>
      </c>
      <c r="E972" s="17" t="n">
        <v>460</v>
      </c>
      <c r="F972" s="18" t="n">
        <f aca="false">IF(E972="","",ROUND(E972*(1+(U972/100)*((20+1.389*(T972-20)*(0.9-(E972/1000/L972)))-25)),1))</f>
        <v>430.3</v>
      </c>
      <c r="G972" s="15" t="s">
        <v>1382</v>
      </c>
      <c r="H972" s="16" t="s">
        <v>49</v>
      </c>
      <c r="I972" s="16" t="s">
        <v>49</v>
      </c>
      <c r="J972" s="16" t="s">
        <v>50</v>
      </c>
      <c r="K972" s="16" t="s">
        <v>51</v>
      </c>
      <c r="L972" s="19" t="n">
        <v>2.22</v>
      </c>
      <c r="M972" s="20" t="n">
        <v>78</v>
      </c>
      <c r="N972" s="20" t="n">
        <v>2</v>
      </c>
      <c r="O972" s="21" t="s">
        <v>52</v>
      </c>
      <c r="P972" s="19" t="n">
        <v>10.95</v>
      </c>
      <c r="Q972" s="22" t="n">
        <v>52.44</v>
      </c>
      <c r="R972" s="19" t="n">
        <v>10.43</v>
      </c>
      <c r="S972" s="22" t="n">
        <v>44.11</v>
      </c>
      <c r="T972" s="22" t="n">
        <v>45</v>
      </c>
      <c r="U972" s="23" t="n">
        <v>-0.3389</v>
      </c>
      <c r="V972" s="23" t="n">
        <v>0.0577</v>
      </c>
      <c r="W972" s="23" t="n">
        <v>-0.2681</v>
      </c>
      <c r="X972" s="23"/>
      <c r="Y972" s="23"/>
      <c r="Z972" s="19" t="n">
        <v>2.115658768</v>
      </c>
      <c r="AA972" s="19" t="n">
        <v>42.27820564</v>
      </c>
      <c r="AB972" s="19" t="n">
        <v>8.373658768</v>
      </c>
      <c r="AC972" s="22" t="n">
        <v>40.68150788</v>
      </c>
      <c r="AD972" s="20"/>
      <c r="AE972" s="20"/>
      <c r="AF972" s="23"/>
      <c r="AG972" s="23"/>
      <c r="AH972" s="22"/>
      <c r="AI972" s="24"/>
      <c r="AL972" s="25" t="str">
        <f aca="false">IF(ISNUMBER(SEARCH("*bifacial*", C972)), "Y", "N")</f>
        <v>Y</v>
      </c>
    </row>
    <row r="973" customFormat="false" ht="55.2" hidden="false" customHeight="false" outlineLevel="0" collapsed="false">
      <c r="A973" s="15" t="s">
        <v>1379</v>
      </c>
      <c r="B973" s="15" t="s">
        <v>1676</v>
      </c>
      <c r="C973" s="15" t="s">
        <v>1672</v>
      </c>
      <c r="D973" s="16" t="s">
        <v>48</v>
      </c>
      <c r="E973" s="17" t="n">
        <v>460</v>
      </c>
      <c r="F973" s="18" t="n">
        <f aca="false">IF(E973="","",ROUND(E973*(1+(U973/100)*((20+1.389*(T973-20)*(0.9-(E973/1000/L973)))-25)),1))</f>
        <v>428</v>
      </c>
      <c r="G973" s="15" t="s">
        <v>1382</v>
      </c>
      <c r="H973" s="16" t="s">
        <v>49</v>
      </c>
      <c r="I973" s="16" t="s">
        <v>49</v>
      </c>
      <c r="J973" s="16" t="s">
        <v>50</v>
      </c>
      <c r="K973" s="16" t="s">
        <v>51</v>
      </c>
      <c r="L973" s="19" t="n">
        <v>2.22</v>
      </c>
      <c r="M973" s="20" t="n">
        <v>78</v>
      </c>
      <c r="N973" s="20" t="n">
        <v>2</v>
      </c>
      <c r="O973" s="21" t="s">
        <v>52</v>
      </c>
      <c r="P973" s="19" t="n">
        <v>11.16</v>
      </c>
      <c r="Q973" s="22" t="n">
        <v>53.48</v>
      </c>
      <c r="R973" s="19" t="n">
        <v>10.52</v>
      </c>
      <c r="S973" s="22" t="n">
        <v>43.73</v>
      </c>
      <c r="T973" s="22" t="n">
        <v>46.5</v>
      </c>
      <c r="U973" s="23" t="n">
        <v>-0.3397</v>
      </c>
      <c r="V973" s="23" t="n">
        <v>0.01334</v>
      </c>
      <c r="W973" s="23" t="n">
        <v>-0.2639</v>
      </c>
      <c r="X973" s="23"/>
      <c r="Y973" s="23"/>
      <c r="Z973" s="19" t="n">
        <v>2.072567694</v>
      </c>
      <c r="AA973" s="19" t="n">
        <v>42.1783218</v>
      </c>
      <c r="AB973" s="19" t="n">
        <v>8.339383754</v>
      </c>
      <c r="AC973" s="22" t="n">
        <v>40.52905378</v>
      </c>
      <c r="AD973" s="20"/>
      <c r="AE973" s="20"/>
      <c r="AF973" s="23"/>
      <c r="AG973" s="23"/>
      <c r="AH973" s="22"/>
      <c r="AI973" s="24"/>
      <c r="AL973" s="25" t="str">
        <f aca="false">IF(ISNUMBER(SEARCH("*bifacial*", C973)), "Y", "N")</f>
        <v>N</v>
      </c>
    </row>
    <row r="974" customFormat="false" ht="55.2" hidden="false" customHeight="false" outlineLevel="0" collapsed="false">
      <c r="A974" s="15" t="s">
        <v>1379</v>
      </c>
      <c r="B974" s="15" t="s">
        <v>1677</v>
      </c>
      <c r="C974" s="15" t="s">
        <v>1672</v>
      </c>
      <c r="D974" s="16" t="s">
        <v>48</v>
      </c>
      <c r="E974" s="17" t="n">
        <v>460</v>
      </c>
      <c r="F974" s="18" t="n">
        <f aca="false">IF(E974="","",ROUND(E974*(1+(U974/100)*((20+1.389*(T974-20)*(0.9-(E974/1000/L974)))-25)),1))</f>
        <v>428</v>
      </c>
      <c r="G974" s="15" t="s">
        <v>1382</v>
      </c>
      <c r="H974" s="16" t="s">
        <v>49</v>
      </c>
      <c r="I974" s="16" t="s">
        <v>49</v>
      </c>
      <c r="J974" s="16" t="s">
        <v>50</v>
      </c>
      <c r="K974" s="16" t="s">
        <v>51</v>
      </c>
      <c r="L974" s="19" t="n">
        <v>2.22</v>
      </c>
      <c r="M974" s="20" t="n">
        <v>78</v>
      </c>
      <c r="N974" s="20" t="n">
        <v>2</v>
      </c>
      <c r="O974" s="21" t="s">
        <v>52</v>
      </c>
      <c r="P974" s="19" t="n">
        <v>11.16</v>
      </c>
      <c r="Q974" s="22" t="n">
        <v>53.48</v>
      </c>
      <c r="R974" s="19" t="n">
        <v>10.52</v>
      </c>
      <c r="S974" s="22" t="n">
        <v>43.73</v>
      </c>
      <c r="T974" s="22" t="n">
        <v>46.5</v>
      </c>
      <c r="U974" s="23" t="n">
        <v>-0.3397</v>
      </c>
      <c r="V974" s="23" t="n">
        <v>0.01334</v>
      </c>
      <c r="W974" s="23" t="n">
        <v>-0.2639</v>
      </c>
      <c r="X974" s="23"/>
      <c r="Y974" s="23"/>
      <c r="Z974" s="19" t="n">
        <v>2.072567694</v>
      </c>
      <c r="AA974" s="19" t="n">
        <v>42.1783218</v>
      </c>
      <c r="AB974" s="19" t="n">
        <v>8.339383754</v>
      </c>
      <c r="AC974" s="22" t="n">
        <v>40.52905378</v>
      </c>
      <c r="AD974" s="20"/>
      <c r="AE974" s="20"/>
      <c r="AF974" s="23"/>
      <c r="AG974" s="23"/>
      <c r="AH974" s="22"/>
      <c r="AI974" s="24"/>
      <c r="AL974" s="25" t="str">
        <f aca="false">IF(ISNUMBER(SEARCH("*bifacial*", C974)), "Y", "N")</f>
        <v>N</v>
      </c>
    </row>
    <row r="975" customFormat="false" ht="55.2" hidden="false" customHeight="false" outlineLevel="0" collapsed="false">
      <c r="A975" s="15" t="s">
        <v>1379</v>
      </c>
      <c r="B975" s="15" t="s">
        <v>1678</v>
      </c>
      <c r="C975" s="15" t="s">
        <v>1675</v>
      </c>
      <c r="D975" s="16" t="s">
        <v>48</v>
      </c>
      <c r="E975" s="17" t="n">
        <v>460</v>
      </c>
      <c r="F975" s="18" t="n">
        <f aca="false">IF(E975="","",ROUND(E975*(1+(U975/100)*((20+1.389*(T975-20)*(0.9-(E975/1000/L975)))-25)),1))</f>
        <v>430.3</v>
      </c>
      <c r="G975" s="15" t="s">
        <v>1382</v>
      </c>
      <c r="H975" s="16" t="s">
        <v>49</v>
      </c>
      <c r="I975" s="16" t="s">
        <v>49</v>
      </c>
      <c r="J975" s="16" t="s">
        <v>50</v>
      </c>
      <c r="K975" s="16" t="s">
        <v>51</v>
      </c>
      <c r="L975" s="19" t="n">
        <v>2.22</v>
      </c>
      <c r="M975" s="20" t="n">
        <v>78</v>
      </c>
      <c r="N975" s="20" t="n">
        <v>2</v>
      </c>
      <c r="O975" s="21" t="s">
        <v>52</v>
      </c>
      <c r="P975" s="19" t="n">
        <v>10.95</v>
      </c>
      <c r="Q975" s="22" t="n">
        <v>52.44</v>
      </c>
      <c r="R975" s="19" t="n">
        <v>10.43</v>
      </c>
      <c r="S975" s="22" t="n">
        <v>44.11</v>
      </c>
      <c r="T975" s="22" t="n">
        <v>45</v>
      </c>
      <c r="U975" s="23" t="n">
        <v>-0.3389</v>
      </c>
      <c r="V975" s="23" t="n">
        <v>0.0577</v>
      </c>
      <c r="W975" s="23" t="n">
        <v>-0.2681</v>
      </c>
      <c r="X975" s="23"/>
      <c r="Y975" s="23"/>
      <c r="Z975" s="19" t="n">
        <v>2.115658768</v>
      </c>
      <c r="AA975" s="19" t="n">
        <v>42.27820564</v>
      </c>
      <c r="AB975" s="19" t="n">
        <v>8.373658768</v>
      </c>
      <c r="AC975" s="22" t="n">
        <v>40.68150788</v>
      </c>
      <c r="AD975" s="20"/>
      <c r="AE975" s="20"/>
      <c r="AF975" s="23"/>
      <c r="AG975" s="23"/>
      <c r="AH975" s="22"/>
      <c r="AI975" s="24"/>
      <c r="AL975" s="25" t="str">
        <f aca="false">IF(ISNUMBER(SEARCH("*bifacial*", C975)), "Y", "N")</f>
        <v>Y</v>
      </c>
    </row>
    <row r="976" customFormat="false" ht="55.2" hidden="false" customHeight="false" outlineLevel="0" collapsed="false">
      <c r="A976" s="15" t="s">
        <v>1379</v>
      </c>
      <c r="B976" s="15" t="s">
        <v>1679</v>
      </c>
      <c r="C976" s="15" t="s">
        <v>1680</v>
      </c>
      <c r="D976" s="16" t="s">
        <v>48</v>
      </c>
      <c r="E976" s="17" t="n">
        <v>460</v>
      </c>
      <c r="F976" s="18" t="n">
        <f aca="false">IF(E976="","",ROUND(E976*(1+(U976/100)*((20+1.389*(T976-20)*(0.9-(E976/1000/L976)))-25)),1))</f>
        <v>426.1</v>
      </c>
      <c r="G976" s="15" t="s">
        <v>1382</v>
      </c>
      <c r="H976" s="16" t="s">
        <v>49</v>
      </c>
      <c r="I976" s="16" t="s">
        <v>49</v>
      </c>
      <c r="J976" s="16" t="s">
        <v>50</v>
      </c>
      <c r="K976" s="16" t="s">
        <v>51</v>
      </c>
      <c r="L976" s="19" t="n">
        <v>2.14</v>
      </c>
      <c r="M976" s="20" t="n">
        <v>78</v>
      </c>
      <c r="N976" s="20" t="n">
        <v>2</v>
      </c>
      <c r="O976" s="21" t="s">
        <v>52</v>
      </c>
      <c r="P976" s="19" t="n">
        <v>10.7</v>
      </c>
      <c r="Q976" s="22" t="n">
        <v>53.25</v>
      </c>
      <c r="R976" s="19" t="n">
        <v>10.25</v>
      </c>
      <c r="S976" s="22" t="n">
        <v>44.89</v>
      </c>
      <c r="T976" s="22" t="n">
        <v>46.5</v>
      </c>
      <c r="U976" s="23" t="n">
        <v>-0.3642</v>
      </c>
      <c r="V976" s="23" t="n">
        <v>0.0165</v>
      </c>
      <c r="W976" s="23" t="n">
        <v>-0.2593</v>
      </c>
      <c r="X976" s="23"/>
      <c r="Y976" s="23"/>
      <c r="Z976" s="19" t="n">
        <v>2.070197044</v>
      </c>
      <c r="AA976" s="19" t="n">
        <v>43.97883627</v>
      </c>
      <c r="AB976" s="19" t="n">
        <v>8.139408867</v>
      </c>
      <c r="AC976" s="22" t="n">
        <v>41.03274019</v>
      </c>
      <c r="AD976" s="20"/>
      <c r="AE976" s="20"/>
      <c r="AF976" s="23"/>
      <c r="AG976" s="23"/>
      <c r="AH976" s="22"/>
      <c r="AI976" s="24"/>
      <c r="AL976" s="25" t="str">
        <f aca="false">IF(ISNUMBER(SEARCH("*bifacial*", C976)), "Y", "N")</f>
        <v>N</v>
      </c>
    </row>
    <row r="977" customFormat="false" ht="55.2" hidden="false" customHeight="false" outlineLevel="0" collapsed="false">
      <c r="A977" s="15" t="s">
        <v>1379</v>
      </c>
      <c r="B977" s="15" t="s">
        <v>1681</v>
      </c>
      <c r="C977" s="15" t="s">
        <v>932</v>
      </c>
      <c r="D977" s="16" t="s">
        <v>48</v>
      </c>
      <c r="E977" s="17" t="n">
        <v>460</v>
      </c>
      <c r="F977" s="18" t="n">
        <f aca="false">IF(E977="","",ROUND(E977*(1+(U977/100)*((20+1.389*(T977-20)*(0.9-(E977/1000/L977)))-25)),1))</f>
        <v>426.1</v>
      </c>
      <c r="G977" s="15" t="s">
        <v>1382</v>
      </c>
      <c r="H977" s="16" t="s">
        <v>49</v>
      </c>
      <c r="I977" s="16" t="s">
        <v>49</v>
      </c>
      <c r="J977" s="16" t="s">
        <v>50</v>
      </c>
      <c r="K977" s="16" t="s">
        <v>51</v>
      </c>
      <c r="L977" s="19" t="n">
        <v>2.14</v>
      </c>
      <c r="M977" s="20" t="n">
        <v>78</v>
      </c>
      <c r="N977" s="20" t="n">
        <v>2</v>
      </c>
      <c r="O977" s="21" t="s">
        <v>52</v>
      </c>
      <c r="P977" s="19" t="n">
        <v>10.7</v>
      </c>
      <c r="Q977" s="22" t="n">
        <v>53.25</v>
      </c>
      <c r="R977" s="19" t="n">
        <v>10.25</v>
      </c>
      <c r="S977" s="22" t="n">
        <v>44.89</v>
      </c>
      <c r="T977" s="22" t="n">
        <v>46.5</v>
      </c>
      <c r="U977" s="23" t="n">
        <v>-0.3642</v>
      </c>
      <c r="V977" s="23" t="n">
        <v>0.0165</v>
      </c>
      <c r="W977" s="23" t="n">
        <v>-0.2593</v>
      </c>
      <c r="X977" s="23"/>
      <c r="Y977" s="23"/>
      <c r="Z977" s="19" t="n">
        <v>2.070197044</v>
      </c>
      <c r="AA977" s="19" t="n">
        <v>43.97883627</v>
      </c>
      <c r="AB977" s="19" t="n">
        <v>8.139408867</v>
      </c>
      <c r="AC977" s="22" t="n">
        <v>41.03274019</v>
      </c>
      <c r="AD977" s="20"/>
      <c r="AE977" s="20"/>
      <c r="AF977" s="23"/>
      <c r="AG977" s="23"/>
      <c r="AH977" s="22"/>
      <c r="AI977" s="24"/>
      <c r="AL977" s="25" t="str">
        <f aca="false">IF(ISNUMBER(SEARCH("*bifacial*", C977)), "Y", "N")</f>
        <v>N</v>
      </c>
    </row>
    <row r="978" customFormat="false" ht="55.2" hidden="false" customHeight="false" outlineLevel="0" collapsed="false">
      <c r="A978" s="15" t="s">
        <v>1379</v>
      </c>
      <c r="B978" s="15" t="s">
        <v>1682</v>
      </c>
      <c r="C978" s="15" t="s">
        <v>932</v>
      </c>
      <c r="D978" s="16" t="s">
        <v>48</v>
      </c>
      <c r="E978" s="17" t="n">
        <v>460</v>
      </c>
      <c r="F978" s="18" t="n">
        <f aca="false">IF(E978="","",ROUND(E978*(1+(U978/100)*((20+1.389*(T978-20)*(0.9-(E978/1000/L978)))-25)),1))</f>
        <v>426.1</v>
      </c>
      <c r="G978" s="15" t="s">
        <v>1382</v>
      </c>
      <c r="H978" s="16" t="s">
        <v>49</v>
      </c>
      <c r="I978" s="16" t="s">
        <v>49</v>
      </c>
      <c r="J978" s="16" t="s">
        <v>50</v>
      </c>
      <c r="K978" s="16" t="s">
        <v>51</v>
      </c>
      <c r="L978" s="19" t="n">
        <v>2.14</v>
      </c>
      <c r="M978" s="20" t="n">
        <v>78</v>
      </c>
      <c r="N978" s="20" t="n">
        <v>2</v>
      </c>
      <c r="O978" s="21" t="s">
        <v>52</v>
      </c>
      <c r="P978" s="19" t="n">
        <v>10.7</v>
      </c>
      <c r="Q978" s="22" t="n">
        <v>53.25</v>
      </c>
      <c r="R978" s="19" t="n">
        <v>10.25</v>
      </c>
      <c r="S978" s="22" t="n">
        <v>44.89</v>
      </c>
      <c r="T978" s="22" t="n">
        <v>46.5</v>
      </c>
      <c r="U978" s="23" t="n">
        <v>-0.3642</v>
      </c>
      <c r="V978" s="23" t="n">
        <v>0.0165</v>
      </c>
      <c r="W978" s="23" t="n">
        <v>-0.2593</v>
      </c>
      <c r="X978" s="23"/>
      <c r="Y978" s="23"/>
      <c r="Z978" s="19" t="n">
        <v>2.070197044</v>
      </c>
      <c r="AA978" s="19" t="n">
        <v>43.97883627</v>
      </c>
      <c r="AB978" s="19" t="n">
        <v>8.139408867</v>
      </c>
      <c r="AC978" s="22" t="n">
        <v>41.03274019</v>
      </c>
      <c r="AD978" s="20"/>
      <c r="AE978" s="20"/>
      <c r="AF978" s="23"/>
      <c r="AG978" s="23"/>
      <c r="AH978" s="22"/>
      <c r="AI978" s="24"/>
      <c r="AL978" s="25" t="str">
        <f aca="false">IF(ISNUMBER(SEARCH("*bifacial*", C978)), "Y", "N")</f>
        <v>N</v>
      </c>
    </row>
    <row r="979" customFormat="false" ht="55.2" hidden="false" customHeight="false" outlineLevel="0" collapsed="false">
      <c r="A979" s="15" t="s">
        <v>1379</v>
      </c>
      <c r="B979" s="15" t="s">
        <v>1683</v>
      </c>
      <c r="C979" s="15" t="s">
        <v>1675</v>
      </c>
      <c r="D979" s="16" t="s">
        <v>48</v>
      </c>
      <c r="E979" s="17" t="n">
        <v>460</v>
      </c>
      <c r="F979" s="18" t="n">
        <f aca="false">IF(E979="","",ROUND(E979*(1+(U979/100)*((20+1.389*(T979-20)*(0.9-(E979/1000/L979)))-25)),1))</f>
        <v>427.3</v>
      </c>
      <c r="G979" s="15" t="s">
        <v>1382</v>
      </c>
      <c r="H979" s="16" t="s">
        <v>49</v>
      </c>
      <c r="I979" s="16" t="s">
        <v>49</v>
      </c>
      <c r="J979" s="16" t="s">
        <v>50</v>
      </c>
      <c r="K979" s="16" t="s">
        <v>51</v>
      </c>
      <c r="L979" s="19" t="n">
        <v>2.15</v>
      </c>
      <c r="M979" s="20" t="n">
        <v>78</v>
      </c>
      <c r="N979" s="20" t="n">
        <v>2</v>
      </c>
      <c r="O979" s="21" t="s">
        <v>52</v>
      </c>
      <c r="P979" s="19" t="n">
        <v>10.63</v>
      </c>
      <c r="Q979" s="22" t="n">
        <v>53.66</v>
      </c>
      <c r="R979" s="19" t="n">
        <v>10.12</v>
      </c>
      <c r="S979" s="22" t="n">
        <v>45.44</v>
      </c>
      <c r="T979" s="22" t="n">
        <v>46.1</v>
      </c>
      <c r="U979" s="23" t="n">
        <v>-0.3575</v>
      </c>
      <c r="V979" s="23" t="n">
        <v>0.0267</v>
      </c>
      <c r="W979" s="23" t="n">
        <v>-0.2687</v>
      </c>
      <c r="X979" s="23"/>
      <c r="Y979" s="23"/>
      <c r="Z979" s="19" t="n">
        <v>2.007936508</v>
      </c>
      <c r="AA979" s="19" t="n">
        <v>44.03038334</v>
      </c>
      <c r="AB979" s="19" t="n">
        <v>8.081944444</v>
      </c>
      <c r="AC979" s="22" t="n">
        <v>41.76492799</v>
      </c>
      <c r="AD979" s="20"/>
      <c r="AE979" s="20"/>
      <c r="AF979" s="23"/>
      <c r="AG979" s="23"/>
      <c r="AH979" s="22"/>
      <c r="AI979" s="24"/>
      <c r="AL979" s="25" t="str">
        <f aca="false">IF(ISNUMBER(SEARCH("*bifacial*", C979)), "Y", "N")</f>
        <v>Y</v>
      </c>
    </row>
    <row r="980" customFormat="false" ht="55.2" hidden="false" customHeight="false" outlineLevel="0" collapsed="false">
      <c r="A980" s="15" t="s">
        <v>1379</v>
      </c>
      <c r="B980" s="15" t="s">
        <v>1684</v>
      </c>
      <c r="C980" s="15" t="s">
        <v>1685</v>
      </c>
      <c r="D980" s="16" t="s">
        <v>48</v>
      </c>
      <c r="E980" s="17" t="n">
        <v>465</v>
      </c>
      <c r="F980" s="18" t="n">
        <f aca="false">IF(E980="","",ROUND(E980*(1+(U980/100)*((20+1.389*(T980-20)*(0.9-(E980/1000/L980)))-25)),1))</f>
        <v>432.7</v>
      </c>
      <c r="G980" s="15" t="s">
        <v>1382</v>
      </c>
      <c r="H980" s="16" t="s">
        <v>49</v>
      </c>
      <c r="I980" s="16" t="s">
        <v>49</v>
      </c>
      <c r="J980" s="16" t="s">
        <v>50</v>
      </c>
      <c r="K980" s="16" t="s">
        <v>51</v>
      </c>
      <c r="L980" s="19" t="n">
        <v>2.22</v>
      </c>
      <c r="M980" s="20" t="n">
        <v>78</v>
      </c>
      <c r="N980" s="20" t="n">
        <v>2</v>
      </c>
      <c r="O980" s="21" t="s">
        <v>52</v>
      </c>
      <c r="P980" s="19" t="n">
        <v>11.18</v>
      </c>
      <c r="Q980" s="22" t="n">
        <v>53.51</v>
      </c>
      <c r="R980" s="19" t="n">
        <v>10.57</v>
      </c>
      <c r="S980" s="22" t="n">
        <v>44</v>
      </c>
      <c r="T980" s="22" t="n">
        <v>46.5</v>
      </c>
      <c r="U980" s="23" t="n">
        <v>-0.3397</v>
      </c>
      <c r="V980" s="23" t="n">
        <v>0.01334</v>
      </c>
      <c r="W980" s="23" t="n">
        <v>-0.2639</v>
      </c>
      <c r="X980" s="23"/>
      <c r="Y980" s="23"/>
      <c r="Z980" s="19" t="n">
        <v>2.082418301</v>
      </c>
      <c r="AA980" s="19" t="n">
        <v>42.43874135</v>
      </c>
      <c r="AB980" s="19" t="n">
        <v>8.379019608</v>
      </c>
      <c r="AC980" s="22" t="n">
        <v>40.77929034</v>
      </c>
      <c r="AD980" s="20"/>
      <c r="AE980" s="20"/>
      <c r="AF980" s="23"/>
      <c r="AG980" s="23"/>
      <c r="AH980" s="22"/>
      <c r="AI980" s="24"/>
      <c r="AL980" s="25" t="str">
        <f aca="false">IF(ISNUMBER(SEARCH("*bifacial*", C980)), "Y", "N")</f>
        <v>N</v>
      </c>
    </row>
    <row r="981" customFormat="false" ht="55.2" hidden="false" customHeight="false" outlineLevel="0" collapsed="false">
      <c r="A981" s="15" t="s">
        <v>1379</v>
      </c>
      <c r="B981" s="15" t="s">
        <v>1686</v>
      </c>
      <c r="C981" s="15" t="s">
        <v>1685</v>
      </c>
      <c r="D981" s="16" t="s">
        <v>48</v>
      </c>
      <c r="E981" s="17" t="n">
        <v>465</v>
      </c>
      <c r="F981" s="18" t="n">
        <f aca="false">IF(E981="","",ROUND(E981*(1+(U981/100)*((20+1.389*(T981-20)*(0.9-(E981/1000/L981)))-25)),1))</f>
        <v>432.7</v>
      </c>
      <c r="G981" s="15" t="s">
        <v>1382</v>
      </c>
      <c r="H981" s="16" t="s">
        <v>49</v>
      </c>
      <c r="I981" s="16" t="s">
        <v>49</v>
      </c>
      <c r="J981" s="16" t="s">
        <v>50</v>
      </c>
      <c r="K981" s="16" t="s">
        <v>51</v>
      </c>
      <c r="L981" s="19" t="n">
        <v>2.22</v>
      </c>
      <c r="M981" s="20" t="n">
        <v>78</v>
      </c>
      <c r="N981" s="20" t="n">
        <v>2</v>
      </c>
      <c r="O981" s="21" t="s">
        <v>52</v>
      </c>
      <c r="P981" s="19" t="n">
        <v>11.18</v>
      </c>
      <c r="Q981" s="22" t="n">
        <v>53.51</v>
      </c>
      <c r="R981" s="19" t="n">
        <v>10.57</v>
      </c>
      <c r="S981" s="22" t="n">
        <v>44</v>
      </c>
      <c r="T981" s="22" t="n">
        <v>46.5</v>
      </c>
      <c r="U981" s="23" t="n">
        <v>-0.3397</v>
      </c>
      <c r="V981" s="23" t="n">
        <v>0.01334</v>
      </c>
      <c r="W981" s="23" t="n">
        <v>-0.2639</v>
      </c>
      <c r="X981" s="23"/>
      <c r="Y981" s="23"/>
      <c r="Z981" s="19" t="n">
        <v>2.082418301</v>
      </c>
      <c r="AA981" s="19" t="n">
        <v>42.43874135</v>
      </c>
      <c r="AB981" s="19" t="n">
        <v>8.379019608</v>
      </c>
      <c r="AC981" s="22" t="n">
        <v>40.77929034</v>
      </c>
      <c r="AD981" s="20"/>
      <c r="AE981" s="20"/>
      <c r="AF981" s="23"/>
      <c r="AG981" s="23"/>
      <c r="AH981" s="22"/>
      <c r="AI981" s="24"/>
      <c r="AL981" s="25" t="str">
        <f aca="false">IF(ISNUMBER(SEARCH("*bifacial*", C981)), "Y", "N")</f>
        <v>N</v>
      </c>
    </row>
    <row r="982" customFormat="false" ht="55.2" hidden="false" customHeight="false" outlineLevel="0" collapsed="false">
      <c r="A982" s="15" t="s">
        <v>1379</v>
      </c>
      <c r="B982" s="15" t="s">
        <v>1687</v>
      </c>
      <c r="C982" s="15" t="s">
        <v>1688</v>
      </c>
      <c r="D982" s="16" t="s">
        <v>48</v>
      </c>
      <c r="E982" s="17" t="n">
        <v>465</v>
      </c>
      <c r="F982" s="18" t="n">
        <f aca="false">IF(E982="","",ROUND(E982*(1+(U982/100)*((20+1.389*(T982-20)*(0.9-(E982/1000/L982)))-25)),1))</f>
        <v>435.1</v>
      </c>
      <c r="G982" s="15" t="s">
        <v>1382</v>
      </c>
      <c r="H982" s="16" t="s">
        <v>49</v>
      </c>
      <c r="I982" s="16" t="s">
        <v>49</v>
      </c>
      <c r="J982" s="16" t="s">
        <v>50</v>
      </c>
      <c r="K982" s="16" t="s">
        <v>51</v>
      </c>
      <c r="L982" s="19" t="n">
        <v>2.22</v>
      </c>
      <c r="M982" s="20" t="n">
        <v>78</v>
      </c>
      <c r="N982" s="20" t="n">
        <v>2</v>
      </c>
      <c r="O982" s="21" t="s">
        <v>52</v>
      </c>
      <c r="P982" s="19" t="n">
        <v>11</v>
      </c>
      <c r="Q982" s="22" t="n">
        <v>52.68</v>
      </c>
      <c r="R982" s="19" t="n">
        <v>10.47</v>
      </c>
      <c r="S982" s="22" t="n">
        <v>44.42</v>
      </c>
      <c r="T982" s="22" t="n">
        <v>45</v>
      </c>
      <c r="U982" s="23" t="n">
        <v>-0.3389</v>
      </c>
      <c r="V982" s="23" t="n">
        <v>0.0577</v>
      </c>
      <c r="W982" s="23" t="n">
        <v>-0.2681</v>
      </c>
      <c r="X982" s="23"/>
      <c r="Y982" s="23"/>
      <c r="Z982" s="19" t="n">
        <v>2.123772512</v>
      </c>
      <c r="AA982" s="19" t="n">
        <v>42.575332</v>
      </c>
      <c r="AB982" s="19" t="n">
        <v>8.405772512</v>
      </c>
      <c r="AC982" s="22" t="n">
        <v>40.96741284</v>
      </c>
      <c r="AD982" s="20"/>
      <c r="AE982" s="20"/>
      <c r="AF982" s="23"/>
      <c r="AG982" s="23"/>
      <c r="AH982" s="22"/>
      <c r="AI982" s="24"/>
      <c r="AL982" s="25" t="str">
        <f aca="false">IF(ISNUMBER(SEARCH("*bifacial*", C982)), "Y", "N")</f>
        <v>Y</v>
      </c>
    </row>
    <row r="983" customFormat="false" ht="55.2" hidden="false" customHeight="false" outlineLevel="0" collapsed="false">
      <c r="A983" s="15" t="s">
        <v>1379</v>
      </c>
      <c r="B983" s="15" t="s">
        <v>1689</v>
      </c>
      <c r="C983" s="15" t="s">
        <v>1685</v>
      </c>
      <c r="D983" s="16" t="s">
        <v>48</v>
      </c>
      <c r="E983" s="17" t="n">
        <v>465</v>
      </c>
      <c r="F983" s="18" t="n">
        <f aca="false">IF(E983="","",ROUND(E983*(1+(U983/100)*((20+1.389*(T983-20)*(0.9-(E983/1000/L983)))-25)),1))</f>
        <v>432.7</v>
      </c>
      <c r="G983" s="15" t="s">
        <v>1382</v>
      </c>
      <c r="H983" s="16" t="s">
        <v>49</v>
      </c>
      <c r="I983" s="16" t="s">
        <v>49</v>
      </c>
      <c r="J983" s="16" t="s">
        <v>50</v>
      </c>
      <c r="K983" s="16" t="s">
        <v>51</v>
      </c>
      <c r="L983" s="19" t="n">
        <v>2.22</v>
      </c>
      <c r="M983" s="20" t="n">
        <v>78</v>
      </c>
      <c r="N983" s="20" t="n">
        <v>2</v>
      </c>
      <c r="O983" s="21" t="s">
        <v>52</v>
      </c>
      <c r="P983" s="19" t="n">
        <v>11.18</v>
      </c>
      <c r="Q983" s="22" t="n">
        <v>53.51</v>
      </c>
      <c r="R983" s="19" t="n">
        <v>10.57</v>
      </c>
      <c r="S983" s="22" t="n">
        <v>44</v>
      </c>
      <c r="T983" s="22" t="n">
        <v>46.5</v>
      </c>
      <c r="U983" s="23" t="n">
        <v>-0.3397</v>
      </c>
      <c r="V983" s="23" t="n">
        <v>0.01334</v>
      </c>
      <c r="W983" s="23" t="n">
        <v>-0.2639</v>
      </c>
      <c r="X983" s="23"/>
      <c r="Y983" s="23"/>
      <c r="Z983" s="19" t="n">
        <v>2.082418301</v>
      </c>
      <c r="AA983" s="19" t="n">
        <v>42.43874135</v>
      </c>
      <c r="AB983" s="19" t="n">
        <v>8.379019608</v>
      </c>
      <c r="AC983" s="22" t="n">
        <v>40.77929034</v>
      </c>
      <c r="AD983" s="20"/>
      <c r="AE983" s="20"/>
      <c r="AF983" s="23"/>
      <c r="AG983" s="23"/>
      <c r="AH983" s="22"/>
      <c r="AI983" s="24"/>
      <c r="AL983" s="25" t="str">
        <f aca="false">IF(ISNUMBER(SEARCH("*bifacial*", C983)), "Y", "N")</f>
        <v>N</v>
      </c>
    </row>
    <row r="984" customFormat="false" ht="55.2" hidden="false" customHeight="false" outlineLevel="0" collapsed="false">
      <c r="A984" s="15" t="s">
        <v>1379</v>
      </c>
      <c r="B984" s="15" t="s">
        <v>1690</v>
      </c>
      <c r="C984" s="15" t="s">
        <v>1685</v>
      </c>
      <c r="D984" s="16" t="s">
        <v>48</v>
      </c>
      <c r="E984" s="17" t="n">
        <v>465</v>
      </c>
      <c r="F984" s="18" t="n">
        <f aca="false">IF(E984="","",ROUND(E984*(1+(U984/100)*((20+1.389*(T984-20)*(0.9-(E984/1000/L984)))-25)),1))</f>
        <v>432.7</v>
      </c>
      <c r="G984" s="15" t="s">
        <v>1382</v>
      </c>
      <c r="H984" s="16" t="s">
        <v>49</v>
      </c>
      <c r="I984" s="16" t="s">
        <v>49</v>
      </c>
      <c r="J984" s="16" t="s">
        <v>50</v>
      </c>
      <c r="K984" s="16" t="s">
        <v>51</v>
      </c>
      <c r="L984" s="19" t="n">
        <v>2.22</v>
      </c>
      <c r="M984" s="20" t="n">
        <v>78</v>
      </c>
      <c r="N984" s="20" t="n">
        <v>2</v>
      </c>
      <c r="O984" s="21" t="s">
        <v>52</v>
      </c>
      <c r="P984" s="19" t="n">
        <v>11.18</v>
      </c>
      <c r="Q984" s="22" t="n">
        <v>53.51</v>
      </c>
      <c r="R984" s="19" t="n">
        <v>10.57</v>
      </c>
      <c r="S984" s="22" t="n">
        <v>44</v>
      </c>
      <c r="T984" s="22" t="n">
        <v>46.5</v>
      </c>
      <c r="U984" s="23" t="n">
        <v>-0.3397</v>
      </c>
      <c r="V984" s="23" t="n">
        <v>0.01334</v>
      </c>
      <c r="W984" s="23" t="n">
        <v>-0.2639</v>
      </c>
      <c r="X984" s="23"/>
      <c r="Y984" s="23"/>
      <c r="Z984" s="19" t="n">
        <v>2.082418301</v>
      </c>
      <c r="AA984" s="19" t="n">
        <v>42.43874135</v>
      </c>
      <c r="AB984" s="19" t="n">
        <v>8.379019608</v>
      </c>
      <c r="AC984" s="22" t="n">
        <v>40.77929034</v>
      </c>
      <c r="AD984" s="20"/>
      <c r="AE984" s="20"/>
      <c r="AF984" s="23"/>
      <c r="AG984" s="23"/>
      <c r="AH984" s="22"/>
      <c r="AI984" s="24"/>
      <c r="AL984" s="25" t="str">
        <f aca="false">IF(ISNUMBER(SEARCH("*bifacial*", C984)), "Y", "N")</f>
        <v>N</v>
      </c>
    </row>
    <row r="985" customFormat="false" ht="55.2" hidden="false" customHeight="false" outlineLevel="0" collapsed="false">
      <c r="A985" s="15" t="s">
        <v>1379</v>
      </c>
      <c r="B985" s="15" t="s">
        <v>1691</v>
      </c>
      <c r="C985" s="15" t="s">
        <v>1688</v>
      </c>
      <c r="D985" s="16" t="s">
        <v>48</v>
      </c>
      <c r="E985" s="17" t="n">
        <v>465</v>
      </c>
      <c r="F985" s="18" t="n">
        <f aca="false">IF(E985="","",ROUND(E985*(1+(U985/100)*((20+1.389*(T985-20)*(0.9-(E985/1000/L985)))-25)),1))</f>
        <v>435.1</v>
      </c>
      <c r="G985" s="15" t="s">
        <v>1382</v>
      </c>
      <c r="H985" s="16" t="s">
        <v>49</v>
      </c>
      <c r="I985" s="16" t="s">
        <v>49</v>
      </c>
      <c r="J985" s="16" t="s">
        <v>50</v>
      </c>
      <c r="K985" s="16" t="s">
        <v>51</v>
      </c>
      <c r="L985" s="19" t="n">
        <v>2.22</v>
      </c>
      <c r="M985" s="20" t="n">
        <v>78</v>
      </c>
      <c r="N985" s="20" t="n">
        <v>2</v>
      </c>
      <c r="O985" s="21" t="s">
        <v>52</v>
      </c>
      <c r="P985" s="19" t="n">
        <v>11</v>
      </c>
      <c r="Q985" s="22" t="n">
        <v>52.68</v>
      </c>
      <c r="R985" s="19" t="n">
        <v>10.47</v>
      </c>
      <c r="S985" s="22" t="n">
        <v>44.42</v>
      </c>
      <c r="T985" s="22" t="n">
        <v>45</v>
      </c>
      <c r="U985" s="23" t="n">
        <v>-0.3389</v>
      </c>
      <c r="V985" s="23" t="n">
        <v>0.0577</v>
      </c>
      <c r="W985" s="23" t="n">
        <v>-0.2681</v>
      </c>
      <c r="X985" s="23"/>
      <c r="Y985" s="23"/>
      <c r="Z985" s="19" t="n">
        <v>2.123772512</v>
      </c>
      <c r="AA985" s="19" t="n">
        <v>42.575332</v>
      </c>
      <c r="AB985" s="19" t="n">
        <v>8.405772512</v>
      </c>
      <c r="AC985" s="22" t="n">
        <v>40.96741284</v>
      </c>
      <c r="AD985" s="20"/>
      <c r="AE985" s="20"/>
      <c r="AF985" s="23"/>
      <c r="AG985" s="23"/>
      <c r="AH985" s="22"/>
      <c r="AI985" s="24"/>
      <c r="AL985" s="25" t="str">
        <f aca="false">IF(ISNUMBER(SEARCH("*bifacial*", C985)), "Y", "N")</f>
        <v>Y</v>
      </c>
    </row>
    <row r="986" customFormat="false" ht="55.2" hidden="false" customHeight="false" outlineLevel="0" collapsed="false">
      <c r="A986" s="15" t="s">
        <v>1379</v>
      </c>
      <c r="B986" s="15" t="s">
        <v>1692</v>
      </c>
      <c r="C986" s="15" t="s">
        <v>1693</v>
      </c>
      <c r="D986" s="16" t="s">
        <v>48</v>
      </c>
      <c r="E986" s="17" t="n">
        <v>465</v>
      </c>
      <c r="F986" s="18" t="n">
        <f aca="false">IF(E986="","",ROUND(E986*(1+(U986/100)*((20+1.389*(T986-20)*(0.9-(E986/1000/L986)))-25)),1))</f>
        <v>430.9</v>
      </c>
      <c r="G986" s="15" t="s">
        <v>1382</v>
      </c>
      <c r="H986" s="16" t="s">
        <v>49</v>
      </c>
      <c r="I986" s="16" t="s">
        <v>49</v>
      </c>
      <c r="J986" s="16" t="s">
        <v>50</v>
      </c>
      <c r="K986" s="16" t="s">
        <v>51</v>
      </c>
      <c r="L986" s="19" t="n">
        <v>2.14</v>
      </c>
      <c r="M986" s="20" t="n">
        <v>78</v>
      </c>
      <c r="N986" s="20" t="n">
        <v>2</v>
      </c>
      <c r="O986" s="21" t="s">
        <v>52</v>
      </c>
      <c r="P986" s="19" t="n">
        <v>10.73</v>
      </c>
      <c r="Q986" s="22" t="n">
        <v>53.29</v>
      </c>
      <c r="R986" s="19" t="n">
        <v>10.3</v>
      </c>
      <c r="S986" s="22" t="n">
        <v>45.16</v>
      </c>
      <c r="T986" s="22" t="n">
        <v>46.5</v>
      </c>
      <c r="U986" s="23" t="n">
        <v>-0.3642</v>
      </c>
      <c r="V986" s="23" t="n">
        <v>0.0165</v>
      </c>
      <c r="W986" s="23" t="n">
        <v>-0.2593</v>
      </c>
      <c r="X986" s="23"/>
      <c r="Y986" s="23"/>
      <c r="Z986" s="19" t="n">
        <v>2.080295567</v>
      </c>
      <c r="AA986" s="19" t="n">
        <v>44.24335589</v>
      </c>
      <c r="AB986" s="19" t="n">
        <v>8.1791133</v>
      </c>
      <c r="AC986" s="22" t="n">
        <v>41.27953992</v>
      </c>
      <c r="AD986" s="20"/>
      <c r="AE986" s="20"/>
      <c r="AF986" s="23"/>
      <c r="AG986" s="23"/>
      <c r="AH986" s="22"/>
      <c r="AI986" s="24"/>
      <c r="AL986" s="25" t="str">
        <f aca="false">IF(ISNUMBER(SEARCH("*bifacial*", C986)), "Y", "N")</f>
        <v>N</v>
      </c>
    </row>
    <row r="987" customFormat="false" ht="55.2" hidden="false" customHeight="false" outlineLevel="0" collapsed="false">
      <c r="A987" s="15" t="s">
        <v>1379</v>
      </c>
      <c r="B987" s="15" t="s">
        <v>1694</v>
      </c>
      <c r="C987" s="15" t="s">
        <v>944</v>
      </c>
      <c r="D987" s="16" t="s">
        <v>48</v>
      </c>
      <c r="E987" s="17" t="n">
        <v>465</v>
      </c>
      <c r="F987" s="18" t="n">
        <f aca="false">IF(E987="","",ROUND(E987*(1+(U987/100)*((20+1.389*(T987-20)*(0.9-(E987/1000/L987)))-25)),1))</f>
        <v>430.9</v>
      </c>
      <c r="G987" s="15" t="s">
        <v>1382</v>
      </c>
      <c r="H987" s="16" t="s">
        <v>49</v>
      </c>
      <c r="I987" s="16" t="s">
        <v>49</v>
      </c>
      <c r="J987" s="16" t="s">
        <v>50</v>
      </c>
      <c r="K987" s="16" t="s">
        <v>51</v>
      </c>
      <c r="L987" s="19" t="n">
        <v>2.14</v>
      </c>
      <c r="M987" s="20" t="n">
        <v>78</v>
      </c>
      <c r="N987" s="20" t="n">
        <v>2</v>
      </c>
      <c r="O987" s="21" t="s">
        <v>52</v>
      </c>
      <c r="P987" s="19" t="n">
        <v>10.73</v>
      </c>
      <c r="Q987" s="22" t="n">
        <v>53.29</v>
      </c>
      <c r="R987" s="19" t="n">
        <v>10.3</v>
      </c>
      <c r="S987" s="22" t="n">
        <v>45.16</v>
      </c>
      <c r="T987" s="22" t="n">
        <v>46.5</v>
      </c>
      <c r="U987" s="23" t="n">
        <v>-0.3642</v>
      </c>
      <c r="V987" s="23" t="n">
        <v>0.0165</v>
      </c>
      <c r="W987" s="23" t="n">
        <v>-0.2593</v>
      </c>
      <c r="X987" s="23"/>
      <c r="Y987" s="23"/>
      <c r="Z987" s="19" t="n">
        <v>2.080295567</v>
      </c>
      <c r="AA987" s="19" t="n">
        <v>44.24335589</v>
      </c>
      <c r="AB987" s="19" t="n">
        <v>8.1791133</v>
      </c>
      <c r="AC987" s="22" t="n">
        <v>41.27953992</v>
      </c>
      <c r="AD987" s="20"/>
      <c r="AE987" s="20"/>
      <c r="AF987" s="23"/>
      <c r="AG987" s="23"/>
      <c r="AH987" s="22"/>
      <c r="AI987" s="24"/>
      <c r="AL987" s="25" t="str">
        <f aca="false">IF(ISNUMBER(SEARCH("*bifacial*", C987)), "Y", "N")</f>
        <v>N</v>
      </c>
    </row>
    <row r="988" customFormat="false" ht="55.2" hidden="false" customHeight="false" outlineLevel="0" collapsed="false">
      <c r="A988" s="15" t="s">
        <v>1379</v>
      </c>
      <c r="B988" s="15" t="s">
        <v>1695</v>
      </c>
      <c r="C988" s="15" t="s">
        <v>944</v>
      </c>
      <c r="D988" s="16" t="s">
        <v>48</v>
      </c>
      <c r="E988" s="17" t="n">
        <v>465</v>
      </c>
      <c r="F988" s="18" t="n">
        <f aca="false">IF(E988="","",ROUND(E988*(1+(U988/100)*((20+1.389*(T988-20)*(0.9-(E988/1000/L988)))-25)),1))</f>
        <v>430.9</v>
      </c>
      <c r="G988" s="15" t="s">
        <v>1382</v>
      </c>
      <c r="H988" s="16" t="s">
        <v>49</v>
      </c>
      <c r="I988" s="16" t="s">
        <v>49</v>
      </c>
      <c r="J988" s="16" t="s">
        <v>50</v>
      </c>
      <c r="K988" s="16" t="s">
        <v>51</v>
      </c>
      <c r="L988" s="19" t="n">
        <v>2.14</v>
      </c>
      <c r="M988" s="20" t="n">
        <v>78</v>
      </c>
      <c r="N988" s="20" t="n">
        <v>2</v>
      </c>
      <c r="O988" s="21" t="s">
        <v>52</v>
      </c>
      <c r="P988" s="19" t="n">
        <v>10.73</v>
      </c>
      <c r="Q988" s="22" t="n">
        <v>53.29</v>
      </c>
      <c r="R988" s="19" t="n">
        <v>10.3</v>
      </c>
      <c r="S988" s="22" t="n">
        <v>45.16</v>
      </c>
      <c r="T988" s="22" t="n">
        <v>46.5</v>
      </c>
      <c r="U988" s="23" t="n">
        <v>-0.3642</v>
      </c>
      <c r="V988" s="23" t="n">
        <v>0.0165</v>
      </c>
      <c r="W988" s="23" t="n">
        <v>-0.2593</v>
      </c>
      <c r="X988" s="23"/>
      <c r="Y988" s="23"/>
      <c r="Z988" s="19" t="n">
        <v>2.080295567</v>
      </c>
      <c r="AA988" s="19" t="n">
        <v>44.24335589</v>
      </c>
      <c r="AB988" s="19" t="n">
        <v>8.1791133</v>
      </c>
      <c r="AC988" s="22" t="n">
        <v>41.27953992</v>
      </c>
      <c r="AD988" s="20"/>
      <c r="AE988" s="20"/>
      <c r="AF988" s="23"/>
      <c r="AG988" s="23"/>
      <c r="AH988" s="22"/>
      <c r="AI988" s="24"/>
      <c r="AL988" s="25" t="str">
        <f aca="false">IF(ISNUMBER(SEARCH("*bifacial*", C988)), "Y", "N")</f>
        <v>N</v>
      </c>
    </row>
    <row r="989" customFormat="false" ht="55.2" hidden="false" customHeight="false" outlineLevel="0" collapsed="false">
      <c r="A989" s="15" t="s">
        <v>1379</v>
      </c>
      <c r="B989" s="15" t="s">
        <v>1696</v>
      </c>
      <c r="C989" s="15" t="s">
        <v>1688</v>
      </c>
      <c r="D989" s="16" t="s">
        <v>48</v>
      </c>
      <c r="E989" s="17" t="n">
        <v>465</v>
      </c>
      <c r="F989" s="18" t="n">
        <f aca="false">IF(E989="","",ROUND(E989*(1+(U989/100)*((20+1.389*(T989-20)*(0.9-(E989/1000/L989)))-25)),1))</f>
        <v>432.1</v>
      </c>
      <c r="G989" s="15" t="s">
        <v>1382</v>
      </c>
      <c r="H989" s="16" t="s">
        <v>49</v>
      </c>
      <c r="I989" s="16" t="s">
        <v>49</v>
      </c>
      <c r="J989" s="16" t="s">
        <v>50</v>
      </c>
      <c r="K989" s="16" t="s">
        <v>51</v>
      </c>
      <c r="L989" s="19" t="n">
        <v>2.15</v>
      </c>
      <c r="M989" s="20" t="n">
        <v>78</v>
      </c>
      <c r="N989" s="20" t="n">
        <v>2</v>
      </c>
      <c r="O989" s="21" t="s">
        <v>52</v>
      </c>
      <c r="P989" s="19" t="n">
        <v>10.67</v>
      </c>
      <c r="Q989" s="22" t="n">
        <v>53.91</v>
      </c>
      <c r="R989" s="19" t="n">
        <v>10.16</v>
      </c>
      <c r="S989" s="22" t="n">
        <v>45.75</v>
      </c>
      <c r="T989" s="22" t="n">
        <v>46.1</v>
      </c>
      <c r="U989" s="23" t="n">
        <v>-0.3575</v>
      </c>
      <c r="V989" s="23" t="n">
        <v>0.0267</v>
      </c>
      <c r="W989" s="23" t="n">
        <v>-0.2687</v>
      </c>
      <c r="X989" s="23"/>
      <c r="Y989" s="23"/>
      <c r="Z989" s="19" t="n">
        <v>2.015873016</v>
      </c>
      <c r="AA989" s="19" t="n">
        <v>44.33076667</v>
      </c>
      <c r="AB989" s="19" t="n">
        <v>8.113888889</v>
      </c>
      <c r="AC989" s="22" t="n">
        <v>42.04985597</v>
      </c>
      <c r="AD989" s="20"/>
      <c r="AE989" s="20"/>
      <c r="AF989" s="23"/>
      <c r="AG989" s="23"/>
      <c r="AH989" s="22"/>
      <c r="AI989" s="24"/>
      <c r="AL989" s="25" t="str">
        <f aca="false">IF(ISNUMBER(SEARCH("*bifacial*", C989)), "Y", "N")</f>
        <v>Y</v>
      </c>
    </row>
    <row r="990" customFormat="false" ht="55.2" hidden="false" customHeight="false" outlineLevel="0" collapsed="false">
      <c r="A990" s="15" t="s">
        <v>1379</v>
      </c>
      <c r="B990" s="15" t="s">
        <v>1697</v>
      </c>
      <c r="C990" s="15" t="s">
        <v>1698</v>
      </c>
      <c r="D990" s="16" t="s">
        <v>48</v>
      </c>
      <c r="E990" s="17" t="n">
        <v>470</v>
      </c>
      <c r="F990" s="18" t="n">
        <f aca="false">IF(E990="","",ROUND(E990*(1+(U990/100)*((20+1.389*(T990-20)*(0.9-(E990/1000/L990)))-25)),1))</f>
        <v>437.5</v>
      </c>
      <c r="G990" s="15" t="s">
        <v>1382</v>
      </c>
      <c r="H990" s="16" t="s">
        <v>49</v>
      </c>
      <c r="I990" s="16" t="s">
        <v>49</v>
      </c>
      <c r="J990" s="16" t="s">
        <v>50</v>
      </c>
      <c r="K990" s="16" t="s">
        <v>51</v>
      </c>
      <c r="L990" s="19" t="n">
        <v>2.22</v>
      </c>
      <c r="M990" s="20" t="n">
        <v>78</v>
      </c>
      <c r="N990" s="20" t="n">
        <v>2</v>
      </c>
      <c r="O990" s="21" t="s">
        <v>52</v>
      </c>
      <c r="P990" s="19" t="n">
        <v>11.21</v>
      </c>
      <c r="Q990" s="22" t="n">
        <v>53.54</v>
      </c>
      <c r="R990" s="19" t="n">
        <v>10.62</v>
      </c>
      <c r="S990" s="22" t="n">
        <v>44.27</v>
      </c>
      <c r="T990" s="22" t="n">
        <v>46.5</v>
      </c>
      <c r="U990" s="23" t="n">
        <v>-0.3397</v>
      </c>
      <c r="V990" s="23" t="n">
        <v>0.01334</v>
      </c>
      <c r="W990" s="23" t="n">
        <v>-0.2639</v>
      </c>
      <c r="X990" s="23"/>
      <c r="Y990" s="23"/>
      <c r="Z990" s="19" t="n">
        <v>2.092268908</v>
      </c>
      <c r="AA990" s="19" t="n">
        <v>42.6991609</v>
      </c>
      <c r="AB990" s="19" t="n">
        <v>8.418655462</v>
      </c>
      <c r="AC990" s="22" t="n">
        <v>41.02952689</v>
      </c>
      <c r="AD990" s="20"/>
      <c r="AE990" s="20"/>
      <c r="AF990" s="23"/>
      <c r="AG990" s="23"/>
      <c r="AH990" s="22"/>
      <c r="AI990" s="24"/>
      <c r="AL990" s="25" t="str">
        <f aca="false">IF(ISNUMBER(SEARCH("*bifacial*", C990)), "Y", "N")</f>
        <v>N</v>
      </c>
    </row>
    <row r="991" customFormat="false" ht="55.2" hidden="false" customHeight="false" outlineLevel="0" collapsed="false">
      <c r="A991" s="15" t="s">
        <v>1379</v>
      </c>
      <c r="B991" s="15" t="s">
        <v>1699</v>
      </c>
      <c r="C991" s="15" t="s">
        <v>1698</v>
      </c>
      <c r="D991" s="16" t="s">
        <v>48</v>
      </c>
      <c r="E991" s="17" t="n">
        <v>470</v>
      </c>
      <c r="F991" s="18" t="n">
        <f aca="false">IF(E991="","",ROUND(E991*(1+(U991/100)*((20+1.389*(T991-20)*(0.9-(E991/1000/L991)))-25)),1))</f>
        <v>437.5</v>
      </c>
      <c r="G991" s="15" t="s">
        <v>1382</v>
      </c>
      <c r="H991" s="16" t="s">
        <v>49</v>
      </c>
      <c r="I991" s="16" t="s">
        <v>49</v>
      </c>
      <c r="J991" s="16" t="s">
        <v>50</v>
      </c>
      <c r="K991" s="16" t="s">
        <v>51</v>
      </c>
      <c r="L991" s="19" t="n">
        <v>2.22</v>
      </c>
      <c r="M991" s="20" t="n">
        <v>78</v>
      </c>
      <c r="N991" s="20" t="n">
        <v>2</v>
      </c>
      <c r="O991" s="21" t="s">
        <v>52</v>
      </c>
      <c r="P991" s="19" t="n">
        <v>11.21</v>
      </c>
      <c r="Q991" s="22" t="n">
        <v>53.54</v>
      </c>
      <c r="R991" s="19" t="n">
        <v>10.62</v>
      </c>
      <c r="S991" s="22" t="n">
        <v>44.27</v>
      </c>
      <c r="T991" s="22" t="n">
        <v>46.5</v>
      </c>
      <c r="U991" s="23" t="n">
        <v>-0.3397</v>
      </c>
      <c r="V991" s="23" t="n">
        <v>0.01334</v>
      </c>
      <c r="W991" s="23" t="n">
        <v>-0.2639</v>
      </c>
      <c r="X991" s="23"/>
      <c r="Y991" s="23"/>
      <c r="Z991" s="19" t="n">
        <v>2.092268908</v>
      </c>
      <c r="AA991" s="19" t="n">
        <v>42.6991609</v>
      </c>
      <c r="AB991" s="19" t="n">
        <v>8.418655462</v>
      </c>
      <c r="AC991" s="22" t="n">
        <v>41.02952689</v>
      </c>
      <c r="AD991" s="20"/>
      <c r="AE991" s="20"/>
      <c r="AF991" s="23"/>
      <c r="AG991" s="23"/>
      <c r="AH991" s="22"/>
      <c r="AI991" s="24"/>
      <c r="AL991" s="25" t="str">
        <f aca="false">IF(ISNUMBER(SEARCH("*bifacial*", C991)), "Y", "N")</f>
        <v>N</v>
      </c>
    </row>
    <row r="992" customFormat="false" ht="55.2" hidden="false" customHeight="false" outlineLevel="0" collapsed="false">
      <c r="A992" s="15" t="s">
        <v>1379</v>
      </c>
      <c r="B992" s="15" t="s">
        <v>1700</v>
      </c>
      <c r="C992" s="15" t="s">
        <v>1701</v>
      </c>
      <c r="D992" s="16" t="s">
        <v>48</v>
      </c>
      <c r="E992" s="17" t="n">
        <v>470</v>
      </c>
      <c r="F992" s="18" t="n">
        <f aca="false">IF(E992="","",ROUND(E992*(1+(U992/100)*((20+1.389*(T992-20)*(0.9-(E992/1000/L992)))-25)),1))</f>
        <v>439.9</v>
      </c>
      <c r="G992" s="15" t="s">
        <v>1382</v>
      </c>
      <c r="H992" s="16" t="s">
        <v>49</v>
      </c>
      <c r="I992" s="16" t="s">
        <v>49</v>
      </c>
      <c r="J992" s="16" t="s">
        <v>50</v>
      </c>
      <c r="K992" s="16" t="s">
        <v>51</v>
      </c>
      <c r="L992" s="19" t="n">
        <v>2.22</v>
      </c>
      <c r="M992" s="20" t="n">
        <v>78</v>
      </c>
      <c r="N992" s="20" t="n">
        <v>2</v>
      </c>
      <c r="O992" s="21" t="s">
        <v>52</v>
      </c>
      <c r="P992" s="19" t="n">
        <v>11.04</v>
      </c>
      <c r="Q992" s="22" t="n">
        <v>52.91</v>
      </c>
      <c r="R992" s="19" t="n">
        <v>10.51</v>
      </c>
      <c r="S992" s="22" t="n">
        <v>44.73</v>
      </c>
      <c r="T992" s="22" t="n">
        <v>45</v>
      </c>
      <c r="U992" s="23" t="n">
        <v>-0.3389</v>
      </c>
      <c r="V992" s="23" t="n">
        <v>0.0577</v>
      </c>
      <c r="W992" s="23" t="n">
        <v>-0.2681</v>
      </c>
      <c r="X992" s="23"/>
      <c r="Y992" s="23"/>
      <c r="Z992" s="19" t="n">
        <v>2.131886256</v>
      </c>
      <c r="AA992" s="19" t="n">
        <v>42.87245836</v>
      </c>
      <c r="AB992" s="19" t="n">
        <v>8.437886256</v>
      </c>
      <c r="AC992" s="22" t="n">
        <v>41.25331779</v>
      </c>
      <c r="AD992" s="20"/>
      <c r="AE992" s="20"/>
      <c r="AF992" s="23"/>
      <c r="AG992" s="23"/>
      <c r="AH992" s="22"/>
      <c r="AI992" s="24"/>
      <c r="AL992" s="25" t="str">
        <f aca="false">IF(ISNUMBER(SEARCH("*bifacial*", C992)), "Y", "N")</f>
        <v>Y</v>
      </c>
    </row>
    <row r="993" customFormat="false" ht="55.2" hidden="false" customHeight="false" outlineLevel="0" collapsed="false">
      <c r="A993" s="15" t="s">
        <v>1379</v>
      </c>
      <c r="B993" s="15" t="s">
        <v>1702</v>
      </c>
      <c r="C993" s="15" t="s">
        <v>1698</v>
      </c>
      <c r="D993" s="16" t="s">
        <v>48</v>
      </c>
      <c r="E993" s="17" t="n">
        <v>470</v>
      </c>
      <c r="F993" s="18" t="n">
        <f aca="false">IF(E993="","",ROUND(E993*(1+(U993/100)*((20+1.389*(T993-20)*(0.9-(E993/1000/L993)))-25)),1))</f>
        <v>437.5</v>
      </c>
      <c r="G993" s="15" t="s">
        <v>1382</v>
      </c>
      <c r="H993" s="16" t="s">
        <v>49</v>
      </c>
      <c r="I993" s="16" t="s">
        <v>49</v>
      </c>
      <c r="J993" s="16" t="s">
        <v>50</v>
      </c>
      <c r="K993" s="16" t="s">
        <v>51</v>
      </c>
      <c r="L993" s="19" t="n">
        <v>2.22</v>
      </c>
      <c r="M993" s="20" t="n">
        <v>78</v>
      </c>
      <c r="N993" s="20" t="n">
        <v>2</v>
      </c>
      <c r="O993" s="21" t="s">
        <v>52</v>
      </c>
      <c r="P993" s="19" t="n">
        <v>11.21</v>
      </c>
      <c r="Q993" s="22" t="n">
        <v>53.54</v>
      </c>
      <c r="R993" s="19" t="n">
        <v>10.62</v>
      </c>
      <c r="S993" s="22" t="n">
        <v>44.27</v>
      </c>
      <c r="T993" s="22" t="n">
        <v>46.5</v>
      </c>
      <c r="U993" s="23" t="n">
        <v>-0.3397</v>
      </c>
      <c r="V993" s="23" t="n">
        <v>0.01334</v>
      </c>
      <c r="W993" s="23" t="n">
        <v>-0.2639</v>
      </c>
      <c r="X993" s="23"/>
      <c r="Y993" s="23"/>
      <c r="Z993" s="19" t="n">
        <v>2.092268908</v>
      </c>
      <c r="AA993" s="19" t="n">
        <v>42.6991609</v>
      </c>
      <c r="AB993" s="19" t="n">
        <v>8.418655462</v>
      </c>
      <c r="AC993" s="22" t="n">
        <v>41.02952689</v>
      </c>
      <c r="AD993" s="20"/>
      <c r="AE993" s="20"/>
      <c r="AF993" s="23"/>
      <c r="AG993" s="23"/>
      <c r="AH993" s="22"/>
      <c r="AI993" s="24"/>
      <c r="AL993" s="25" t="str">
        <f aca="false">IF(ISNUMBER(SEARCH("*bifacial*", C993)), "Y", "N")</f>
        <v>N</v>
      </c>
    </row>
    <row r="994" customFormat="false" ht="55.2" hidden="false" customHeight="false" outlineLevel="0" collapsed="false">
      <c r="A994" s="15" t="s">
        <v>1379</v>
      </c>
      <c r="B994" s="15" t="s">
        <v>1703</v>
      </c>
      <c r="C994" s="15" t="s">
        <v>1698</v>
      </c>
      <c r="D994" s="16" t="s">
        <v>48</v>
      </c>
      <c r="E994" s="17" t="n">
        <v>470</v>
      </c>
      <c r="F994" s="18" t="n">
        <f aca="false">IF(E994="","",ROUND(E994*(1+(U994/100)*((20+1.389*(T994-20)*(0.9-(E994/1000/L994)))-25)),1))</f>
        <v>437.5</v>
      </c>
      <c r="G994" s="15" t="s">
        <v>1382</v>
      </c>
      <c r="H994" s="16" t="s">
        <v>49</v>
      </c>
      <c r="I994" s="16" t="s">
        <v>49</v>
      </c>
      <c r="J994" s="16" t="s">
        <v>50</v>
      </c>
      <c r="K994" s="16" t="s">
        <v>51</v>
      </c>
      <c r="L994" s="19" t="n">
        <v>2.22</v>
      </c>
      <c r="M994" s="20" t="n">
        <v>78</v>
      </c>
      <c r="N994" s="20" t="n">
        <v>2</v>
      </c>
      <c r="O994" s="21" t="s">
        <v>52</v>
      </c>
      <c r="P994" s="19" t="n">
        <v>11.21</v>
      </c>
      <c r="Q994" s="22" t="n">
        <v>53.54</v>
      </c>
      <c r="R994" s="19" t="n">
        <v>10.62</v>
      </c>
      <c r="S994" s="22" t="n">
        <v>44.27</v>
      </c>
      <c r="T994" s="22" t="n">
        <v>46.5</v>
      </c>
      <c r="U994" s="23" t="n">
        <v>-0.3397</v>
      </c>
      <c r="V994" s="23" t="n">
        <v>0.01334</v>
      </c>
      <c r="W994" s="23" t="n">
        <v>-0.2639</v>
      </c>
      <c r="X994" s="23"/>
      <c r="Y994" s="23"/>
      <c r="Z994" s="19" t="n">
        <v>2.092268908</v>
      </c>
      <c r="AA994" s="19" t="n">
        <v>42.6991609</v>
      </c>
      <c r="AB994" s="19" t="n">
        <v>8.418655462</v>
      </c>
      <c r="AC994" s="22" t="n">
        <v>41.02952689</v>
      </c>
      <c r="AD994" s="20"/>
      <c r="AE994" s="20"/>
      <c r="AF994" s="23"/>
      <c r="AG994" s="23"/>
      <c r="AH994" s="22"/>
      <c r="AI994" s="24"/>
      <c r="AL994" s="25" t="str">
        <f aca="false">IF(ISNUMBER(SEARCH("*bifacial*", C994)), "Y", "N")</f>
        <v>N</v>
      </c>
    </row>
    <row r="995" customFormat="false" ht="55.2" hidden="false" customHeight="false" outlineLevel="0" collapsed="false">
      <c r="A995" s="15" t="s">
        <v>1379</v>
      </c>
      <c r="B995" s="15" t="s">
        <v>1704</v>
      </c>
      <c r="C995" s="15" t="s">
        <v>1701</v>
      </c>
      <c r="D995" s="16" t="s">
        <v>48</v>
      </c>
      <c r="E995" s="17" t="n">
        <v>470</v>
      </c>
      <c r="F995" s="18" t="n">
        <f aca="false">IF(E995="","",ROUND(E995*(1+(U995/100)*((20+1.389*(T995-20)*(0.9-(E995/1000/L995)))-25)),1))</f>
        <v>439.9</v>
      </c>
      <c r="G995" s="15" t="s">
        <v>1382</v>
      </c>
      <c r="H995" s="16" t="s">
        <v>49</v>
      </c>
      <c r="I995" s="16" t="s">
        <v>49</v>
      </c>
      <c r="J995" s="16" t="s">
        <v>50</v>
      </c>
      <c r="K995" s="16" t="s">
        <v>51</v>
      </c>
      <c r="L995" s="19" t="n">
        <v>2.22</v>
      </c>
      <c r="M995" s="20" t="n">
        <v>78</v>
      </c>
      <c r="N995" s="20" t="n">
        <v>2</v>
      </c>
      <c r="O995" s="21" t="s">
        <v>52</v>
      </c>
      <c r="P995" s="19" t="n">
        <v>11.04</v>
      </c>
      <c r="Q995" s="22" t="n">
        <v>52.91</v>
      </c>
      <c r="R995" s="19" t="n">
        <v>10.51</v>
      </c>
      <c r="S995" s="22" t="n">
        <v>44.73</v>
      </c>
      <c r="T995" s="22" t="n">
        <v>45</v>
      </c>
      <c r="U995" s="23" t="n">
        <v>-0.3389</v>
      </c>
      <c r="V995" s="23" t="n">
        <v>0.0577</v>
      </c>
      <c r="W995" s="23" t="n">
        <v>-0.2681</v>
      </c>
      <c r="X995" s="23"/>
      <c r="Y995" s="23"/>
      <c r="Z995" s="19" t="n">
        <v>2.131886256</v>
      </c>
      <c r="AA995" s="19" t="n">
        <v>42.87245836</v>
      </c>
      <c r="AB995" s="19" t="n">
        <v>8.437886256</v>
      </c>
      <c r="AC995" s="22" t="n">
        <v>41.25331779</v>
      </c>
      <c r="AD995" s="20"/>
      <c r="AE995" s="20"/>
      <c r="AF995" s="23"/>
      <c r="AG995" s="23"/>
      <c r="AH995" s="22"/>
      <c r="AI995" s="24"/>
      <c r="AL995" s="25" t="str">
        <f aca="false">IF(ISNUMBER(SEARCH("*bifacial*", C995)), "Y", "N")</f>
        <v>Y</v>
      </c>
    </row>
    <row r="996" customFormat="false" ht="55.2" hidden="false" customHeight="false" outlineLevel="0" collapsed="false">
      <c r="A996" s="15" t="s">
        <v>1379</v>
      </c>
      <c r="B996" s="15" t="s">
        <v>1705</v>
      </c>
      <c r="C996" s="15" t="s">
        <v>1706</v>
      </c>
      <c r="D996" s="16" t="s">
        <v>48</v>
      </c>
      <c r="E996" s="17" t="n">
        <v>470</v>
      </c>
      <c r="F996" s="18" t="n">
        <f aca="false">IF(E996="","",ROUND(E996*(1+(U996/100)*((20+1.389*(T996-20)*(0.9-(E996/1000/L996)))-25)),1))</f>
        <v>435.7</v>
      </c>
      <c r="G996" s="15" t="s">
        <v>1382</v>
      </c>
      <c r="H996" s="16" t="s">
        <v>49</v>
      </c>
      <c r="I996" s="16" t="s">
        <v>49</v>
      </c>
      <c r="J996" s="16" t="s">
        <v>50</v>
      </c>
      <c r="K996" s="16" t="s">
        <v>51</v>
      </c>
      <c r="L996" s="19" t="n">
        <v>2.14</v>
      </c>
      <c r="M996" s="20" t="n">
        <v>78</v>
      </c>
      <c r="N996" s="20" t="n">
        <v>2</v>
      </c>
      <c r="O996" s="21" t="s">
        <v>52</v>
      </c>
      <c r="P996" s="19" t="n">
        <v>10.75</v>
      </c>
      <c r="Q996" s="22" t="n">
        <v>53.33</v>
      </c>
      <c r="R996" s="19" t="n">
        <v>10.35</v>
      </c>
      <c r="S996" s="22" t="n">
        <v>45.43</v>
      </c>
      <c r="T996" s="22" t="n">
        <v>46.5</v>
      </c>
      <c r="U996" s="23" t="n">
        <v>-0.3642</v>
      </c>
      <c r="V996" s="23" t="n">
        <v>0.0165</v>
      </c>
      <c r="W996" s="23" t="n">
        <v>-0.2593</v>
      </c>
      <c r="X996" s="23"/>
      <c r="Y996" s="23"/>
      <c r="Z996" s="19" t="n">
        <v>2.090394089</v>
      </c>
      <c r="AA996" s="19" t="n">
        <v>44.50787551</v>
      </c>
      <c r="AB996" s="19" t="n">
        <v>8.218817734</v>
      </c>
      <c r="AC996" s="22" t="n">
        <v>41.52633965</v>
      </c>
      <c r="AD996" s="20"/>
      <c r="AE996" s="20"/>
      <c r="AF996" s="23"/>
      <c r="AG996" s="23"/>
      <c r="AH996" s="22"/>
      <c r="AI996" s="24"/>
      <c r="AL996" s="25" t="str">
        <f aca="false">IF(ISNUMBER(SEARCH("*bifacial*", C996)), "Y", "N")</f>
        <v>N</v>
      </c>
    </row>
    <row r="997" customFormat="false" ht="55.2" hidden="false" customHeight="false" outlineLevel="0" collapsed="false">
      <c r="A997" s="15" t="s">
        <v>1379</v>
      </c>
      <c r="B997" s="15" t="s">
        <v>1707</v>
      </c>
      <c r="C997" s="15" t="s">
        <v>953</v>
      </c>
      <c r="D997" s="16" t="s">
        <v>48</v>
      </c>
      <c r="E997" s="17" t="n">
        <v>470</v>
      </c>
      <c r="F997" s="18" t="n">
        <f aca="false">IF(E997="","",ROUND(E997*(1+(U997/100)*((20+1.389*(T997-20)*(0.9-(E997/1000/L997)))-25)),1))</f>
        <v>435.7</v>
      </c>
      <c r="G997" s="15" t="s">
        <v>1382</v>
      </c>
      <c r="H997" s="16" t="s">
        <v>49</v>
      </c>
      <c r="I997" s="16" t="s">
        <v>49</v>
      </c>
      <c r="J997" s="16" t="s">
        <v>50</v>
      </c>
      <c r="K997" s="16" t="s">
        <v>51</v>
      </c>
      <c r="L997" s="19" t="n">
        <v>2.14</v>
      </c>
      <c r="M997" s="20" t="n">
        <v>78</v>
      </c>
      <c r="N997" s="20" t="n">
        <v>2</v>
      </c>
      <c r="O997" s="21" t="s">
        <v>52</v>
      </c>
      <c r="P997" s="19" t="n">
        <v>10.75</v>
      </c>
      <c r="Q997" s="22" t="n">
        <v>53.33</v>
      </c>
      <c r="R997" s="19" t="n">
        <v>10.35</v>
      </c>
      <c r="S997" s="22" t="n">
        <v>45.43</v>
      </c>
      <c r="T997" s="22" t="n">
        <v>46.5</v>
      </c>
      <c r="U997" s="23" t="n">
        <v>-0.3642</v>
      </c>
      <c r="V997" s="23" t="n">
        <v>0.0165</v>
      </c>
      <c r="W997" s="23" t="n">
        <v>-0.2593</v>
      </c>
      <c r="X997" s="23"/>
      <c r="Y997" s="23"/>
      <c r="Z997" s="19" t="n">
        <v>2.090394089</v>
      </c>
      <c r="AA997" s="19" t="n">
        <v>44.50787551</v>
      </c>
      <c r="AB997" s="19" t="n">
        <v>8.218817734</v>
      </c>
      <c r="AC997" s="22" t="n">
        <v>41.52633965</v>
      </c>
      <c r="AD997" s="20"/>
      <c r="AE997" s="20"/>
      <c r="AF997" s="23"/>
      <c r="AG997" s="23"/>
      <c r="AH997" s="22"/>
      <c r="AI997" s="24"/>
      <c r="AL997" s="25" t="str">
        <f aca="false">IF(ISNUMBER(SEARCH("*bifacial*", C997)), "Y", "N")</f>
        <v>N</v>
      </c>
    </row>
    <row r="998" customFormat="false" ht="55.2" hidden="false" customHeight="false" outlineLevel="0" collapsed="false">
      <c r="A998" s="15" t="s">
        <v>1379</v>
      </c>
      <c r="B998" s="15" t="s">
        <v>1708</v>
      </c>
      <c r="C998" s="15" t="s">
        <v>953</v>
      </c>
      <c r="D998" s="16" t="s">
        <v>48</v>
      </c>
      <c r="E998" s="17" t="n">
        <v>470</v>
      </c>
      <c r="F998" s="18" t="n">
        <f aca="false">IF(E998="","",ROUND(E998*(1+(U998/100)*((20+1.389*(T998-20)*(0.9-(E998/1000/L998)))-25)),1))</f>
        <v>435.7</v>
      </c>
      <c r="G998" s="15" t="s">
        <v>1382</v>
      </c>
      <c r="H998" s="16" t="s">
        <v>49</v>
      </c>
      <c r="I998" s="16" t="s">
        <v>49</v>
      </c>
      <c r="J998" s="16" t="s">
        <v>50</v>
      </c>
      <c r="K998" s="16" t="s">
        <v>51</v>
      </c>
      <c r="L998" s="19" t="n">
        <v>2.14</v>
      </c>
      <c r="M998" s="20" t="n">
        <v>78</v>
      </c>
      <c r="N998" s="20" t="n">
        <v>2</v>
      </c>
      <c r="O998" s="21" t="s">
        <v>52</v>
      </c>
      <c r="P998" s="19" t="n">
        <v>10.75</v>
      </c>
      <c r="Q998" s="22" t="n">
        <v>53.33</v>
      </c>
      <c r="R998" s="19" t="n">
        <v>10.35</v>
      </c>
      <c r="S998" s="22" t="n">
        <v>45.43</v>
      </c>
      <c r="T998" s="22" t="n">
        <v>46.5</v>
      </c>
      <c r="U998" s="23" t="n">
        <v>-0.3642</v>
      </c>
      <c r="V998" s="23" t="n">
        <v>0.0165</v>
      </c>
      <c r="W998" s="23" t="n">
        <v>-0.2593</v>
      </c>
      <c r="X998" s="23"/>
      <c r="Y998" s="23"/>
      <c r="Z998" s="19" t="n">
        <v>2.090394089</v>
      </c>
      <c r="AA998" s="19" t="n">
        <v>44.50787551</v>
      </c>
      <c r="AB998" s="19" t="n">
        <v>8.218817734</v>
      </c>
      <c r="AC998" s="22" t="n">
        <v>41.52633965</v>
      </c>
      <c r="AD998" s="20"/>
      <c r="AE998" s="20"/>
      <c r="AF998" s="23"/>
      <c r="AG998" s="23"/>
      <c r="AH998" s="22"/>
      <c r="AI998" s="24"/>
      <c r="AL998" s="25" t="str">
        <f aca="false">IF(ISNUMBER(SEARCH("*bifacial*", C998)), "Y", "N")</f>
        <v>N</v>
      </c>
    </row>
    <row r="999" customFormat="false" ht="55.2" hidden="false" customHeight="false" outlineLevel="0" collapsed="false">
      <c r="A999" s="15" t="s">
        <v>1379</v>
      </c>
      <c r="B999" s="15" t="s">
        <v>1709</v>
      </c>
      <c r="C999" s="15" t="s">
        <v>1701</v>
      </c>
      <c r="D999" s="16" t="s">
        <v>48</v>
      </c>
      <c r="E999" s="17" t="n">
        <v>470</v>
      </c>
      <c r="F999" s="18" t="n">
        <f aca="false">IF(E999="","",ROUND(E999*(1+(U999/100)*((20+1.389*(T999-20)*(0.9-(E999/1000/L999)))-25)),1))</f>
        <v>436.9</v>
      </c>
      <c r="G999" s="15" t="s">
        <v>1382</v>
      </c>
      <c r="H999" s="16" t="s">
        <v>49</v>
      </c>
      <c r="I999" s="16" t="s">
        <v>49</v>
      </c>
      <c r="J999" s="16" t="s">
        <v>50</v>
      </c>
      <c r="K999" s="16" t="s">
        <v>51</v>
      </c>
      <c r="L999" s="19" t="n">
        <v>2.15</v>
      </c>
      <c r="M999" s="20" t="n">
        <v>78</v>
      </c>
      <c r="N999" s="20" t="n">
        <v>2</v>
      </c>
      <c r="O999" s="21" t="s">
        <v>52</v>
      </c>
      <c r="P999" s="19" t="n">
        <v>10.71</v>
      </c>
      <c r="Q999" s="22" t="n">
        <v>54.17</v>
      </c>
      <c r="R999" s="19" t="n">
        <v>10.2</v>
      </c>
      <c r="S999" s="22" t="n">
        <v>46.06</v>
      </c>
      <c r="T999" s="22" t="n">
        <v>46.1</v>
      </c>
      <c r="U999" s="23" t="n">
        <v>-0.3575</v>
      </c>
      <c r="V999" s="23" t="n">
        <v>0.0267</v>
      </c>
      <c r="W999" s="23" t="n">
        <v>-0.2687</v>
      </c>
      <c r="X999" s="23"/>
      <c r="Y999" s="23"/>
      <c r="Z999" s="19" t="n">
        <v>2.023809524</v>
      </c>
      <c r="AA999" s="19" t="n">
        <v>44.63115001</v>
      </c>
      <c r="AB999" s="19" t="n">
        <v>8.145833333</v>
      </c>
      <c r="AC999" s="22" t="n">
        <v>42.33478396</v>
      </c>
      <c r="AD999" s="20"/>
      <c r="AE999" s="20"/>
      <c r="AF999" s="23"/>
      <c r="AG999" s="23"/>
      <c r="AH999" s="22"/>
      <c r="AI999" s="24"/>
      <c r="AL999" s="25" t="str">
        <f aca="false">IF(ISNUMBER(SEARCH("*bifacial*", C999)), "Y", "N")</f>
        <v>Y</v>
      </c>
    </row>
    <row r="1000" customFormat="false" ht="55.2" hidden="false" customHeight="false" outlineLevel="0" collapsed="false">
      <c r="A1000" s="15" t="s">
        <v>1379</v>
      </c>
      <c r="B1000" s="15" t="s">
        <v>1710</v>
      </c>
      <c r="C1000" s="15" t="s">
        <v>1711</v>
      </c>
      <c r="D1000" s="16" t="s">
        <v>48</v>
      </c>
      <c r="E1000" s="17" t="n">
        <v>475</v>
      </c>
      <c r="F1000" s="18" t="n">
        <f aca="false">IF(E1000="","",ROUND(E1000*(1+(U1000/100)*((20+1.389*(T1000-20)*(0.9-(E1000/1000/L1000)))-25)),1))</f>
        <v>442.3</v>
      </c>
      <c r="G1000" s="15" t="s">
        <v>1382</v>
      </c>
      <c r="H1000" s="16" t="s">
        <v>49</v>
      </c>
      <c r="I1000" s="16" t="s">
        <v>49</v>
      </c>
      <c r="J1000" s="16" t="s">
        <v>50</v>
      </c>
      <c r="K1000" s="16" t="s">
        <v>51</v>
      </c>
      <c r="L1000" s="19" t="n">
        <v>2.22</v>
      </c>
      <c r="M1000" s="20" t="n">
        <v>78</v>
      </c>
      <c r="N1000" s="20" t="n">
        <v>2</v>
      </c>
      <c r="O1000" s="21" t="s">
        <v>52</v>
      </c>
      <c r="P1000" s="19" t="n">
        <v>11.24</v>
      </c>
      <c r="Q1000" s="22" t="n">
        <v>53.58</v>
      </c>
      <c r="R1000" s="19" t="n">
        <v>10.66</v>
      </c>
      <c r="S1000" s="22" t="n">
        <v>44.54</v>
      </c>
      <c r="T1000" s="22" t="n">
        <v>46.5</v>
      </c>
      <c r="U1000" s="23" t="n">
        <v>-0.3397</v>
      </c>
      <c r="V1000" s="23" t="n">
        <v>0.01334</v>
      </c>
      <c r="W1000" s="23" t="n">
        <v>-0.2639</v>
      </c>
      <c r="X1000" s="23"/>
      <c r="Y1000" s="23"/>
      <c r="Z1000" s="19" t="n">
        <v>2.100149393</v>
      </c>
      <c r="AA1000" s="19" t="n">
        <v>42.95958045</v>
      </c>
      <c r="AB1000" s="19" t="n">
        <v>8.450364146</v>
      </c>
      <c r="AC1000" s="22" t="n">
        <v>41.27976345</v>
      </c>
      <c r="AD1000" s="20"/>
      <c r="AE1000" s="20"/>
      <c r="AF1000" s="23"/>
      <c r="AG1000" s="23"/>
      <c r="AH1000" s="22"/>
      <c r="AI1000" s="24"/>
      <c r="AL1000" s="25" t="str">
        <f aca="false">IF(ISNUMBER(SEARCH("*bifacial*", C1000)), "Y", "N")</f>
        <v>N</v>
      </c>
    </row>
    <row r="1001" customFormat="false" ht="55.2" hidden="false" customHeight="false" outlineLevel="0" collapsed="false">
      <c r="A1001" s="15" t="s">
        <v>1379</v>
      </c>
      <c r="B1001" s="15" t="s">
        <v>1712</v>
      </c>
      <c r="C1001" s="15" t="s">
        <v>1711</v>
      </c>
      <c r="D1001" s="16" t="s">
        <v>48</v>
      </c>
      <c r="E1001" s="17" t="n">
        <v>475</v>
      </c>
      <c r="F1001" s="18" t="n">
        <f aca="false">IF(E1001="","",ROUND(E1001*(1+(U1001/100)*((20+1.389*(T1001-20)*(0.9-(E1001/1000/L1001)))-25)),1))</f>
        <v>442.3</v>
      </c>
      <c r="G1001" s="15" t="s">
        <v>1382</v>
      </c>
      <c r="H1001" s="16" t="s">
        <v>49</v>
      </c>
      <c r="I1001" s="16" t="s">
        <v>49</v>
      </c>
      <c r="J1001" s="16" t="s">
        <v>50</v>
      </c>
      <c r="K1001" s="16" t="s">
        <v>51</v>
      </c>
      <c r="L1001" s="19" t="n">
        <v>2.22</v>
      </c>
      <c r="M1001" s="20" t="n">
        <v>78</v>
      </c>
      <c r="N1001" s="20" t="n">
        <v>2</v>
      </c>
      <c r="O1001" s="21" t="s">
        <v>52</v>
      </c>
      <c r="P1001" s="19" t="n">
        <v>11.24</v>
      </c>
      <c r="Q1001" s="22" t="n">
        <v>53.58</v>
      </c>
      <c r="R1001" s="19" t="n">
        <v>10.66</v>
      </c>
      <c r="S1001" s="22" t="n">
        <v>44.54</v>
      </c>
      <c r="T1001" s="22" t="n">
        <v>46.5</v>
      </c>
      <c r="U1001" s="23" t="n">
        <v>-0.3397</v>
      </c>
      <c r="V1001" s="23" t="n">
        <v>0.01334</v>
      </c>
      <c r="W1001" s="23" t="n">
        <v>-0.2639</v>
      </c>
      <c r="X1001" s="23"/>
      <c r="Y1001" s="23"/>
      <c r="Z1001" s="19" t="n">
        <v>2.100149393</v>
      </c>
      <c r="AA1001" s="19" t="n">
        <v>42.95958045</v>
      </c>
      <c r="AB1001" s="19" t="n">
        <v>8.450364146</v>
      </c>
      <c r="AC1001" s="22" t="n">
        <v>41.27976345</v>
      </c>
      <c r="AD1001" s="20"/>
      <c r="AE1001" s="20"/>
      <c r="AF1001" s="23"/>
      <c r="AG1001" s="23"/>
      <c r="AH1001" s="22"/>
      <c r="AI1001" s="24"/>
      <c r="AL1001" s="25" t="str">
        <f aca="false">IF(ISNUMBER(SEARCH("*bifacial*", C1001)), "Y", "N")</f>
        <v>N</v>
      </c>
    </row>
    <row r="1002" customFormat="false" ht="55.2" hidden="false" customHeight="false" outlineLevel="0" collapsed="false">
      <c r="A1002" s="15" t="s">
        <v>1379</v>
      </c>
      <c r="B1002" s="15" t="s">
        <v>1713</v>
      </c>
      <c r="C1002" s="15" t="s">
        <v>1714</v>
      </c>
      <c r="D1002" s="16" t="s">
        <v>48</v>
      </c>
      <c r="E1002" s="17" t="n">
        <v>475</v>
      </c>
      <c r="F1002" s="18" t="n">
        <f aca="false">IF(E1002="","",ROUND(E1002*(1+(U1002/100)*((20+1.389*(T1002-20)*(0.9-(E1002/1000/L1002)))-25)),1))</f>
        <v>444.7</v>
      </c>
      <c r="G1002" s="15" t="s">
        <v>1382</v>
      </c>
      <c r="H1002" s="16" t="s">
        <v>49</v>
      </c>
      <c r="I1002" s="16" t="s">
        <v>49</v>
      </c>
      <c r="J1002" s="16" t="s">
        <v>50</v>
      </c>
      <c r="K1002" s="16" t="s">
        <v>51</v>
      </c>
      <c r="L1002" s="19" t="n">
        <v>2.22</v>
      </c>
      <c r="M1002" s="20" t="n">
        <v>78</v>
      </c>
      <c r="N1002" s="20" t="n">
        <v>2</v>
      </c>
      <c r="O1002" s="21" t="s">
        <v>52</v>
      </c>
      <c r="P1002" s="19" t="n">
        <v>11.08</v>
      </c>
      <c r="Q1002" s="22" t="n">
        <v>53.15</v>
      </c>
      <c r="R1002" s="19" t="n">
        <v>10.55</v>
      </c>
      <c r="S1002" s="22" t="n">
        <v>45.03</v>
      </c>
      <c r="T1002" s="22" t="n">
        <v>45</v>
      </c>
      <c r="U1002" s="23" t="n">
        <v>-0.3389</v>
      </c>
      <c r="V1002" s="23" t="n">
        <v>0.0577</v>
      </c>
      <c r="W1002" s="23" t="n">
        <v>-0.2681</v>
      </c>
      <c r="X1002" s="23"/>
      <c r="Y1002" s="23"/>
      <c r="Z1002" s="19" t="n">
        <v>2.14</v>
      </c>
      <c r="AA1002" s="19" t="n">
        <v>43.16</v>
      </c>
      <c r="AB1002" s="19" t="n">
        <v>8.47</v>
      </c>
      <c r="AC1002" s="22" t="n">
        <v>41.53</v>
      </c>
      <c r="AD1002" s="20"/>
      <c r="AE1002" s="20"/>
      <c r="AF1002" s="23"/>
      <c r="AG1002" s="23"/>
      <c r="AH1002" s="22"/>
      <c r="AI1002" s="24"/>
      <c r="AL1002" s="25" t="str">
        <f aca="false">IF(ISNUMBER(SEARCH("*bifacial*", C1002)), "Y", "N")</f>
        <v>Y</v>
      </c>
    </row>
    <row r="1003" customFormat="false" ht="55.2" hidden="false" customHeight="false" outlineLevel="0" collapsed="false">
      <c r="A1003" s="15" t="s">
        <v>1379</v>
      </c>
      <c r="B1003" s="15" t="s">
        <v>1715</v>
      </c>
      <c r="C1003" s="15" t="s">
        <v>1711</v>
      </c>
      <c r="D1003" s="16" t="s">
        <v>48</v>
      </c>
      <c r="E1003" s="17" t="n">
        <v>475</v>
      </c>
      <c r="F1003" s="18" t="n">
        <f aca="false">IF(E1003="","",ROUND(E1003*(1+(U1003/100)*((20+1.389*(T1003-20)*(0.9-(E1003/1000/L1003)))-25)),1))</f>
        <v>442.3</v>
      </c>
      <c r="G1003" s="15" t="s">
        <v>1382</v>
      </c>
      <c r="H1003" s="16" t="s">
        <v>49</v>
      </c>
      <c r="I1003" s="16" t="s">
        <v>49</v>
      </c>
      <c r="J1003" s="16" t="s">
        <v>50</v>
      </c>
      <c r="K1003" s="16" t="s">
        <v>51</v>
      </c>
      <c r="L1003" s="19" t="n">
        <v>2.22</v>
      </c>
      <c r="M1003" s="20" t="n">
        <v>78</v>
      </c>
      <c r="N1003" s="20" t="n">
        <v>2</v>
      </c>
      <c r="O1003" s="21" t="s">
        <v>52</v>
      </c>
      <c r="P1003" s="19" t="n">
        <v>11.24</v>
      </c>
      <c r="Q1003" s="22" t="n">
        <v>53.58</v>
      </c>
      <c r="R1003" s="19" t="n">
        <v>10.66</v>
      </c>
      <c r="S1003" s="22" t="n">
        <v>44.54</v>
      </c>
      <c r="T1003" s="22" t="n">
        <v>46.5</v>
      </c>
      <c r="U1003" s="23" t="n">
        <v>-0.3397</v>
      </c>
      <c r="V1003" s="23" t="n">
        <v>0.01334</v>
      </c>
      <c r="W1003" s="23" t="n">
        <v>-0.2639</v>
      </c>
      <c r="X1003" s="23"/>
      <c r="Y1003" s="23"/>
      <c r="Z1003" s="19" t="n">
        <v>2.100149393</v>
      </c>
      <c r="AA1003" s="19" t="n">
        <v>42.95958045</v>
      </c>
      <c r="AB1003" s="19" t="n">
        <v>8.450364146</v>
      </c>
      <c r="AC1003" s="22" t="n">
        <v>41.27976345</v>
      </c>
      <c r="AD1003" s="20"/>
      <c r="AE1003" s="20"/>
      <c r="AF1003" s="23"/>
      <c r="AG1003" s="23"/>
      <c r="AH1003" s="22"/>
      <c r="AI1003" s="24"/>
      <c r="AL1003" s="25" t="str">
        <f aca="false">IF(ISNUMBER(SEARCH("*bifacial*", C1003)), "Y", "N")</f>
        <v>N</v>
      </c>
    </row>
    <row r="1004" customFormat="false" ht="55.2" hidden="false" customHeight="false" outlineLevel="0" collapsed="false">
      <c r="A1004" s="15" t="s">
        <v>1379</v>
      </c>
      <c r="B1004" s="15" t="s">
        <v>1716</v>
      </c>
      <c r="C1004" s="15" t="s">
        <v>1711</v>
      </c>
      <c r="D1004" s="16" t="s">
        <v>48</v>
      </c>
      <c r="E1004" s="17" t="n">
        <v>475</v>
      </c>
      <c r="F1004" s="18" t="n">
        <f aca="false">IF(E1004="","",ROUND(E1004*(1+(U1004/100)*((20+1.389*(T1004-20)*(0.9-(E1004/1000/L1004)))-25)),1))</f>
        <v>442.3</v>
      </c>
      <c r="G1004" s="15" t="s">
        <v>1382</v>
      </c>
      <c r="H1004" s="16" t="s">
        <v>49</v>
      </c>
      <c r="I1004" s="16" t="s">
        <v>49</v>
      </c>
      <c r="J1004" s="16" t="s">
        <v>50</v>
      </c>
      <c r="K1004" s="16" t="s">
        <v>51</v>
      </c>
      <c r="L1004" s="19" t="n">
        <v>2.22</v>
      </c>
      <c r="M1004" s="20" t="n">
        <v>78</v>
      </c>
      <c r="N1004" s="20" t="n">
        <v>2</v>
      </c>
      <c r="O1004" s="21" t="s">
        <v>52</v>
      </c>
      <c r="P1004" s="19" t="n">
        <v>11.24</v>
      </c>
      <c r="Q1004" s="22" t="n">
        <v>53.58</v>
      </c>
      <c r="R1004" s="19" t="n">
        <v>10.66</v>
      </c>
      <c r="S1004" s="22" t="n">
        <v>44.54</v>
      </c>
      <c r="T1004" s="22" t="n">
        <v>46.5</v>
      </c>
      <c r="U1004" s="23" t="n">
        <v>-0.3397</v>
      </c>
      <c r="V1004" s="23" t="n">
        <v>0.01334</v>
      </c>
      <c r="W1004" s="23" t="n">
        <v>-0.2639</v>
      </c>
      <c r="X1004" s="23"/>
      <c r="Y1004" s="23"/>
      <c r="Z1004" s="19" t="n">
        <v>2.100149393</v>
      </c>
      <c r="AA1004" s="19" t="n">
        <v>42.95958045</v>
      </c>
      <c r="AB1004" s="19" t="n">
        <v>8.450364146</v>
      </c>
      <c r="AC1004" s="22" t="n">
        <v>41.27976345</v>
      </c>
      <c r="AD1004" s="20"/>
      <c r="AE1004" s="20"/>
      <c r="AF1004" s="23"/>
      <c r="AG1004" s="23"/>
      <c r="AH1004" s="22"/>
      <c r="AI1004" s="24"/>
      <c r="AL1004" s="25" t="str">
        <f aca="false">IF(ISNUMBER(SEARCH("*bifacial*", C1004)), "Y", "N")</f>
        <v>N</v>
      </c>
    </row>
    <row r="1005" customFormat="false" ht="55.2" hidden="false" customHeight="false" outlineLevel="0" collapsed="false">
      <c r="A1005" s="15" t="s">
        <v>1379</v>
      </c>
      <c r="B1005" s="15" t="s">
        <v>1717</v>
      </c>
      <c r="C1005" s="15" t="s">
        <v>1714</v>
      </c>
      <c r="D1005" s="16" t="s">
        <v>48</v>
      </c>
      <c r="E1005" s="17" t="n">
        <v>475</v>
      </c>
      <c r="F1005" s="18" t="n">
        <f aca="false">IF(E1005="","",ROUND(E1005*(1+(U1005/100)*((20+1.389*(T1005-20)*(0.9-(E1005/1000/L1005)))-25)),1))</f>
        <v>444.7</v>
      </c>
      <c r="G1005" s="15" t="s">
        <v>1382</v>
      </c>
      <c r="H1005" s="16" t="s">
        <v>49</v>
      </c>
      <c r="I1005" s="16" t="s">
        <v>49</v>
      </c>
      <c r="J1005" s="16" t="s">
        <v>50</v>
      </c>
      <c r="K1005" s="16" t="s">
        <v>51</v>
      </c>
      <c r="L1005" s="19" t="n">
        <v>2.22</v>
      </c>
      <c r="M1005" s="20" t="n">
        <v>78</v>
      </c>
      <c r="N1005" s="20" t="n">
        <v>2</v>
      </c>
      <c r="O1005" s="21" t="s">
        <v>52</v>
      </c>
      <c r="P1005" s="19" t="n">
        <v>11.08</v>
      </c>
      <c r="Q1005" s="22" t="n">
        <v>53.15</v>
      </c>
      <c r="R1005" s="19" t="n">
        <v>10.55</v>
      </c>
      <c r="S1005" s="22" t="n">
        <v>45.03</v>
      </c>
      <c r="T1005" s="22" t="n">
        <v>45</v>
      </c>
      <c r="U1005" s="23" t="n">
        <v>-0.3389</v>
      </c>
      <c r="V1005" s="23" t="n">
        <v>0.0577</v>
      </c>
      <c r="W1005" s="23" t="n">
        <v>-0.2681</v>
      </c>
      <c r="X1005" s="23"/>
      <c r="Y1005" s="23"/>
      <c r="Z1005" s="19" t="n">
        <v>2.14</v>
      </c>
      <c r="AA1005" s="19" t="n">
        <v>43.16</v>
      </c>
      <c r="AB1005" s="19" t="n">
        <v>8.47</v>
      </c>
      <c r="AC1005" s="22" t="n">
        <v>41.53</v>
      </c>
      <c r="AD1005" s="20"/>
      <c r="AE1005" s="20"/>
      <c r="AF1005" s="23"/>
      <c r="AG1005" s="23"/>
      <c r="AH1005" s="22"/>
      <c r="AI1005" s="24"/>
      <c r="AL1005" s="25" t="str">
        <f aca="false">IF(ISNUMBER(SEARCH("*bifacial*", C1005)), "Y", "N")</f>
        <v>Y</v>
      </c>
    </row>
    <row r="1006" customFormat="false" ht="55.2" hidden="false" customHeight="false" outlineLevel="0" collapsed="false">
      <c r="A1006" s="15" t="s">
        <v>1379</v>
      </c>
      <c r="B1006" s="15" t="s">
        <v>1718</v>
      </c>
      <c r="C1006" s="15" t="s">
        <v>1714</v>
      </c>
      <c r="D1006" s="16" t="s">
        <v>48</v>
      </c>
      <c r="E1006" s="17" t="n">
        <v>475</v>
      </c>
      <c r="F1006" s="18" t="n">
        <f aca="false">IF(E1006="","",ROUND(E1006*(1+(U1006/100)*((20+1.389*(T1006-20)*(0.9-(E1006/1000/L1006)))-25)),1))</f>
        <v>441.7</v>
      </c>
      <c r="G1006" s="15" t="s">
        <v>1382</v>
      </c>
      <c r="H1006" s="16" t="s">
        <v>49</v>
      </c>
      <c r="I1006" s="16" t="s">
        <v>49</v>
      </c>
      <c r="J1006" s="16" t="s">
        <v>50</v>
      </c>
      <c r="K1006" s="16" t="s">
        <v>51</v>
      </c>
      <c r="L1006" s="19" t="n">
        <v>2.15</v>
      </c>
      <c r="M1006" s="20" t="n">
        <v>78</v>
      </c>
      <c r="N1006" s="20" t="n">
        <v>2</v>
      </c>
      <c r="O1006" s="21" t="s">
        <v>52</v>
      </c>
      <c r="P1006" s="19" t="n">
        <v>10.75</v>
      </c>
      <c r="Q1006" s="22" t="n">
        <v>54.42</v>
      </c>
      <c r="R1006" s="19" t="n">
        <v>10.24</v>
      </c>
      <c r="S1006" s="22" t="n">
        <v>46.36</v>
      </c>
      <c r="T1006" s="22" t="n">
        <v>46.1</v>
      </c>
      <c r="U1006" s="23" t="n">
        <v>-0.3575</v>
      </c>
      <c r="V1006" s="23" t="n">
        <v>0.0267</v>
      </c>
      <c r="W1006" s="23" t="n">
        <v>-0.2687</v>
      </c>
      <c r="X1006" s="23"/>
      <c r="Y1006" s="23"/>
      <c r="Z1006" s="19" t="n">
        <v>2.031746032</v>
      </c>
      <c r="AA1006" s="19" t="n">
        <v>44.92184356</v>
      </c>
      <c r="AB1006" s="19" t="n">
        <v>8.177777778</v>
      </c>
      <c r="AC1006" s="22" t="n">
        <v>42.61052072</v>
      </c>
      <c r="AD1006" s="20"/>
      <c r="AE1006" s="20"/>
      <c r="AF1006" s="23"/>
      <c r="AG1006" s="23"/>
      <c r="AH1006" s="22"/>
      <c r="AI1006" s="24"/>
      <c r="AL1006" s="25" t="str">
        <f aca="false">IF(ISNUMBER(SEARCH("*bifacial*", C1006)), "Y", "N")</f>
        <v>Y</v>
      </c>
    </row>
    <row r="1007" customFormat="false" ht="55.2" hidden="false" customHeight="false" outlineLevel="0" collapsed="false">
      <c r="A1007" s="15" t="s">
        <v>1379</v>
      </c>
      <c r="B1007" s="15" t="s">
        <v>1719</v>
      </c>
      <c r="C1007" s="15" t="s">
        <v>1720</v>
      </c>
      <c r="D1007" s="16" t="s">
        <v>48</v>
      </c>
      <c r="E1007" s="17" t="n">
        <v>480</v>
      </c>
      <c r="F1007" s="18" t="n">
        <f aca="false">IF(E1007="","",ROUND(E1007*(1+(U1007/100)*((20+1.389*(T1007-20)*(0.9-(E1007/1000/L1007)))-25)),1))</f>
        <v>447.1</v>
      </c>
      <c r="G1007" s="15" t="s">
        <v>1382</v>
      </c>
      <c r="H1007" s="16" t="s">
        <v>49</v>
      </c>
      <c r="I1007" s="16" t="s">
        <v>49</v>
      </c>
      <c r="J1007" s="16" t="s">
        <v>50</v>
      </c>
      <c r="K1007" s="16" t="s">
        <v>51</v>
      </c>
      <c r="L1007" s="19" t="n">
        <v>2.22</v>
      </c>
      <c r="M1007" s="20" t="n">
        <v>78</v>
      </c>
      <c r="N1007" s="20" t="n">
        <v>2</v>
      </c>
      <c r="O1007" s="21" t="s">
        <v>52</v>
      </c>
      <c r="P1007" s="19" t="n">
        <v>11.26</v>
      </c>
      <c r="Q1007" s="22" t="n">
        <v>53.61</v>
      </c>
      <c r="R1007" s="19" t="n">
        <v>10.71</v>
      </c>
      <c r="S1007" s="22" t="n">
        <v>44.81</v>
      </c>
      <c r="T1007" s="22" t="n">
        <v>46.5</v>
      </c>
      <c r="U1007" s="23" t="n">
        <v>-0.3397</v>
      </c>
      <c r="V1007" s="23" t="n">
        <v>0.01334</v>
      </c>
      <c r="W1007" s="23" t="n">
        <v>-0.2639</v>
      </c>
      <c r="X1007" s="23"/>
      <c r="Y1007" s="23"/>
      <c r="Z1007" s="19" t="n">
        <v>2.11</v>
      </c>
      <c r="AA1007" s="19" t="n">
        <v>43.22</v>
      </c>
      <c r="AB1007" s="19" t="n">
        <v>8.49</v>
      </c>
      <c r="AC1007" s="22" t="n">
        <v>41.53</v>
      </c>
      <c r="AD1007" s="20"/>
      <c r="AE1007" s="20"/>
      <c r="AF1007" s="23"/>
      <c r="AG1007" s="23"/>
      <c r="AH1007" s="22"/>
      <c r="AI1007" s="24"/>
      <c r="AL1007" s="25" t="str">
        <f aca="false">IF(ISNUMBER(SEARCH("*bifacial*", C1007)), "Y", "N")</f>
        <v>N</v>
      </c>
    </row>
    <row r="1008" customFormat="false" ht="55.2" hidden="false" customHeight="false" outlineLevel="0" collapsed="false">
      <c r="A1008" s="15" t="s">
        <v>1379</v>
      </c>
      <c r="B1008" s="15" t="s">
        <v>1721</v>
      </c>
      <c r="C1008" s="15" t="s">
        <v>1720</v>
      </c>
      <c r="D1008" s="16" t="s">
        <v>48</v>
      </c>
      <c r="E1008" s="17" t="n">
        <v>480</v>
      </c>
      <c r="F1008" s="18" t="n">
        <f aca="false">IF(E1008="","",ROUND(E1008*(1+(U1008/100)*((20+1.389*(T1008-20)*(0.9-(E1008/1000/L1008)))-25)),1))</f>
        <v>447.1</v>
      </c>
      <c r="G1008" s="15" t="s">
        <v>1382</v>
      </c>
      <c r="H1008" s="16" t="s">
        <v>49</v>
      </c>
      <c r="I1008" s="16" t="s">
        <v>49</v>
      </c>
      <c r="J1008" s="16" t="s">
        <v>50</v>
      </c>
      <c r="K1008" s="16" t="s">
        <v>51</v>
      </c>
      <c r="L1008" s="19" t="n">
        <v>2.22</v>
      </c>
      <c r="M1008" s="20" t="n">
        <v>78</v>
      </c>
      <c r="N1008" s="20" t="n">
        <v>2</v>
      </c>
      <c r="O1008" s="21" t="s">
        <v>52</v>
      </c>
      <c r="P1008" s="19" t="n">
        <v>11.26</v>
      </c>
      <c r="Q1008" s="22" t="n">
        <v>53.61</v>
      </c>
      <c r="R1008" s="19" t="n">
        <v>10.71</v>
      </c>
      <c r="S1008" s="22" t="n">
        <v>44.81</v>
      </c>
      <c r="T1008" s="22" t="n">
        <v>46.5</v>
      </c>
      <c r="U1008" s="23" t="n">
        <v>-0.3397</v>
      </c>
      <c r="V1008" s="23" t="n">
        <v>0.01334</v>
      </c>
      <c r="W1008" s="23" t="n">
        <v>-0.2639</v>
      </c>
      <c r="X1008" s="23"/>
      <c r="Y1008" s="23"/>
      <c r="Z1008" s="19" t="n">
        <v>2.11</v>
      </c>
      <c r="AA1008" s="19" t="n">
        <v>43.22</v>
      </c>
      <c r="AB1008" s="19" t="n">
        <v>8.49</v>
      </c>
      <c r="AC1008" s="22" t="n">
        <v>41.53</v>
      </c>
      <c r="AD1008" s="20"/>
      <c r="AE1008" s="20"/>
      <c r="AF1008" s="23"/>
      <c r="AG1008" s="23"/>
      <c r="AH1008" s="22"/>
      <c r="AI1008" s="24"/>
      <c r="AL1008" s="25" t="str">
        <f aca="false">IF(ISNUMBER(SEARCH("*bifacial*", C1008)), "Y", "N")</f>
        <v>N</v>
      </c>
    </row>
    <row r="1009" customFormat="false" ht="55.2" hidden="false" customHeight="false" outlineLevel="0" collapsed="false">
      <c r="A1009" s="15" t="s">
        <v>1379</v>
      </c>
      <c r="B1009" s="15" t="s">
        <v>1722</v>
      </c>
      <c r="C1009" s="15" t="s">
        <v>1723</v>
      </c>
      <c r="D1009" s="16" t="s">
        <v>48</v>
      </c>
      <c r="E1009" s="17" t="n">
        <v>480</v>
      </c>
      <c r="F1009" s="18" t="n">
        <f aca="false">IF(E1009="","",ROUND(E1009*(1+(U1009/100)*((20+1.389*(T1009-20)*(0.9-(E1009/1000/L1009)))-25)),1))</f>
        <v>449.5</v>
      </c>
      <c r="G1009" s="15" t="s">
        <v>1382</v>
      </c>
      <c r="H1009" s="16" t="s">
        <v>49</v>
      </c>
      <c r="I1009" s="16" t="s">
        <v>49</v>
      </c>
      <c r="J1009" s="16" t="s">
        <v>50</v>
      </c>
      <c r="K1009" s="16" t="s">
        <v>51</v>
      </c>
      <c r="L1009" s="19" t="n">
        <v>2.22</v>
      </c>
      <c r="M1009" s="20" t="n">
        <v>78</v>
      </c>
      <c r="N1009" s="20" t="n">
        <v>2</v>
      </c>
      <c r="O1009" s="21" t="s">
        <v>52</v>
      </c>
      <c r="P1009" s="19" t="n">
        <v>11.12</v>
      </c>
      <c r="Q1009" s="22" t="n">
        <v>53.39</v>
      </c>
      <c r="R1009" s="19" t="n">
        <v>10.59</v>
      </c>
      <c r="S1009" s="22" t="n">
        <v>45.33</v>
      </c>
      <c r="T1009" s="22" t="n">
        <v>45</v>
      </c>
      <c r="U1009" s="23" t="n">
        <v>-0.3389</v>
      </c>
      <c r="V1009" s="23" t="n">
        <v>0.0577</v>
      </c>
      <c r="W1009" s="23" t="n">
        <v>-0.2681</v>
      </c>
      <c r="X1009" s="23"/>
      <c r="Y1009" s="23"/>
      <c r="Z1009" s="19" t="n">
        <v>2.148113744</v>
      </c>
      <c r="AA1009" s="19" t="n">
        <v>43.44754164</v>
      </c>
      <c r="AB1009" s="19" t="n">
        <v>8.502113744</v>
      </c>
      <c r="AC1009" s="22" t="n">
        <v>41.80668221</v>
      </c>
      <c r="AD1009" s="20"/>
      <c r="AE1009" s="20"/>
      <c r="AF1009" s="23"/>
      <c r="AG1009" s="23"/>
      <c r="AH1009" s="22"/>
      <c r="AI1009" s="24"/>
      <c r="AL1009" s="25" t="str">
        <f aca="false">IF(ISNUMBER(SEARCH("*bifacial*", C1009)), "Y", "N")</f>
        <v>Y</v>
      </c>
    </row>
    <row r="1010" customFormat="false" ht="55.2" hidden="false" customHeight="false" outlineLevel="0" collapsed="false">
      <c r="A1010" s="15" t="s">
        <v>1379</v>
      </c>
      <c r="B1010" s="15" t="s">
        <v>1724</v>
      </c>
      <c r="C1010" s="15" t="s">
        <v>1720</v>
      </c>
      <c r="D1010" s="16" t="s">
        <v>48</v>
      </c>
      <c r="E1010" s="17" t="n">
        <v>480</v>
      </c>
      <c r="F1010" s="18" t="n">
        <f aca="false">IF(E1010="","",ROUND(E1010*(1+(U1010/100)*((20+1.389*(T1010-20)*(0.9-(E1010/1000/L1010)))-25)),1))</f>
        <v>447.1</v>
      </c>
      <c r="G1010" s="15" t="s">
        <v>1382</v>
      </c>
      <c r="H1010" s="16" t="s">
        <v>49</v>
      </c>
      <c r="I1010" s="16" t="s">
        <v>49</v>
      </c>
      <c r="J1010" s="16" t="s">
        <v>50</v>
      </c>
      <c r="K1010" s="16" t="s">
        <v>51</v>
      </c>
      <c r="L1010" s="19" t="n">
        <v>2.22</v>
      </c>
      <c r="M1010" s="20" t="n">
        <v>78</v>
      </c>
      <c r="N1010" s="20" t="n">
        <v>2</v>
      </c>
      <c r="O1010" s="21" t="s">
        <v>52</v>
      </c>
      <c r="P1010" s="19" t="n">
        <v>11.26</v>
      </c>
      <c r="Q1010" s="22" t="n">
        <v>53.61</v>
      </c>
      <c r="R1010" s="19" t="n">
        <v>10.71</v>
      </c>
      <c r="S1010" s="22" t="n">
        <v>44.81</v>
      </c>
      <c r="T1010" s="22" t="n">
        <v>46.5</v>
      </c>
      <c r="U1010" s="23" t="n">
        <v>-0.3397</v>
      </c>
      <c r="V1010" s="23" t="n">
        <v>0.01334</v>
      </c>
      <c r="W1010" s="23" t="n">
        <v>-0.2639</v>
      </c>
      <c r="X1010" s="23"/>
      <c r="Y1010" s="23"/>
      <c r="Z1010" s="19" t="n">
        <v>2.11</v>
      </c>
      <c r="AA1010" s="19" t="n">
        <v>43.22</v>
      </c>
      <c r="AB1010" s="19" t="n">
        <v>8.49</v>
      </c>
      <c r="AC1010" s="22" t="n">
        <v>41.53</v>
      </c>
      <c r="AD1010" s="20"/>
      <c r="AE1010" s="20"/>
      <c r="AF1010" s="23"/>
      <c r="AG1010" s="23"/>
      <c r="AH1010" s="22"/>
      <c r="AI1010" s="24"/>
      <c r="AL1010" s="25" t="str">
        <f aca="false">IF(ISNUMBER(SEARCH("*bifacial*", C1010)), "Y", "N")</f>
        <v>N</v>
      </c>
    </row>
    <row r="1011" customFormat="false" ht="55.2" hidden="false" customHeight="false" outlineLevel="0" collapsed="false">
      <c r="A1011" s="15" t="s">
        <v>1379</v>
      </c>
      <c r="B1011" s="15" t="s">
        <v>1725</v>
      </c>
      <c r="C1011" s="15" t="s">
        <v>1720</v>
      </c>
      <c r="D1011" s="16" t="s">
        <v>48</v>
      </c>
      <c r="E1011" s="17" t="n">
        <v>480</v>
      </c>
      <c r="F1011" s="18" t="n">
        <f aca="false">IF(E1011="","",ROUND(E1011*(1+(U1011/100)*((20+1.389*(T1011-20)*(0.9-(E1011/1000/L1011)))-25)),1))</f>
        <v>447.1</v>
      </c>
      <c r="G1011" s="15" t="s">
        <v>1382</v>
      </c>
      <c r="H1011" s="16" t="s">
        <v>49</v>
      </c>
      <c r="I1011" s="16" t="s">
        <v>49</v>
      </c>
      <c r="J1011" s="16" t="s">
        <v>50</v>
      </c>
      <c r="K1011" s="16" t="s">
        <v>51</v>
      </c>
      <c r="L1011" s="19" t="n">
        <v>2.22</v>
      </c>
      <c r="M1011" s="20" t="n">
        <v>78</v>
      </c>
      <c r="N1011" s="20" t="n">
        <v>2</v>
      </c>
      <c r="O1011" s="21" t="s">
        <v>52</v>
      </c>
      <c r="P1011" s="19" t="n">
        <v>11.26</v>
      </c>
      <c r="Q1011" s="22" t="n">
        <v>53.61</v>
      </c>
      <c r="R1011" s="19" t="n">
        <v>10.71</v>
      </c>
      <c r="S1011" s="22" t="n">
        <v>44.81</v>
      </c>
      <c r="T1011" s="22" t="n">
        <v>46.5</v>
      </c>
      <c r="U1011" s="23" t="n">
        <v>-0.3397</v>
      </c>
      <c r="V1011" s="23" t="n">
        <v>0.01334</v>
      </c>
      <c r="W1011" s="23" t="n">
        <v>-0.2639</v>
      </c>
      <c r="X1011" s="23"/>
      <c r="Y1011" s="23"/>
      <c r="Z1011" s="19" t="n">
        <v>2.11</v>
      </c>
      <c r="AA1011" s="19" t="n">
        <v>43.22</v>
      </c>
      <c r="AB1011" s="19" t="n">
        <v>8.49</v>
      </c>
      <c r="AC1011" s="22" t="n">
        <v>41.53</v>
      </c>
      <c r="AD1011" s="20"/>
      <c r="AE1011" s="20"/>
      <c r="AF1011" s="23"/>
      <c r="AG1011" s="23"/>
      <c r="AH1011" s="22"/>
      <c r="AI1011" s="24"/>
      <c r="AL1011" s="25" t="str">
        <f aca="false">IF(ISNUMBER(SEARCH("*bifacial*", C1011)), "Y", "N")</f>
        <v>N</v>
      </c>
    </row>
    <row r="1012" customFormat="false" ht="55.2" hidden="false" customHeight="false" outlineLevel="0" collapsed="false">
      <c r="A1012" s="15" t="s">
        <v>1379</v>
      </c>
      <c r="B1012" s="15" t="s">
        <v>1726</v>
      </c>
      <c r="C1012" s="15" t="s">
        <v>1723</v>
      </c>
      <c r="D1012" s="16" t="s">
        <v>48</v>
      </c>
      <c r="E1012" s="17" t="n">
        <v>480</v>
      </c>
      <c r="F1012" s="18" t="n">
        <f aca="false">IF(E1012="","",ROUND(E1012*(1+(U1012/100)*((20+1.389*(T1012-20)*(0.9-(E1012/1000/L1012)))-25)),1))</f>
        <v>449.5</v>
      </c>
      <c r="G1012" s="15" t="s">
        <v>1382</v>
      </c>
      <c r="H1012" s="16" t="s">
        <v>49</v>
      </c>
      <c r="I1012" s="16" t="s">
        <v>49</v>
      </c>
      <c r="J1012" s="16" t="s">
        <v>50</v>
      </c>
      <c r="K1012" s="16" t="s">
        <v>51</v>
      </c>
      <c r="L1012" s="19" t="n">
        <v>2.22</v>
      </c>
      <c r="M1012" s="20" t="n">
        <v>78</v>
      </c>
      <c r="N1012" s="20" t="n">
        <v>2</v>
      </c>
      <c r="O1012" s="21" t="s">
        <v>52</v>
      </c>
      <c r="P1012" s="19" t="n">
        <v>11.12</v>
      </c>
      <c r="Q1012" s="22" t="n">
        <v>53.39</v>
      </c>
      <c r="R1012" s="19" t="n">
        <v>10.59</v>
      </c>
      <c r="S1012" s="22" t="n">
        <v>45.33</v>
      </c>
      <c r="T1012" s="22" t="n">
        <v>45</v>
      </c>
      <c r="U1012" s="23" t="n">
        <v>-0.3389</v>
      </c>
      <c r="V1012" s="23" t="n">
        <v>0.0577</v>
      </c>
      <c r="W1012" s="23" t="n">
        <v>-0.2681</v>
      </c>
      <c r="X1012" s="23"/>
      <c r="Y1012" s="23"/>
      <c r="Z1012" s="19" t="n">
        <v>2.148113744</v>
      </c>
      <c r="AA1012" s="19" t="n">
        <v>43.44754164</v>
      </c>
      <c r="AB1012" s="19" t="n">
        <v>8.502113744</v>
      </c>
      <c r="AC1012" s="22" t="n">
        <v>41.80668221</v>
      </c>
      <c r="AD1012" s="20"/>
      <c r="AE1012" s="20"/>
      <c r="AF1012" s="23"/>
      <c r="AG1012" s="23"/>
      <c r="AH1012" s="22"/>
      <c r="AI1012" s="24"/>
      <c r="AL1012" s="25" t="str">
        <f aca="false">IF(ISNUMBER(SEARCH("*bifacial*", C1012)), "Y", "N")</f>
        <v>Y</v>
      </c>
    </row>
    <row r="1013" customFormat="false" ht="55.2" hidden="false" customHeight="false" outlineLevel="0" collapsed="false">
      <c r="A1013" s="15" t="s">
        <v>1379</v>
      </c>
      <c r="B1013" s="15" t="s">
        <v>1727</v>
      </c>
      <c r="C1013" s="15" t="s">
        <v>1728</v>
      </c>
      <c r="D1013" s="16" t="s">
        <v>48</v>
      </c>
      <c r="E1013" s="17" t="n">
        <v>485</v>
      </c>
      <c r="F1013" s="18" t="n">
        <f aca="false">IF(E1013="","",ROUND(E1013*(1+(U1013/100)*((20+1.389*(T1013-20)*(0.9-(E1013/1000/L1013)))-25)),1))</f>
        <v>451.9</v>
      </c>
      <c r="G1013" s="15" t="s">
        <v>1382</v>
      </c>
      <c r="H1013" s="16" t="s">
        <v>49</v>
      </c>
      <c r="I1013" s="16" t="s">
        <v>49</v>
      </c>
      <c r="J1013" s="16" t="s">
        <v>50</v>
      </c>
      <c r="K1013" s="16" t="s">
        <v>51</v>
      </c>
      <c r="L1013" s="19" t="n">
        <v>2.22</v>
      </c>
      <c r="M1013" s="20" t="n">
        <v>78</v>
      </c>
      <c r="N1013" s="20" t="n">
        <v>2</v>
      </c>
      <c r="O1013" s="21" t="s">
        <v>52</v>
      </c>
      <c r="P1013" s="19" t="n">
        <v>11.29</v>
      </c>
      <c r="Q1013" s="22" t="n">
        <v>53.64</v>
      </c>
      <c r="R1013" s="19" t="n">
        <v>10.76</v>
      </c>
      <c r="S1013" s="22" t="n">
        <v>45.07</v>
      </c>
      <c r="T1013" s="22" t="n">
        <v>46.5</v>
      </c>
      <c r="U1013" s="23" t="n">
        <v>-0.3397</v>
      </c>
      <c r="V1013" s="23" t="n">
        <v>0.01334</v>
      </c>
      <c r="W1013" s="23" t="n">
        <v>-0.2639</v>
      </c>
      <c r="X1013" s="23"/>
      <c r="Y1013" s="23"/>
      <c r="Z1013" s="19" t="n">
        <v>2.119850607</v>
      </c>
      <c r="AA1013" s="19" t="n">
        <v>43.47077438</v>
      </c>
      <c r="AB1013" s="19" t="n">
        <v>8.529635854</v>
      </c>
      <c r="AC1013" s="22" t="n">
        <v>41.77096853</v>
      </c>
      <c r="AD1013" s="20"/>
      <c r="AE1013" s="20"/>
      <c r="AF1013" s="23"/>
      <c r="AG1013" s="23"/>
      <c r="AH1013" s="22"/>
      <c r="AI1013" s="24"/>
      <c r="AL1013" s="25" t="str">
        <f aca="false">IF(ISNUMBER(SEARCH("*bifacial*", C1013)), "Y", "N")</f>
        <v>N</v>
      </c>
    </row>
    <row r="1014" customFormat="false" ht="55.2" hidden="false" customHeight="false" outlineLevel="0" collapsed="false">
      <c r="A1014" s="15" t="s">
        <v>1379</v>
      </c>
      <c r="B1014" s="15" t="s">
        <v>1729</v>
      </c>
      <c r="C1014" s="15" t="s">
        <v>1728</v>
      </c>
      <c r="D1014" s="16" t="s">
        <v>48</v>
      </c>
      <c r="E1014" s="17" t="n">
        <v>485</v>
      </c>
      <c r="F1014" s="18" t="n">
        <f aca="false">IF(E1014="","",ROUND(E1014*(1+(U1014/100)*((20+1.389*(T1014-20)*(0.9-(E1014/1000/L1014)))-25)),1))</f>
        <v>451.9</v>
      </c>
      <c r="G1014" s="15" t="s">
        <v>1382</v>
      </c>
      <c r="H1014" s="16" t="s">
        <v>49</v>
      </c>
      <c r="I1014" s="16" t="s">
        <v>49</v>
      </c>
      <c r="J1014" s="16" t="s">
        <v>50</v>
      </c>
      <c r="K1014" s="16" t="s">
        <v>51</v>
      </c>
      <c r="L1014" s="19" t="n">
        <v>2.22</v>
      </c>
      <c r="M1014" s="20" t="n">
        <v>78</v>
      </c>
      <c r="N1014" s="20" t="n">
        <v>2</v>
      </c>
      <c r="O1014" s="21" t="s">
        <v>52</v>
      </c>
      <c r="P1014" s="19" t="n">
        <v>11.29</v>
      </c>
      <c r="Q1014" s="22" t="n">
        <v>53.64</v>
      </c>
      <c r="R1014" s="19" t="n">
        <v>10.76</v>
      </c>
      <c r="S1014" s="22" t="n">
        <v>45.07</v>
      </c>
      <c r="T1014" s="22" t="n">
        <v>46.5</v>
      </c>
      <c r="U1014" s="23" t="n">
        <v>-0.3397</v>
      </c>
      <c r="V1014" s="23" t="n">
        <v>0.01334</v>
      </c>
      <c r="W1014" s="23" t="n">
        <v>-0.2639</v>
      </c>
      <c r="X1014" s="23"/>
      <c r="Y1014" s="23"/>
      <c r="Z1014" s="19" t="n">
        <v>2.119850607</v>
      </c>
      <c r="AA1014" s="19" t="n">
        <v>43.47077438</v>
      </c>
      <c r="AB1014" s="19" t="n">
        <v>8.529635854</v>
      </c>
      <c r="AC1014" s="22" t="n">
        <v>41.77096853</v>
      </c>
      <c r="AD1014" s="20"/>
      <c r="AE1014" s="20"/>
      <c r="AF1014" s="23"/>
      <c r="AG1014" s="23"/>
      <c r="AH1014" s="22"/>
      <c r="AI1014" s="24"/>
      <c r="AL1014" s="25" t="str">
        <f aca="false">IF(ISNUMBER(SEARCH("*bifacial*", C1014)), "Y", "N")</f>
        <v>N</v>
      </c>
    </row>
    <row r="1015" customFormat="false" ht="55.2" hidden="false" customHeight="false" outlineLevel="0" collapsed="false">
      <c r="A1015" s="15" t="s">
        <v>1379</v>
      </c>
      <c r="B1015" s="15" t="s">
        <v>1730</v>
      </c>
      <c r="C1015" s="15" t="s">
        <v>1731</v>
      </c>
      <c r="D1015" s="16" t="s">
        <v>48</v>
      </c>
      <c r="E1015" s="17" t="n">
        <v>485</v>
      </c>
      <c r="F1015" s="18" t="n">
        <f aca="false">IF(E1015="","",ROUND(E1015*(1+(U1015/100)*((20+1.389*(T1015-20)*(0.9-(E1015/1000/L1015)))-25)),1))</f>
        <v>454.3</v>
      </c>
      <c r="G1015" s="15" t="s">
        <v>1382</v>
      </c>
      <c r="H1015" s="16" t="s">
        <v>49</v>
      </c>
      <c r="I1015" s="16" t="s">
        <v>49</v>
      </c>
      <c r="J1015" s="16" t="s">
        <v>50</v>
      </c>
      <c r="K1015" s="16" t="s">
        <v>51</v>
      </c>
      <c r="L1015" s="19" t="n">
        <v>2.22</v>
      </c>
      <c r="M1015" s="20" t="n">
        <v>78</v>
      </c>
      <c r="N1015" s="20" t="n">
        <v>2</v>
      </c>
      <c r="O1015" s="21" t="s">
        <v>52</v>
      </c>
      <c r="P1015" s="19" t="n">
        <v>11.16</v>
      </c>
      <c r="Q1015" s="22" t="n">
        <v>53.63</v>
      </c>
      <c r="R1015" s="19" t="n">
        <v>10.63</v>
      </c>
      <c r="S1015" s="22" t="n">
        <v>45.63</v>
      </c>
      <c r="T1015" s="22" t="n">
        <v>45</v>
      </c>
      <c r="U1015" s="23" t="n">
        <v>-0.3389</v>
      </c>
      <c r="V1015" s="23" t="n">
        <v>0.0577</v>
      </c>
      <c r="W1015" s="23" t="n">
        <v>-0.2681</v>
      </c>
      <c r="X1015" s="23"/>
      <c r="Y1015" s="23"/>
      <c r="Z1015" s="19" t="n">
        <v>2.156227488</v>
      </c>
      <c r="AA1015" s="19" t="n">
        <v>43.73508328</v>
      </c>
      <c r="AB1015" s="19" t="n">
        <v>8.534227488</v>
      </c>
      <c r="AC1015" s="22" t="n">
        <v>42.08336442</v>
      </c>
      <c r="AD1015" s="20"/>
      <c r="AE1015" s="20"/>
      <c r="AF1015" s="23"/>
      <c r="AG1015" s="23"/>
      <c r="AH1015" s="22"/>
      <c r="AI1015" s="24"/>
      <c r="AL1015" s="25" t="str">
        <f aca="false">IF(ISNUMBER(SEARCH("*bifacial*", C1015)), "Y", "N")</f>
        <v>Y</v>
      </c>
    </row>
    <row r="1016" customFormat="false" ht="55.2" hidden="false" customHeight="false" outlineLevel="0" collapsed="false">
      <c r="A1016" s="15" t="s">
        <v>1379</v>
      </c>
      <c r="B1016" s="15" t="s">
        <v>1732</v>
      </c>
      <c r="C1016" s="15" t="s">
        <v>1728</v>
      </c>
      <c r="D1016" s="16" t="s">
        <v>48</v>
      </c>
      <c r="E1016" s="17" t="n">
        <v>485</v>
      </c>
      <c r="F1016" s="18" t="n">
        <f aca="false">IF(E1016="","",ROUND(E1016*(1+(U1016/100)*((20+1.389*(T1016-20)*(0.9-(E1016/1000/L1016)))-25)),1))</f>
        <v>451.9</v>
      </c>
      <c r="G1016" s="15" t="s">
        <v>1382</v>
      </c>
      <c r="H1016" s="16" t="s">
        <v>49</v>
      </c>
      <c r="I1016" s="16" t="s">
        <v>49</v>
      </c>
      <c r="J1016" s="16" t="s">
        <v>50</v>
      </c>
      <c r="K1016" s="16" t="s">
        <v>51</v>
      </c>
      <c r="L1016" s="19" t="n">
        <v>2.22</v>
      </c>
      <c r="M1016" s="20" t="n">
        <v>78</v>
      </c>
      <c r="N1016" s="20" t="n">
        <v>2</v>
      </c>
      <c r="O1016" s="21" t="s">
        <v>52</v>
      </c>
      <c r="P1016" s="19" t="n">
        <v>11.29</v>
      </c>
      <c r="Q1016" s="22" t="n">
        <v>53.64</v>
      </c>
      <c r="R1016" s="19" t="n">
        <v>10.76</v>
      </c>
      <c r="S1016" s="22" t="n">
        <v>45.07</v>
      </c>
      <c r="T1016" s="22" t="n">
        <v>46.5</v>
      </c>
      <c r="U1016" s="23" t="n">
        <v>-0.3397</v>
      </c>
      <c r="V1016" s="23" t="n">
        <v>0.01334</v>
      </c>
      <c r="W1016" s="23" t="n">
        <v>-0.2639</v>
      </c>
      <c r="X1016" s="23"/>
      <c r="Y1016" s="23"/>
      <c r="Z1016" s="19" t="n">
        <v>2.119850607</v>
      </c>
      <c r="AA1016" s="19" t="n">
        <v>43.47077438</v>
      </c>
      <c r="AB1016" s="19" t="n">
        <v>8.529635854</v>
      </c>
      <c r="AC1016" s="22" t="n">
        <v>41.77096853</v>
      </c>
      <c r="AD1016" s="20"/>
      <c r="AE1016" s="20"/>
      <c r="AF1016" s="23"/>
      <c r="AG1016" s="23"/>
      <c r="AH1016" s="22"/>
      <c r="AI1016" s="24"/>
      <c r="AL1016" s="25" t="str">
        <f aca="false">IF(ISNUMBER(SEARCH("*bifacial*", C1016)), "Y", "N")</f>
        <v>N</v>
      </c>
    </row>
    <row r="1017" customFormat="false" ht="55.2" hidden="false" customHeight="false" outlineLevel="0" collapsed="false">
      <c r="A1017" s="15" t="s">
        <v>1379</v>
      </c>
      <c r="B1017" s="15" t="s">
        <v>1733</v>
      </c>
      <c r="C1017" s="15" t="s">
        <v>1728</v>
      </c>
      <c r="D1017" s="16" t="s">
        <v>48</v>
      </c>
      <c r="E1017" s="17" t="n">
        <v>485</v>
      </c>
      <c r="F1017" s="18" t="n">
        <f aca="false">IF(E1017="","",ROUND(E1017*(1+(U1017/100)*((20+1.389*(T1017-20)*(0.9-(E1017/1000/L1017)))-25)),1))</f>
        <v>451.9</v>
      </c>
      <c r="G1017" s="15" t="s">
        <v>1382</v>
      </c>
      <c r="H1017" s="16" t="s">
        <v>49</v>
      </c>
      <c r="I1017" s="16" t="s">
        <v>49</v>
      </c>
      <c r="J1017" s="16" t="s">
        <v>50</v>
      </c>
      <c r="K1017" s="16" t="s">
        <v>51</v>
      </c>
      <c r="L1017" s="19" t="n">
        <v>2.22</v>
      </c>
      <c r="M1017" s="20" t="n">
        <v>78</v>
      </c>
      <c r="N1017" s="20" t="n">
        <v>2</v>
      </c>
      <c r="O1017" s="21" t="s">
        <v>52</v>
      </c>
      <c r="P1017" s="19" t="n">
        <v>11.29</v>
      </c>
      <c r="Q1017" s="22" t="n">
        <v>53.64</v>
      </c>
      <c r="R1017" s="19" t="n">
        <v>10.76</v>
      </c>
      <c r="S1017" s="22" t="n">
        <v>45.07</v>
      </c>
      <c r="T1017" s="22" t="n">
        <v>46.5</v>
      </c>
      <c r="U1017" s="23" t="n">
        <v>-0.3397</v>
      </c>
      <c r="V1017" s="23" t="n">
        <v>0.01334</v>
      </c>
      <c r="W1017" s="23" t="n">
        <v>-0.2639</v>
      </c>
      <c r="X1017" s="23"/>
      <c r="Y1017" s="23"/>
      <c r="Z1017" s="19" t="n">
        <v>2.119850607</v>
      </c>
      <c r="AA1017" s="19" t="n">
        <v>43.47077438</v>
      </c>
      <c r="AB1017" s="19" t="n">
        <v>8.529635854</v>
      </c>
      <c r="AC1017" s="22" t="n">
        <v>41.77096853</v>
      </c>
      <c r="AD1017" s="20"/>
      <c r="AE1017" s="20"/>
      <c r="AF1017" s="23"/>
      <c r="AG1017" s="23"/>
      <c r="AH1017" s="22"/>
      <c r="AI1017" s="24"/>
      <c r="AL1017" s="25" t="str">
        <f aca="false">IF(ISNUMBER(SEARCH("*bifacial*", C1017)), "Y", "N")</f>
        <v>N</v>
      </c>
    </row>
    <row r="1018" customFormat="false" ht="55.2" hidden="false" customHeight="false" outlineLevel="0" collapsed="false">
      <c r="A1018" s="15" t="s">
        <v>1379</v>
      </c>
      <c r="B1018" s="15" t="s">
        <v>1734</v>
      </c>
      <c r="C1018" s="15" t="s">
        <v>1731</v>
      </c>
      <c r="D1018" s="16" t="s">
        <v>48</v>
      </c>
      <c r="E1018" s="17" t="n">
        <v>485</v>
      </c>
      <c r="F1018" s="18" t="n">
        <f aca="false">IF(E1018="","",ROUND(E1018*(1+(U1018/100)*((20+1.389*(T1018-20)*(0.9-(E1018/1000/L1018)))-25)),1))</f>
        <v>454.3</v>
      </c>
      <c r="G1018" s="15" t="s">
        <v>1382</v>
      </c>
      <c r="H1018" s="16" t="s">
        <v>49</v>
      </c>
      <c r="I1018" s="16" t="s">
        <v>49</v>
      </c>
      <c r="J1018" s="16" t="s">
        <v>50</v>
      </c>
      <c r="K1018" s="16" t="s">
        <v>51</v>
      </c>
      <c r="L1018" s="19" t="n">
        <v>2.22</v>
      </c>
      <c r="M1018" s="20" t="n">
        <v>78</v>
      </c>
      <c r="N1018" s="20" t="n">
        <v>2</v>
      </c>
      <c r="O1018" s="21" t="s">
        <v>52</v>
      </c>
      <c r="P1018" s="19" t="n">
        <v>11.16</v>
      </c>
      <c r="Q1018" s="22" t="n">
        <v>53.63</v>
      </c>
      <c r="R1018" s="19" t="n">
        <v>10.63</v>
      </c>
      <c r="S1018" s="22" t="n">
        <v>45.63</v>
      </c>
      <c r="T1018" s="22" t="n">
        <v>45</v>
      </c>
      <c r="U1018" s="23" t="n">
        <v>-0.3389</v>
      </c>
      <c r="V1018" s="23" t="n">
        <v>0.0577</v>
      </c>
      <c r="W1018" s="23" t="n">
        <v>-0.2681</v>
      </c>
      <c r="X1018" s="23"/>
      <c r="Y1018" s="23"/>
      <c r="Z1018" s="19" t="n">
        <v>2.156227488</v>
      </c>
      <c r="AA1018" s="19" t="n">
        <v>43.73508328</v>
      </c>
      <c r="AB1018" s="19" t="n">
        <v>8.534227488</v>
      </c>
      <c r="AC1018" s="22" t="n">
        <v>42.08336442</v>
      </c>
      <c r="AD1018" s="20"/>
      <c r="AE1018" s="20"/>
      <c r="AF1018" s="23"/>
      <c r="AG1018" s="23"/>
      <c r="AH1018" s="22"/>
      <c r="AI1018" s="24"/>
      <c r="AL1018" s="25" t="str">
        <f aca="false">IF(ISNUMBER(SEARCH("*bifacial*", C1018)), "Y", "N")</f>
        <v>Y</v>
      </c>
    </row>
    <row r="1019" customFormat="false" ht="55.2" hidden="false" customHeight="false" outlineLevel="0" collapsed="false">
      <c r="A1019" s="15" t="s">
        <v>1379</v>
      </c>
      <c r="B1019" s="15" t="s">
        <v>1735</v>
      </c>
      <c r="C1019" s="15" t="s">
        <v>1736</v>
      </c>
      <c r="D1019" s="16" t="s">
        <v>48</v>
      </c>
      <c r="E1019" s="17" t="n">
        <v>490</v>
      </c>
      <c r="F1019" s="18" t="n">
        <f aca="false">IF(E1019="","",ROUND(E1019*(1+(U1019/100)*((20+1.389*(T1019-20)*(0.9-(E1019/1000/L1019)))-25)),1))</f>
        <v>456.7</v>
      </c>
      <c r="G1019" s="15" t="s">
        <v>1382</v>
      </c>
      <c r="H1019" s="16" t="s">
        <v>49</v>
      </c>
      <c r="I1019" s="16" t="s">
        <v>49</v>
      </c>
      <c r="J1019" s="16" t="s">
        <v>50</v>
      </c>
      <c r="K1019" s="16" t="s">
        <v>51</v>
      </c>
      <c r="L1019" s="19" t="n">
        <v>2.22</v>
      </c>
      <c r="M1019" s="20" t="n">
        <v>78</v>
      </c>
      <c r="N1019" s="20" t="n">
        <v>2</v>
      </c>
      <c r="O1019" s="21" t="s">
        <v>52</v>
      </c>
      <c r="P1019" s="19" t="n">
        <v>11.31</v>
      </c>
      <c r="Q1019" s="22" t="n">
        <v>53.68</v>
      </c>
      <c r="R1019" s="19" t="n">
        <v>10.81</v>
      </c>
      <c r="S1019" s="22" t="n">
        <v>45.33</v>
      </c>
      <c r="T1019" s="22" t="n">
        <v>46.5</v>
      </c>
      <c r="U1019" s="23" t="n">
        <v>-0.3397</v>
      </c>
      <c r="V1019" s="23" t="n">
        <v>0.01334</v>
      </c>
      <c r="W1019" s="23" t="n">
        <v>-0.2639</v>
      </c>
      <c r="X1019" s="23"/>
      <c r="Y1019" s="23"/>
      <c r="Z1019" s="19" t="n">
        <v>2.129701214</v>
      </c>
      <c r="AA1019" s="19" t="n">
        <v>43.72154876</v>
      </c>
      <c r="AB1019" s="19" t="n">
        <v>8.569271709</v>
      </c>
      <c r="AC1019" s="22" t="n">
        <v>42.01193707</v>
      </c>
      <c r="AD1019" s="20"/>
      <c r="AE1019" s="20"/>
      <c r="AF1019" s="23"/>
      <c r="AG1019" s="23"/>
      <c r="AH1019" s="22"/>
      <c r="AI1019" s="24"/>
      <c r="AL1019" s="25" t="str">
        <f aca="false">IF(ISNUMBER(SEARCH("*bifacial*", C1019)), "Y", "N")</f>
        <v>N</v>
      </c>
    </row>
    <row r="1020" customFormat="false" ht="55.2" hidden="false" customHeight="false" outlineLevel="0" collapsed="false">
      <c r="A1020" s="15" t="s">
        <v>1379</v>
      </c>
      <c r="B1020" s="15" t="s">
        <v>1737</v>
      </c>
      <c r="C1020" s="15" t="s">
        <v>1736</v>
      </c>
      <c r="D1020" s="16" t="s">
        <v>48</v>
      </c>
      <c r="E1020" s="17" t="n">
        <v>490</v>
      </c>
      <c r="F1020" s="18" t="n">
        <f aca="false">IF(E1020="","",ROUND(E1020*(1+(U1020/100)*((20+1.389*(T1020-20)*(0.9-(E1020/1000/L1020)))-25)),1))</f>
        <v>456.7</v>
      </c>
      <c r="G1020" s="15" t="s">
        <v>1382</v>
      </c>
      <c r="H1020" s="16" t="s">
        <v>49</v>
      </c>
      <c r="I1020" s="16" t="s">
        <v>49</v>
      </c>
      <c r="J1020" s="16" t="s">
        <v>50</v>
      </c>
      <c r="K1020" s="16" t="s">
        <v>51</v>
      </c>
      <c r="L1020" s="19" t="n">
        <v>2.22</v>
      </c>
      <c r="M1020" s="20" t="n">
        <v>78</v>
      </c>
      <c r="N1020" s="20" t="n">
        <v>2</v>
      </c>
      <c r="O1020" s="21" t="s">
        <v>52</v>
      </c>
      <c r="P1020" s="19" t="n">
        <v>11.31</v>
      </c>
      <c r="Q1020" s="22" t="n">
        <v>53.68</v>
      </c>
      <c r="R1020" s="19" t="n">
        <v>10.81</v>
      </c>
      <c r="S1020" s="22" t="n">
        <v>45.33</v>
      </c>
      <c r="T1020" s="22" t="n">
        <v>46.5</v>
      </c>
      <c r="U1020" s="23" t="n">
        <v>-0.3397</v>
      </c>
      <c r="V1020" s="23" t="n">
        <v>0.01334</v>
      </c>
      <c r="W1020" s="23" t="n">
        <v>-0.2639</v>
      </c>
      <c r="X1020" s="23"/>
      <c r="Y1020" s="23"/>
      <c r="Z1020" s="19" t="n">
        <v>2.129701214</v>
      </c>
      <c r="AA1020" s="19" t="n">
        <v>43.72154876</v>
      </c>
      <c r="AB1020" s="19" t="n">
        <v>8.569271709</v>
      </c>
      <c r="AC1020" s="22" t="n">
        <v>42.01193707</v>
      </c>
      <c r="AD1020" s="20"/>
      <c r="AE1020" s="20"/>
      <c r="AF1020" s="23"/>
      <c r="AG1020" s="23"/>
      <c r="AH1020" s="22"/>
      <c r="AI1020" s="24"/>
      <c r="AL1020" s="25" t="str">
        <f aca="false">IF(ISNUMBER(SEARCH("*bifacial*", C1020)), "Y", "N")</f>
        <v>N</v>
      </c>
    </row>
    <row r="1021" customFormat="false" ht="55.2" hidden="false" customHeight="false" outlineLevel="0" collapsed="false">
      <c r="A1021" s="15" t="s">
        <v>1379</v>
      </c>
      <c r="B1021" s="15" t="s">
        <v>1738</v>
      </c>
      <c r="C1021" s="15" t="s">
        <v>1739</v>
      </c>
      <c r="D1021" s="16" t="s">
        <v>48</v>
      </c>
      <c r="E1021" s="17" t="n">
        <v>490</v>
      </c>
      <c r="F1021" s="18" t="n">
        <f aca="false">IF(E1021="","",ROUND(E1021*(1+(U1021/100)*((20+1.389*(T1021-20)*(0.9-(E1021/1000/L1021)))-25)),1))</f>
        <v>459.1</v>
      </c>
      <c r="G1021" s="15" t="s">
        <v>1382</v>
      </c>
      <c r="H1021" s="16" t="s">
        <v>49</v>
      </c>
      <c r="I1021" s="16" t="s">
        <v>49</v>
      </c>
      <c r="J1021" s="16" t="s">
        <v>50</v>
      </c>
      <c r="K1021" s="16" t="s">
        <v>51</v>
      </c>
      <c r="L1021" s="19" t="n">
        <v>2.22</v>
      </c>
      <c r="M1021" s="20" t="n">
        <v>78</v>
      </c>
      <c r="N1021" s="20" t="n">
        <v>2</v>
      </c>
      <c r="O1021" s="21" t="s">
        <v>52</v>
      </c>
      <c r="P1021" s="19" t="n">
        <v>11.2</v>
      </c>
      <c r="Q1021" s="22" t="n">
        <v>53.86</v>
      </c>
      <c r="R1021" s="19" t="n">
        <v>10.67</v>
      </c>
      <c r="S1021" s="22" t="n">
        <v>45.93</v>
      </c>
      <c r="T1021" s="22" t="n">
        <v>45</v>
      </c>
      <c r="U1021" s="23" t="n">
        <v>-0.3389</v>
      </c>
      <c r="V1021" s="23" t="n">
        <v>0.0577</v>
      </c>
      <c r="W1021" s="23" t="n">
        <v>-0.2681</v>
      </c>
      <c r="X1021" s="23"/>
      <c r="Y1021" s="23"/>
      <c r="Z1021" s="19" t="n">
        <v>2.164341232</v>
      </c>
      <c r="AA1021" s="19" t="n">
        <v>44.02262492</v>
      </c>
      <c r="AB1021" s="19" t="n">
        <v>8.566341232</v>
      </c>
      <c r="AC1021" s="22" t="n">
        <v>42.36004664</v>
      </c>
      <c r="AD1021" s="20"/>
      <c r="AE1021" s="20"/>
      <c r="AF1021" s="23"/>
      <c r="AG1021" s="23"/>
      <c r="AH1021" s="22"/>
      <c r="AI1021" s="24"/>
      <c r="AL1021" s="25" t="str">
        <f aca="false">IF(ISNUMBER(SEARCH("*bifacial*", C1021)), "Y", "N")</f>
        <v>Y</v>
      </c>
    </row>
    <row r="1022" customFormat="false" ht="55.2" hidden="false" customHeight="false" outlineLevel="0" collapsed="false">
      <c r="A1022" s="15" t="s">
        <v>1379</v>
      </c>
      <c r="B1022" s="15" t="s">
        <v>1740</v>
      </c>
      <c r="C1022" s="15" t="s">
        <v>1736</v>
      </c>
      <c r="D1022" s="16" t="s">
        <v>48</v>
      </c>
      <c r="E1022" s="17" t="n">
        <v>490</v>
      </c>
      <c r="F1022" s="18" t="n">
        <f aca="false">IF(E1022="","",ROUND(E1022*(1+(U1022/100)*((20+1.389*(T1022-20)*(0.9-(E1022/1000/L1022)))-25)),1))</f>
        <v>456.7</v>
      </c>
      <c r="G1022" s="15" t="s">
        <v>1382</v>
      </c>
      <c r="H1022" s="16" t="s">
        <v>49</v>
      </c>
      <c r="I1022" s="16" t="s">
        <v>49</v>
      </c>
      <c r="J1022" s="16" t="s">
        <v>50</v>
      </c>
      <c r="K1022" s="16" t="s">
        <v>51</v>
      </c>
      <c r="L1022" s="19" t="n">
        <v>2.22</v>
      </c>
      <c r="M1022" s="20" t="n">
        <v>78</v>
      </c>
      <c r="N1022" s="20" t="n">
        <v>2</v>
      </c>
      <c r="O1022" s="21" t="s">
        <v>52</v>
      </c>
      <c r="P1022" s="19" t="n">
        <v>11.31</v>
      </c>
      <c r="Q1022" s="22" t="n">
        <v>53.68</v>
      </c>
      <c r="R1022" s="19" t="n">
        <v>10.81</v>
      </c>
      <c r="S1022" s="22" t="n">
        <v>45.33</v>
      </c>
      <c r="T1022" s="22" t="n">
        <v>46.5</v>
      </c>
      <c r="U1022" s="23" t="n">
        <v>-0.3397</v>
      </c>
      <c r="V1022" s="23" t="n">
        <v>0.01334</v>
      </c>
      <c r="W1022" s="23" t="n">
        <v>-0.2639</v>
      </c>
      <c r="X1022" s="23"/>
      <c r="Y1022" s="23"/>
      <c r="Z1022" s="19" t="n">
        <v>2.129701214</v>
      </c>
      <c r="AA1022" s="19" t="n">
        <v>43.72154876</v>
      </c>
      <c r="AB1022" s="19" t="n">
        <v>8.569271709</v>
      </c>
      <c r="AC1022" s="22" t="n">
        <v>42.01193707</v>
      </c>
      <c r="AD1022" s="20"/>
      <c r="AE1022" s="20"/>
      <c r="AF1022" s="23"/>
      <c r="AG1022" s="23"/>
      <c r="AH1022" s="22"/>
      <c r="AI1022" s="24"/>
      <c r="AL1022" s="25" t="str">
        <f aca="false">IF(ISNUMBER(SEARCH("*bifacial*", C1022)), "Y", "N")</f>
        <v>N</v>
      </c>
    </row>
    <row r="1023" customFormat="false" ht="55.2" hidden="false" customHeight="false" outlineLevel="0" collapsed="false">
      <c r="A1023" s="15" t="s">
        <v>1379</v>
      </c>
      <c r="B1023" s="15" t="s">
        <v>1741</v>
      </c>
      <c r="C1023" s="15" t="s">
        <v>1736</v>
      </c>
      <c r="D1023" s="16" t="s">
        <v>48</v>
      </c>
      <c r="E1023" s="17" t="n">
        <v>490</v>
      </c>
      <c r="F1023" s="18" t="n">
        <f aca="false">IF(E1023="","",ROUND(E1023*(1+(U1023/100)*((20+1.389*(T1023-20)*(0.9-(E1023/1000/L1023)))-25)),1))</f>
        <v>456.7</v>
      </c>
      <c r="G1023" s="15" t="s">
        <v>1382</v>
      </c>
      <c r="H1023" s="16" t="s">
        <v>49</v>
      </c>
      <c r="I1023" s="16" t="s">
        <v>49</v>
      </c>
      <c r="J1023" s="16" t="s">
        <v>50</v>
      </c>
      <c r="K1023" s="16" t="s">
        <v>51</v>
      </c>
      <c r="L1023" s="19" t="n">
        <v>2.22</v>
      </c>
      <c r="M1023" s="20" t="n">
        <v>78</v>
      </c>
      <c r="N1023" s="20" t="n">
        <v>2</v>
      </c>
      <c r="O1023" s="21" t="s">
        <v>52</v>
      </c>
      <c r="P1023" s="19" t="n">
        <v>11.31</v>
      </c>
      <c r="Q1023" s="22" t="n">
        <v>53.68</v>
      </c>
      <c r="R1023" s="19" t="n">
        <v>10.81</v>
      </c>
      <c r="S1023" s="22" t="n">
        <v>45.33</v>
      </c>
      <c r="T1023" s="22" t="n">
        <v>46.5</v>
      </c>
      <c r="U1023" s="23" t="n">
        <v>-0.3397</v>
      </c>
      <c r="V1023" s="23" t="n">
        <v>0.01334</v>
      </c>
      <c r="W1023" s="23" t="n">
        <v>-0.2639</v>
      </c>
      <c r="X1023" s="23"/>
      <c r="Y1023" s="23"/>
      <c r="Z1023" s="19" t="n">
        <v>2.129701214</v>
      </c>
      <c r="AA1023" s="19" t="n">
        <v>43.72154876</v>
      </c>
      <c r="AB1023" s="19" t="n">
        <v>8.569271709</v>
      </c>
      <c r="AC1023" s="22" t="n">
        <v>42.01193707</v>
      </c>
      <c r="AD1023" s="20"/>
      <c r="AE1023" s="20"/>
      <c r="AF1023" s="23"/>
      <c r="AG1023" s="23"/>
      <c r="AH1023" s="22"/>
      <c r="AI1023" s="24"/>
      <c r="AL1023" s="25" t="str">
        <f aca="false">IF(ISNUMBER(SEARCH("*bifacial*", C1023)), "Y", "N")</f>
        <v>N</v>
      </c>
    </row>
    <row r="1024" customFormat="false" ht="55.2" hidden="false" customHeight="false" outlineLevel="0" collapsed="false">
      <c r="A1024" s="15" t="s">
        <v>1379</v>
      </c>
      <c r="B1024" s="15" t="s">
        <v>1742</v>
      </c>
      <c r="C1024" s="15" t="s">
        <v>1739</v>
      </c>
      <c r="D1024" s="16" t="s">
        <v>48</v>
      </c>
      <c r="E1024" s="17" t="n">
        <v>490</v>
      </c>
      <c r="F1024" s="18" t="n">
        <f aca="false">IF(E1024="","",ROUND(E1024*(1+(U1024/100)*((20+1.389*(T1024-20)*(0.9-(E1024/1000/L1024)))-25)),1))</f>
        <v>459.1</v>
      </c>
      <c r="G1024" s="15" t="s">
        <v>1382</v>
      </c>
      <c r="H1024" s="16" t="s">
        <v>49</v>
      </c>
      <c r="I1024" s="16" t="s">
        <v>49</v>
      </c>
      <c r="J1024" s="16" t="s">
        <v>50</v>
      </c>
      <c r="K1024" s="16" t="s">
        <v>51</v>
      </c>
      <c r="L1024" s="19" t="n">
        <v>2.22</v>
      </c>
      <c r="M1024" s="20" t="n">
        <v>78</v>
      </c>
      <c r="N1024" s="20" t="n">
        <v>2</v>
      </c>
      <c r="O1024" s="21" t="s">
        <v>52</v>
      </c>
      <c r="P1024" s="19" t="n">
        <v>11.2</v>
      </c>
      <c r="Q1024" s="22" t="n">
        <v>53.86</v>
      </c>
      <c r="R1024" s="19" t="n">
        <v>10.67</v>
      </c>
      <c r="S1024" s="22" t="n">
        <v>45.93</v>
      </c>
      <c r="T1024" s="22" t="n">
        <v>45</v>
      </c>
      <c r="U1024" s="23" t="n">
        <v>-0.3389</v>
      </c>
      <c r="V1024" s="23" t="n">
        <v>0.0577</v>
      </c>
      <c r="W1024" s="23" t="n">
        <v>-0.2681</v>
      </c>
      <c r="X1024" s="23"/>
      <c r="Y1024" s="23"/>
      <c r="Z1024" s="19" t="n">
        <v>2.164341232</v>
      </c>
      <c r="AA1024" s="19" t="n">
        <v>44.02262492</v>
      </c>
      <c r="AB1024" s="19" t="n">
        <v>8.566341232</v>
      </c>
      <c r="AC1024" s="22" t="n">
        <v>42.36004664</v>
      </c>
      <c r="AD1024" s="20"/>
      <c r="AE1024" s="20"/>
      <c r="AF1024" s="23"/>
      <c r="AG1024" s="23"/>
      <c r="AH1024" s="22"/>
      <c r="AI1024" s="24"/>
      <c r="AL1024" s="25" t="str">
        <f aca="false">IF(ISNUMBER(SEARCH("*bifacial*", C1024)), "Y", "N")</f>
        <v>Y</v>
      </c>
    </row>
    <row r="1025" customFormat="false" ht="55.2" hidden="false" customHeight="false" outlineLevel="0" collapsed="false">
      <c r="A1025" s="15" t="s">
        <v>1379</v>
      </c>
      <c r="B1025" s="15" t="s">
        <v>1743</v>
      </c>
      <c r="C1025" s="15" t="s">
        <v>1744</v>
      </c>
      <c r="D1025" s="16" t="s">
        <v>48</v>
      </c>
      <c r="E1025" s="17" t="n">
        <v>495</v>
      </c>
      <c r="F1025" s="18" t="n">
        <f aca="false">IF(E1025="","",ROUND(E1025*(1+(U1025/100)*((20+1.389*(T1025-20)*(0.9-(E1025/1000/L1025)))-25)),1))</f>
        <v>461.5</v>
      </c>
      <c r="G1025" s="15" t="s">
        <v>1382</v>
      </c>
      <c r="H1025" s="16" t="s">
        <v>49</v>
      </c>
      <c r="I1025" s="16" t="s">
        <v>49</v>
      </c>
      <c r="J1025" s="16" t="s">
        <v>50</v>
      </c>
      <c r="K1025" s="16" t="s">
        <v>51</v>
      </c>
      <c r="L1025" s="19" t="n">
        <v>2.22</v>
      </c>
      <c r="M1025" s="20" t="n">
        <v>78</v>
      </c>
      <c r="N1025" s="20" t="n">
        <v>2</v>
      </c>
      <c r="O1025" s="21" t="s">
        <v>52</v>
      </c>
      <c r="P1025" s="19" t="n">
        <v>11.34</v>
      </c>
      <c r="Q1025" s="22" t="n">
        <v>53.71</v>
      </c>
      <c r="R1025" s="19" t="n">
        <v>10.86</v>
      </c>
      <c r="S1025" s="22" t="n">
        <v>45.59</v>
      </c>
      <c r="T1025" s="22" t="n">
        <v>46.5</v>
      </c>
      <c r="U1025" s="23" t="n">
        <v>-0.3397</v>
      </c>
      <c r="V1025" s="23" t="n">
        <v>0.01334</v>
      </c>
      <c r="W1025" s="23" t="n">
        <v>-0.2639</v>
      </c>
      <c r="X1025" s="23"/>
      <c r="Y1025" s="23"/>
      <c r="Z1025" s="19" t="n">
        <v>2.139551821</v>
      </c>
      <c r="AA1025" s="19" t="n">
        <v>43.97232314</v>
      </c>
      <c r="AB1025" s="19" t="n">
        <v>8.608907563</v>
      </c>
      <c r="AC1025" s="22" t="n">
        <v>42.2529056</v>
      </c>
      <c r="AD1025" s="20"/>
      <c r="AE1025" s="20"/>
      <c r="AF1025" s="23"/>
      <c r="AG1025" s="23"/>
      <c r="AH1025" s="22"/>
      <c r="AI1025" s="24"/>
      <c r="AL1025" s="25" t="str">
        <f aca="false">IF(ISNUMBER(SEARCH("*bifacial*", C1025)), "Y", "N")</f>
        <v>N</v>
      </c>
    </row>
    <row r="1026" customFormat="false" ht="55.2" hidden="false" customHeight="false" outlineLevel="0" collapsed="false">
      <c r="A1026" s="15" t="s">
        <v>1379</v>
      </c>
      <c r="B1026" s="15" t="s">
        <v>1745</v>
      </c>
      <c r="C1026" s="15" t="s">
        <v>1744</v>
      </c>
      <c r="D1026" s="16" t="s">
        <v>48</v>
      </c>
      <c r="E1026" s="17" t="n">
        <v>495</v>
      </c>
      <c r="F1026" s="18" t="n">
        <f aca="false">IF(E1026="","",ROUND(E1026*(1+(U1026/100)*((20+1.389*(T1026-20)*(0.9-(E1026/1000/L1026)))-25)),1))</f>
        <v>461.5</v>
      </c>
      <c r="G1026" s="15" t="s">
        <v>1382</v>
      </c>
      <c r="H1026" s="16" t="s">
        <v>49</v>
      </c>
      <c r="I1026" s="16" t="s">
        <v>49</v>
      </c>
      <c r="J1026" s="16" t="s">
        <v>50</v>
      </c>
      <c r="K1026" s="16" t="s">
        <v>51</v>
      </c>
      <c r="L1026" s="19" t="n">
        <v>2.22</v>
      </c>
      <c r="M1026" s="20" t="n">
        <v>78</v>
      </c>
      <c r="N1026" s="20" t="n">
        <v>2</v>
      </c>
      <c r="O1026" s="21" t="s">
        <v>52</v>
      </c>
      <c r="P1026" s="19" t="n">
        <v>11.34</v>
      </c>
      <c r="Q1026" s="22" t="n">
        <v>53.71</v>
      </c>
      <c r="R1026" s="19" t="n">
        <v>10.86</v>
      </c>
      <c r="S1026" s="22" t="n">
        <v>45.59</v>
      </c>
      <c r="T1026" s="22" t="n">
        <v>46.5</v>
      </c>
      <c r="U1026" s="23" t="n">
        <v>-0.3397</v>
      </c>
      <c r="V1026" s="23" t="n">
        <v>0.01334</v>
      </c>
      <c r="W1026" s="23" t="n">
        <v>-0.2639</v>
      </c>
      <c r="X1026" s="23"/>
      <c r="Y1026" s="23"/>
      <c r="Z1026" s="19" t="n">
        <v>2.139551821</v>
      </c>
      <c r="AA1026" s="19" t="n">
        <v>43.97232314</v>
      </c>
      <c r="AB1026" s="19" t="n">
        <v>8.608907563</v>
      </c>
      <c r="AC1026" s="22" t="n">
        <v>42.2529056</v>
      </c>
      <c r="AD1026" s="20"/>
      <c r="AE1026" s="20"/>
      <c r="AF1026" s="23"/>
      <c r="AG1026" s="23"/>
      <c r="AH1026" s="22"/>
      <c r="AI1026" s="24"/>
      <c r="AL1026" s="25" t="str">
        <f aca="false">IF(ISNUMBER(SEARCH("*bifacial*", C1026)), "Y", "N")</f>
        <v>N</v>
      </c>
    </row>
    <row r="1027" customFormat="false" ht="55.2" hidden="false" customHeight="false" outlineLevel="0" collapsed="false">
      <c r="A1027" s="15" t="s">
        <v>1379</v>
      </c>
      <c r="B1027" s="15" t="s">
        <v>1746</v>
      </c>
      <c r="C1027" s="15" t="s">
        <v>1747</v>
      </c>
      <c r="D1027" s="16" t="s">
        <v>48</v>
      </c>
      <c r="E1027" s="17" t="n">
        <v>495</v>
      </c>
      <c r="F1027" s="18" t="n">
        <f aca="false">IF(E1027="","",ROUND(E1027*(1+(U1027/100)*((20+1.389*(T1027-20)*(0.9-(E1027/1000/L1027)))-25)),1))</f>
        <v>463.9</v>
      </c>
      <c r="G1027" s="15" t="s">
        <v>1382</v>
      </c>
      <c r="H1027" s="16" t="s">
        <v>49</v>
      </c>
      <c r="I1027" s="16" t="s">
        <v>49</v>
      </c>
      <c r="J1027" s="16" t="s">
        <v>50</v>
      </c>
      <c r="K1027" s="16" t="s">
        <v>51</v>
      </c>
      <c r="L1027" s="19" t="n">
        <v>2.22</v>
      </c>
      <c r="M1027" s="20" t="n">
        <v>78</v>
      </c>
      <c r="N1027" s="20" t="n">
        <v>2</v>
      </c>
      <c r="O1027" s="21" t="s">
        <v>52</v>
      </c>
      <c r="P1027" s="19" t="n">
        <v>11.24</v>
      </c>
      <c r="Q1027" s="22" t="n">
        <v>54.1</v>
      </c>
      <c r="R1027" s="19" t="n">
        <v>10.71</v>
      </c>
      <c r="S1027" s="22" t="n">
        <v>46.22</v>
      </c>
      <c r="T1027" s="22" t="n">
        <v>45</v>
      </c>
      <c r="U1027" s="23" t="n">
        <v>-0.3389</v>
      </c>
      <c r="V1027" s="23" t="n">
        <v>0.0577</v>
      </c>
      <c r="W1027" s="23" t="n">
        <v>-0.2681</v>
      </c>
      <c r="X1027" s="23"/>
      <c r="Y1027" s="23"/>
      <c r="Z1027" s="19" t="n">
        <v>2.172454976</v>
      </c>
      <c r="AA1027" s="19" t="n">
        <v>44.30058183</v>
      </c>
      <c r="AB1027" s="19" t="n">
        <v>8.598454976</v>
      </c>
      <c r="AC1027" s="22" t="n">
        <v>42.62750611</v>
      </c>
      <c r="AD1027" s="20"/>
      <c r="AE1027" s="20"/>
      <c r="AF1027" s="23"/>
      <c r="AG1027" s="23"/>
      <c r="AH1027" s="22"/>
      <c r="AI1027" s="24"/>
      <c r="AL1027" s="25" t="str">
        <f aca="false">IF(ISNUMBER(SEARCH("*bifacial*", C1027)), "Y", "N")</f>
        <v>Y</v>
      </c>
    </row>
    <row r="1028" customFormat="false" ht="55.2" hidden="false" customHeight="false" outlineLevel="0" collapsed="false">
      <c r="A1028" s="15" t="s">
        <v>1379</v>
      </c>
      <c r="B1028" s="15" t="s">
        <v>1748</v>
      </c>
      <c r="C1028" s="15" t="s">
        <v>1744</v>
      </c>
      <c r="D1028" s="16" t="s">
        <v>48</v>
      </c>
      <c r="E1028" s="17" t="n">
        <v>495</v>
      </c>
      <c r="F1028" s="18" t="n">
        <f aca="false">IF(E1028="","",ROUND(E1028*(1+(U1028/100)*((20+1.389*(T1028-20)*(0.9-(E1028/1000/L1028)))-25)),1))</f>
        <v>461.5</v>
      </c>
      <c r="G1028" s="15" t="s">
        <v>1382</v>
      </c>
      <c r="H1028" s="16" t="s">
        <v>49</v>
      </c>
      <c r="I1028" s="16" t="s">
        <v>49</v>
      </c>
      <c r="J1028" s="16" t="s">
        <v>50</v>
      </c>
      <c r="K1028" s="16" t="s">
        <v>51</v>
      </c>
      <c r="L1028" s="19" t="n">
        <v>2.22</v>
      </c>
      <c r="M1028" s="20" t="n">
        <v>78</v>
      </c>
      <c r="N1028" s="20" t="n">
        <v>2</v>
      </c>
      <c r="O1028" s="21" t="s">
        <v>52</v>
      </c>
      <c r="P1028" s="19" t="n">
        <v>11.34</v>
      </c>
      <c r="Q1028" s="22" t="n">
        <v>53.71</v>
      </c>
      <c r="R1028" s="19" t="n">
        <v>10.86</v>
      </c>
      <c r="S1028" s="22" t="n">
        <v>45.59</v>
      </c>
      <c r="T1028" s="22" t="n">
        <v>46.5</v>
      </c>
      <c r="U1028" s="23" t="n">
        <v>-0.3397</v>
      </c>
      <c r="V1028" s="23" t="n">
        <v>0.01334</v>
      </c>
      <c r="W1028" s="23" t="n">
        <v>-0.2639</v>
      </c>
      <c r="X1028" s="23"/>
      <c r="Y1028" s="23"/>
      <c r="Z1028" s="19" t="n">
        <v>2.139551821</v>
      </c>
      <c r="AA1028" s="19" t="n">
        <v>43.97232314</v>
      </c>
      <c r="AB1028" s="19" t="n">
        <v>8.608907563</v>
      </c>
      <c r="AC1028" s="22" t="n">
        <v>42.2529056</v>
      </c>
      <c r="AD1028" s="20"/>
      <c r="AE1028" s="20"/>
      <c r="AF1028" s="23"/>
      <c r="AG1028" s="23"/>
      <c r="AH1028" s="22"/>
      <c r="AI1028" s="24"/>
      <c r="AL1028" s="25" t="str">
        <f aca="false">IF(ISNUMBER(SEARCH("*bifacial*", C1028)), "Y", "N")</f>
        <v>N</v>
      </c>
    </row>
    <row r="1029" customFormat="false" ht="55.2" hidden="false" customHeight="false" outlineLevel="0" collapsed="false">
      <c r="A1029" s="15" t="s">
        <v>1379</v>
      </c>
      <c r="B1029" s="15" t="s">
        <v>1749</v>
      </c>
      <c r="C1029" s="15" t="s">
        <v>1744</v>
      </c>
      <c r="D1029" s="16" t="s">
        <v>48</v>
      </c>
      <c r="E1029" s="17" t="n">
        <v>495</v>
      </c>
      <c r="F1029" s="18" t="n">
        <f aca="false">IF(E1029="","",ROUND(E1029*(1+(U1029/100)*((20+1.389*(T1029-20)*(0.9-(E1029/1000/L1029)))-25)),1))</f>
        <v>461.5</v>
      </c>
      <c r="G1029" s="15" t="s">
        <v>1382</v>
      </c>
      <c r="H1029" s="16" t="s">
        <v>49</v>
      </c>
      <c r="I1029" s="16" t="s">
        <v>49</v>
      </c>
      <c r="J1029" s="16" t="s">
        <v>50</v>
      </c>
      <c r="K1029" s="16" t="s">
        <v>51</v>
      </c>
      <c r="L1029" s="19" t="n">
        <v>2.22</v>
      </c>
      <c r="M1029" s="20" t="n">
        <v>78</v>
      </c>
      <c r="N1029" s="20" t="n">
        <v>2</v>
      </c>
      <c r="O1029" s="21" t="s">
        <v>52</v>
      </c>
      <c r="P1029" s="19" t="n">
        <v>11.34</v>
      </c>
      <c r="Q1029" s="22" t="n">
        <v>53.71</v>
      </c>
      <c r="R1029" s="19" t="n">
        <v>10.86</v>
      </c>
      <c r="S1029" s="22" t="n">
        <v>45.59</v>
      </c>
      <c r="T1029" s="22" t="n">
        <v>46.5</v>
      </c>
      <c r="U1029" s="23" t="n">
        <v>-0.3397</v>
      </c>
      <c r="V1029" s="23" t="n">
        <v>0.01334</v>
      </c>
      <c r="W1029" s="23" t="n">
        <v>-0.2639</v>
      </c>
      <c r="X1029" s="23"/>
      <c r="Y1029" s="23"/>
      <c r="Z1029" s="19" t="n">
        <v>2.139551821</v>
      </c>
      <c r="AA1029" s="19" t="n">
        <v>43.97232314</v>
      </c>
      <c r="AB1029" s="19" t="n">
        <v>8.608907563</v>
      </c>
      <c r="AC1029" s="22" t="n">
        <v>42.2529056</v>
      </c>
      <c r="AD1029" s="20"/>
      <c r="AE1029" s="20"/>
      <c r="AF1029" s="23"/>
      <c r="AG1029" s="23"/>
      <c r="AH1029" s="22"/>
      <c r="AI1029" s="24"/>
      <c r="AL1029" s="25" t="str">
        <f aca="false">IF(ISNUMBER(SEARCH("*bifacial*", C1029)), "Y", "N")</f>
        <v>N</v>
      </c>
    </row>
    <row r="1030" customFormat="false" ht="55.2" hidden="false" customHeight="false" outlineLevel="0" collapsed="false">
      <c r="A1030" s="15" t="s">
        <v>1379</v>
      </c>
      <c r="B1030" s="15" t="s">
        <v>1750</v>
      </c>
      <c r="C1030" s="15" t="s">
        <v>1747</v>
      </c>
      <c r="D1030" s="16" t="s">
        <v>48</v>
      </c>
      <c r="E1030" s="17" t="n">
        <v>495</v>
      </c>
      <c r="F1030" s="18" t="n">
        <f aca="false">IF(E1030="","",ROUND(E1030*(1+(U1030/100)*((20+1.389*(T1030-20)*(0.9-(E1030/1000/L1030)))-25)),1))</f>
        <v>463.9</v>
      </c>
      <c r="G1030" s="15" t="s">
        <v>1382</v>
      </c>
      <c r="H1030" s="16" t="s">
        <v>49</v>
      </c>
      <c r="I1030" s="16" t="s">
        <v>49</v>
      </c>
      <c r="J1030" s="16" t="s">
        <v>50</v>
      </c>
      <c r="K1030" s="16" t="s">
        <v>51</v>
      </c>
      <c r="L1030" s="19" t="n">
        <v>2.22</v>
      </c>
      <c r="M1030" s="20" t="n">
        <v>78</v>
      </c>
      <c r="N1030" s="20" t="n">
        <v>2</v>
      </c>
      <c r="O1030" s="21" t="s">
        <v>52</v>
      </c>
      <c r="P1030" s="19" t="n">
        <v>11.24</v>
      </c>
      <c r="Q1030" s="22" t="n">
        <v>54.1</v>
      </c>
      <c r="R1030" s="19" t="n">
        <v>10.71</v>
      </c>
      <c r="S1030" s="22" t="n">
        <v>46.22</v>
      </c>
      <c r="T1030" s="22" t="n">
        <v>45</v>
      </c>
      <c r="U1030" s="23" t="n">
        <v>-0.3389</v>
      </c>
      <c r="V1030" s="23" t="n">
        <v>0.0577</v>
      </c>
      <c r="W1030" s="23" t="n">
        <v>-0.2681</v>
      </c>
      <c r="X1030" s="23"/>
      <c r="Y1030" s="23"/>
      <c r="Z1030" s="19" t="n">
        <v>2.172454976</v>
      </c>
      <c r="AA1030" s="19" t="n">
        <v>44.30058183</v>
      </c>
      <c r="AB1030" s="19" t="n">
        <v>8.598454976</v>
      </c>
      <c r="AC1030" s="22" t="n">
        <v>42.62750611</v>
      </c>
      <c r="AD1030" s="20"/>
      <c r="AE1030" s="20"/>
      <c r="AF1030" s="23"/>
      <c r="AG1030" s="23"/>
      <c r="AH1030" s="22"/>
      <c r="AI1030" s="24"/>
      <c r="AL1030" s="25" t="str">
        <f aca="false">IF(ISNUMBER(SEARCH("*bifacial*", C1030)), "Y", "N")</f>
        <v>Y</v>
      </c>
    </row>
    <row r="1031" customFormat="false" ht="55.2" hidden="false" customHeight="false" outlineLevel="0" collapsed="false">
      <c r="A1031" s="15" t="s">
        <v>1379</v>
      </c>
      <c r="B1031" s="15" t="s">
        <v>1751</v>
      </c>
      <c r="C1031" s="15" t="s">
        <v>1752</v>
      </c>
      <c r="D1031" s="16" t="s">
        <v>48</v>
      </c>
      <c r="E1031" s="17" t="n">
        <v>500</v>
      </c>
      <c r="F1031" s="18" t="n">
        <f aca="false">IF(E1031="","",ROUND(E1031*(1+(U1031/100)*((20+1.389*(T1031-20)*(0.9-(E1031/1000/L1031)))-25)),1))</f>
        <v>466.3</v>
      </c>
      <c r="G1031" s="15" t="s">
        <v>1382</v>
      </c>
      <c r="H1031" s="16" t="s">
        <v>49</v>
      </c>
      <c r="I1031" s="16" t="s">
        <v>49</v>
      </c>
      <c r="J1031" s="16" t="s">
        <v>50</v>
      </c>
      <c r="K1031" s="16" t="s">
        <v>51</v>
      </c>
      <c r="L1031" s="19" t="n">
        <v>2.22</v>
      </c>
      <c r="M1031" s="20" t="n">
        <v>78</v>
      </c>
      <c r="N1031" s="20" t="n">
        <v>2</v>
      </c>
      <c r="O1031" s="21" t="s">
        <v>52</v>
      </c>
      <c r="P1031" s="19" t="n">
        <v>11.36</v>
      </c>
      <c r="Q1031" s="22" t="n">
        <v>53.75</v>
      </c>
      <c r="R1031" s="19" t="n">
        <v>10.91</v>
      </c>
      <c r="S1031" s="22" t="n">
        <v>45.85</v>
      </c>
      <c r="T1031" s="22" t="n">
        <v>46.5</v>
      </c>
      <c r="U1031" s="23" t="n">
        <v>-0.3397</v>
      </c>
      <c r="V1031" s="23" t="n">
        <v>0.01334</v>
      </c>
      <c r="W1031" s="23" t="n">
        <v>-0.2639</v>
      </c>
      <c r="X1031" s="23"/>
      <c r="Y1031" s="23"/>
      <c r="Z1031" s="19" t="n">
        <v>2.149402428</v>
      </c>
      <c r="AA1031" s="19" t="n">
        <v>44.22309752</v>
      </c>
      <c r="AB1031" s="19" t="n">
        <v>8.648543417</v>
      </c>
      <c r="AC1031" s="22" t="n">
        <v>42.49387414</v>
      </c>
      <c r="AD1031" s="20"/>
      <c r="AE1031" s="20"/>
      <c r="AF1031" s="23"/>
      <c r="AG1031" s="23"/>
      <c r="AH1031" s="22"/>
      <c r="AI1031" s="24"/>
      <c r="AL1031" s="25" t="str">
        <f aca="false">IF(ISNUMBER(SEARCH("*bifacial*", C1031)), "Y", "N")</f>
        <v>N</v>
      </c>
    </row>
    <row r="1032" customFormat="false" ht="55.2" hidden="false" customHeight="false" outlineLevel="0" collapsed="false">
      <c r="A1032" s="15" t="s">
        <v>1379</v>
      </c>
      <c r="B1032" s="15" t="s">
        <v>1753</v>
      </c>
      <c r="C1032" s="15" t="s">
        <v>1752</v>
      </c>
      <c r="D1032" s="16" t="s">
        <v>48</v>
      </c>
      <c r="E1032" s="17" t="n">
        <v>500</v>
      </c>
      <c r="F1032" s="18" t="n">
        <f aca="false">IF(E1032="","",ROUND(E1032*(1+(U1032/100)*((20+1.389*(T1032-20)*(0.9-(E1032/1000/L1032)))-25)),1))</f>
        <v>466.3</v>
      </c>
      <c r="G1032" s="15" t="s">
        <v>1382</v>
      </c>
      <c r="H1032" s="16" t="s">
        <v>49</v>
      </c>
      <c r="I1032" s="16" t="s">
        <v>49</v>
      </c>
      <c r="J1032" s="16" t="s">
        <v>50</v>
      </c>
      <c r="K1032" s="16" t="s">
        <v>51</v>
      </c>
      <c r="L1032" s="19" t="n">
        <v>2.22</v>
      </c>
      <c r="M1032" s="20" t="n">
        <v>78</v>
      </c>
      <c r="N1032" s="20" t="n">
        <v>2</v>
      </c>
      <c r="O1032" s="21" t="s">
        <v>52</v>
      </c>
      <c r="P1032" s="19" t="n">
        <v>11.36</v>
      </c>
      <c r="Q1032" s="22" t="n">
        <v>53.75</v>
      </c>
      <c r="R1032" s="19" t="n">
        <v>10.91</v>
      </c>
      <c r="S1032" s="22" t="n">
        <v>45.85</v>
      </c>
      <c r="T1032" s="22" t="n">
        <v>46.5</v>
      </c>
      <c r="U1032" s="23" t="n">
        <v>-0.3397</v>
      </c>
      <c r="V1032" s="23" t="n">
        <v>0.01334</v>
      </c>
      <c r="W1032" s="23" t="n">
        <v>-0.2639</v>
      </c>
      <c r="X1032" s="23"/>
      <c r="Y1032" s="23"/>
      <c r="Z1032" s="19" t="n">
        <v>2.149402428</v>
      </c>
      <c r="AA1032" s="19" t="n">
        <v>44.22309752</v>
      </c>
      <c r="AB1032" s="19" t="n">
        <v>8.648543417</v>
      </c>
      <c r="AC1032" s="22" t="n">
        <v>42.49387414</v>
      </c>
      <c r="AD1032" s="20"/>
      <c r="AE1032" s="20"/>
      <c r="AF1032" s="23"/>
      <c r="AG1032" s="23"/>
      <c r="AH1032" s="22"/>
      <c r="AI1032" s="24"/>
      <c r="AL1032" s="25" t="str">
        <f aca="false">IF(ISNUMBER(SEARCH("*bifacial*", C1032)), "Y", "N")</f>
        <v>N</v>
      </c>
    </row>
    <row r="1033" customFormat="false" ht="55.2" hidden="false" customHeight="false" outlineLevel="0" collapsed="false">
      <c r="A1033" s="15" t="s">
        <v>1379</v>
      </c>
      <c r="B1033" s="15" t="s">
        <v>1754</v>
      </c>
      <c r="C1033" s="15" t="s">
        <v>1755</v>
      </c>
      <c r="D1033" s="16" t="s">
        <v>48</v>
      </c>
      <c r="E1033" s="17" t="n">
        <v>500</v>
      </c>
      <c r="F1033" s="18" t="n">
        <f aca="false">IF(E1033="","",ROUND(E1033*(1+(U1033/100)*((20+1.389*(T1033-20)*(0.9-(E1033/1000/L1033)))-25)),1))</f>
        <v>468.8</v>
      </c>
      <c r="G1033" s="15" t="s">
        <v>1382</v>
      </c>
      <c r="H1033" s="16" t="s">
        <v>49</v>
      </c>
      <c r="I1033" s="16" t="s">
        <v>49</v>
      </c>
      <c r="J1033" s="16" t="s">
        <v>50</v>
      </c>
      <c r="K1033" s="16" t="s">
        <v>51</v>
      </c>
      <c r="L1033" s="19" t="n">
        <v>2.22</v>
      </c>
      <c r="M1033" s="20" t="n">
        <v>78</v>
      </c>
      <c r="N1033" s="20" t="n">
        <v>2</v>
      </c>
      <c r="O1033" s="21" t="s">
        <v>52</v>
      </c>
      <c r="P1033" s="19" t="n">
        <v>11.28</v>
      </c>
      <c r="Q1033" s="22" t="n">
        <v>54.34</v>
      </c>
      <c r="R1033" s="19" t="n">
        <v>10.75</v>
      </c>
      <c r="S1033" s="22" t="n">
        <v>46.51</v>
      </c>
      <c r="T1033" s="22" t="n">
        <v>45</v>
      </c>
      <c r="U1033" s="23" t="n">
        <v>-0.3389</v>
      </c>
      <c r="V1033" s="23" t="n">
        <v>0.0577</v>
      </c>
      <c r="W1033" s="23" t="n">
        <v>-0.2681</v>
      </c>
      <c r="X1033" s="23"/>
      <c r="Y1033" s="23"/>
      <c r="Z1033" s="19" t="n">
        <v>2.18056872</v>
      </c>
      <c r="AA1033" s="19" t="n">
        <v>44.57853875</v>
      </c>
      <c r="AB1033" s="19" t="n">
        <v>8.63056872</v>
      </c>
      <c r="AC1033" s="22" t="n">
        <v>42.89496558</v>
      </c>
      <c r="AD1033" s="20"/>
      <c r="AE1033" s="20"/>
      <c r="AF1033" s="23"/>
      <c r="AG1033" s="23"/>
      <c r="AH1033" s="22"/>
      <c r="AI1033" s="24"/>
      <c r="AL1033" s="25" t="str">
        <f aca="false">IF(ISNUMBER(SEARCH("*bifacial*", C1033)), "Y", "N")</f>
        <v>Y</v>
      </c>
    </row>
    <row r="1034" customFormat="false" ht="55.2" hidden="false" customHeight="false" outlineLevel="0" collapsed="false">
      <c r="A1034" s="15" t="s">
        <v>1379</v>
      </c>
      <c r="B1034" s="15" t="s">
        <v>1756</v>
      </c>
      <c r="C1034" s="15" t="s">
        <v>1752</v>
      </c>
      <c r="D1034" s="16" t="s">
        <v>48</v>
      </c>
      <c r="E1034" s="17" t="n">
        <v>500</v>
      </c>
      <c r="F1034" s="18" t="n">
        <f aca="false">IF(E1034="","",ROUND(E1034*(1+(U1034/100)*((20+1.389*(T1034-20)*(0.9-(E1034/1000/L1034)))-25)),1))</f>
        <v>466.3</v>
      </c>
      <c r="G1034" s="15" t="s">
        <v>1382</v>
      </c>
      <c r="H1034" s="16" t="s">
        <v>49</v>
      </c>
      <c r="I1034" s="16" t="s">
        <v>49</v>
      </c>
      <c r="J1034" s="16" t="s">
        <v>50</v>
      </c>
      <c r="K1034" s="16" t="s">
        <v>51</v>
      </c>
      <c r="L1034" s="19" t="n">
        <v>2.22</v>
      </c>
      <c r="M1034" s="20" t="n">
        <v>78</v>
      </c>
      <c r="N1034" s="20" t="n">
        <v>2</v>
      </c>
      <c r="O1034" s="21" t="s">
        <v>52</v>
      </c>
      <c r="P1034" s="19" t="n">
        <v>11.36</v>
      </c>
      <c r="Q1034" s="22" t="n">
        <v>53.75</v>
      </c>
      <c r="R1034" s="19" t="n">
        <v>10.91</v>
      </c>
      <c r="S1034" s="22" t="n">
        <v>45.85</v>
      </c>
      <c r="T1034" s="22" t="n">
        <v>46.5</v>
      </c>
      <c r="U1034" s="23" t="n">
        <v>-0.3397</v>
      </c>
      <c r="V1034" s="23" t="n">
        <v>0.01334</v>
      </c>
      <c r="W1034" s="23" t="n">
        <v>-0.2639</v>
      </c>
      <c r="X1034" s="23"/>
      <c r="Y1034" s="23"/>
      <c r="Z1034" s="19" t="n">
        <v>2.149402428</v>
      </c>
      <c r="AA1034" s="19" t="n">
        <v>44.22309752</v>
      </c>
      <c r="AB1034" s="19" t="n">
        <v>8.648543417</v>
      </c>
      <c r="AC1034" s="22" t="n">
        <v>42.49387414</v>
      </c>
      <c r="AD1034" s="20"/>
      <c r="AE1034" s="20"/>
      <c r="AF1034" s="23"/>
      <c r="AG1034" s="23"/>
      <c r="AH1034" s="22"/>
      <c r="AI1034" s="24"/>
      <c r="AL1034" s="25" t="str">
        <f aca="false">IF(ISNUMBER(SEARCH("*bifacial*", C1034)), "Y", "N")</f>
        <v>N</v>
      </c>
    </row>
    <row r="1035" customFormat="false" ht="55.2" hidden="false" customHeight="false" outlineLevel="0" collapsed="false">
      <c r="A1035" s="15" t="s">
        <v>1379</v>
      </c>
      <c r="B1035" s="15" t="s">
        <v>1757</v>
      </c>
      <c r="C1035" s="15" t="s">
        <v>1752</v>
      </c>
      <c r="D1035" s="16" t="s">
        <v>48</v>
      </c>
      <c r="E1035" s="17" t="n">
        <v>500</v>
      </c>
      <c r="F1035" s="18" t="n">
        <f aca="false">IF(E1035="","",ROUND(E1035*(1+(U1035/100)*((20+1.389*(T1035-20)*(0.9-(E1035/1000/L1035)))-25)),1))</f>
        <v>466.3</v>
      </c>
      <c r="G1035" s="15" t="s">
        <v>1382</v>
      </c>
      <c r="H1035" s="16" t="s">
        <v>49</v>
      </c>
      <c r="I1035" s="16" t="s">
        <v>49</v>
      </c>
      <c r="J1035" s="16" t="s">
        <v>50</v>
      </c>
      <c r="K1035" s="16" t="s">
        <v>51</v>
      </c>
      <c r="L1035" s="19" t="n">
        <v>2.22</v>
      </c>
      <c r="M1035" s="20" t="n">
        <v>78</v>
      </c>
      <c r="N1035" s="20" t="n">
        <v>2</v>
      </c>
      <c r="O1035" s="21" t="s">
        <v>52</v>
      </c>
      <c r="P1035" s="19" t="n">
        <v>11.36</v>
      </c>
      <c r="Q1035" s="22" t="n">
        <v>53.75</v>
      </c>
      <c r="R1035" s="19" t="n">
        <v>10.91</v>
      </c>
      <c r="S1035" s="22" t="n">
        <v>45.85</v>
      </c>
      <c r="T1035" s="22" t="n">
        <v>46.5</v>
      </c>
      <c r="U1035" s="23" t="n">
        <v>-0.3397</v>
      </c>
      <c r="V1035" s="23" t="n">
        <v>0.01334</v>
      </c>
      <c r="W1035" s="23" t="n">
        <v>-0.2639</v>
      </c>
      <c r="X1035" s="23"/>
      <c r="Y1035" s="23"/>
      <c r="Z1035" s="19" t="n">
        <v>2.149402428</v>
      </c>
      <c r="AA1035" s="19" t="n">
        <v>44.22309752</v>
      </c>
      <c r="AB1035" s="19" t="n">
        <v>8.648543417</v>
      </c>
      <c r="AC1035" s="22" t="n">
        <v>42.49387414</v>
      </c>
      <c r="AD1035" s="20"/>
      <c r="AE1035" s="20"/>
      <c r="AF1035" s="23"/>
      <c r="AG1035" s="23"/>
      <c r="AH1035" s="22"/>
      <c r="AI1035" s="24"/>
      <c r="AL1035" s="25" t="str">
        <f aca="false">IF(ISNUMBER(SEARCH("*bifacial*", C1035)), "Y", "N")</f>
        <v>N</v>
      </c>
    </row>
    <row r="1036" customFormat="false" ht="55.2" hidden="false" customHeight="false" outlineLevel="0" collapsed="false">
      <c r="A1036" s="15" t="s">
        <v>1379</v>
      </c>
      <c r="B1036" s="15" t="s">
        <v>1758</v>
      </c>
      <c r="C1036" s="15" t="s">
        <v>1755</v>
      </c>
      <c r="D1036" s="16" t="s">
        <v>48</v>
      </c>
      <c r="E1036" s="17" t="n">
        <v>500</v>
      </c>
      <c r="F1036" s="18" t="n">
        <f aca="false">IF(E1036="","",ROUND(E1036*(1+(U1036/100)*((20+1.389*(T1036-20)*(0.9-(E1036/1000/L1036)))-25)),1))</f>
        <v>468.8</v>
      </c>
      <c r="G1036" s="15" t="s">
        <v>1382</v>
      </c>
      <c r="H1036" s="16" t="s">
        <v>49</v>
      </c>
      <c r="I1036" s="16" t="s">
        <v>49</v>
      </c>
      <c r="J1036" s="16" t="s">
        <v>50</v>
      </c>
      <c r="K1036" s="16" t="s">
        <v>51</v>
      </c>
      <c r="L1036" s="19" t="n">
        <v>2.22</v>
      </c>
      <c r="M1036" s="20" t="n">
        <v>78</v>
      </c>
      <c r="N1036" s="20" t="n">
        <v>2</v>
      </c>
      <c r="O1036" s="21" t="s">
        <v>52</v>
      </c>
      <c r="P1036" s="19" t="n">
        <v>11.28</v>
      </c>
      <c r="Q1036" s="22" t="n">
        <v>54.34</v>
      </c>
      <c r="R1036" s="19" t="n">
        <v>10.75</v>
      </c>
      <c r="S1036" s="22" t="n">
        <v>46.51</v>
      </c>
      <c r="T1036" s="22" t="n">
        <v>45</v>
      </c>
      <c r="U1036" s="23" t="n">
        <v>-0.3389</v>
      </c>
      <c r="V1036" s="23" t="n">
        <v>0.0577</v>
      </c>
      <c r="W1036" s="23" t="n">
        <v>-0.2681</v>
      </c>
      <c r="X1036" s="23"/>
      <c r="Y1036" s="23"/>
      <c r="Z1036" s="19" t="n">
        <v>2.18056872</v>
      </c>
      <c r="AA1036" s="19" t="n">
        <v>44.57853875</v>
      </c>
      <c r="AB1036" s="19" t="n">
        <v>8.63056872</v>
      </c>
      <c r="AC1036" s="22" t="n">
        <v>42.89496558</v>
      </c>
      <c r="AD1036" s="20"/>
      <c r="AE1036" s="20"/>
      <c r="AF1036" s="23"/>
      <c r="AG1036" s="23"/>
      <c r="AH1036" s="22"/>
      <c r="AI1036" s="24"/>
      <c r="AL1036" s="25" t="str">
        <f aca="false">IF(ISNUMBER(SEARCH("*bifacial*", C1036)), "Y", "N")</f>
        <v>Y</v>
      </c>
    </row>
    <row r="1037" customFormat="false" ht="55.2" hidden="false" customHeight="false" outlineLevel="0" collapsed="false">
      <c r="A1037" s="15" t="s">
        <v>1379</v>
      </c>
      <c r="B1037" s="15" t="s">
        <v>1759</v>
      </c>
      <c r="C1037" s="15" t="s">
        <v>1760</v>
      </c>
      <c r="D1037" s="16" t="s">
        <v>48</v>
      </c>
      <c r="E1037" s="17" t="n">
        <v>505</v>
      </c>
      <c r="F1037" s="18" t="n">
        <f aca="false">IF(E1037="","",ROUND(E1037*(1+(U1037/100)*((20+1.389*(T1037-20)*(0.9-(E1037/1000/L1037)))-25)),1))</f>
        <v>471.1</v>
      </c>
      <c r="G1037" s="15" t="s">
        <v>1382</v>
      </c>
      <c r="H1037" s="16" t="s">
        <v>49</v>
      </c>
      <c r="I1037" s="16" t="s">
        <v>49</v>
      </c>
      <c r="J1037" s="16" t="s">
        <v>50</v>
      </c>
      <c r="K1037" s="16" t="s">
        <v>51</v>
      </c>
      <c r="L1037" s="19" t="n">
        <v>2.22</v>
      </c>
      <c r="M1037" s="20" t="n">
        <v>78</v>
      </c>
      <c r="N1037" s="20" t="n">
        <v>2</v>
      </c>
      <c r="O1037" s="21" t="s">
        <v>52</v>
      </c>
      <c r="P1037" s="19" t="n">
        <v>11.39</v>
      </c>
      <c r="Q1037" s="22" t="n">
        <v>53.78</v>
      </c>
      <c r="R1037" s="19" t="n">
        <v>10.95</v>
      </c>
      <c r="S1037" s="22" t="n">
        <v>46.1</v>
      </c>
      <c r="T1037" s="22" t="n">
        <v>46.5</v>
      </c>
      <c r="U1037" s="23" t="n">
        <v>-0.3397</v>
      </c>
      <c r="V1037" s="23" t="n">
        <v>0.01334</v>
      </c>
      <c r="W1037" s="23" t="n">
        <v>-0.2639</v>
      </c>
      <c r="X1037" s="23"/>
      <c r="Y1037" s="23"/>
      <c r="Z1037" s="19" t="n">
        <v>2.157282913</v>
      </c>
      <c r="AA1037" s="19" t="n">
        <v>44.46422674</v>
      </c>
      <c r="AB1037" s="19" t="n">
        <v>8.680252101</v>
      </c>
      <c r="AC1037" s="22" t="n">
        <v>42.72557465</v>
      </c>
      <c r="AD1037" s="20"/>
      <c r="AE1037" s="20"/>
      <c r="AF1037" s="23"/>
      <c r="AG1037" s="23"/>
      <c r="AH1037" s="22"/>
      <c r="AI1037" s="24"/>
      <c r="AL1037" s="25" t="str">
        <f aca="false">IF(ISNUMBER(SEARCH("*bifacial*", C1037)), "Y", "N")</f>
        <v>N</v>
      </c>
    </row>
    <row r="1038" customFormat="false" ht="55.2" hidden="false" customHeight="false" outlineLevel="0" collapsed="false">
      <c r="A1038" s="15" t="s">
        <v>1379</v>
      </c>
      <c r="B1038" s="15" t="s">
        <v>1761</v>
      </c>
      <c r="C1038" s="15" t="s">
        <v>1760</v>
      </c>
      <c r="D1038" s="16" t="s">
        <v>48</v>
      </c>
      <c r="E1038" s="17" t="n">
        <v>505</v>
      </c>
      <c r="F1038" s="18" t="n">
        <f aca="false">IF(E1038="","",ROUND(E1038*(1+(U1038/100)*((20+1.389*(T1038-20)*(0.9-(E1038/1000/L1038)))-25)),1))</f>
        <v>471.1</v>
      </c>
      <c r="G1038" s="15" t="s">
        <v>1382</v>
      </c>
      <c r="H1038" s="16" t="s">
        <v>49</v>
      </c>
      <c r="I1038" s="16" t="s">
        <v>49</v>
      </c>
      <c r="J1038" s="16" t="s">
        <v>50</v>
      </c>
      <c r="K1038" s="16" t="s">
        <v>51</v>
      </c>
      <c r="L1038" s="19" t="n">
        <v>2.22</v>
      </c>
      <c r="M1038" s="20" t="n">
        <v>78</v>
      </c>
      <c r="N1038" s="20" t="n">
        <v>2</v>
      </c>
      <c r="O1038" s="21" t="s">
        <v>52</v>
      </c>
      <c r="P1038" s="19" t="n">
        <v>11.39</v>
      </c>
      <c r="Q1038" s="22" t="n">
        <v>53.78</v>
      </c>
      <c r="R1038" s="19" t="n">
        <v>10.95</v>
      </c>
      <c r="S1038" s="22" t="n">
        <v>46.1</v>
      </c>
      <c r="T1038" s="22" t="n">
        <v>46.5</v>
      </c>
      <c r="U1038" s="23" t="n">
        <v>-0.3397</v>
      </c>
      <c r="V1038" s="23" t="n">
        <v>0.01334</v>
      </c>
      <c r="W1038" s="23" t="n">
        <v>-0.2639</v>
      </c>
      <c r="X1038" s="23"/>
      <c r="Y1038" s="23"/>
      <c r="Z1038" s="19" t="n">
        <v>2.157282913</v>
      </c>
      <c r="AA1038" s="19" t="n">
        <v>44.46422674</v>
      </c>
      <c r="AB1038" s="19" t="n">
        <v>8.680252101</v>
      </c>
      <c r="AC1038" s="22" t="n">
        <v>42.72557465</v>
      </c>
      <c r="AD1038" s="20"/>
      <c r="AE1038" s="20"/>
      <c r="AF1038" s="23"/>
      <c r="AG1038" s="23"/>
      <c r="AH1038" s="22"/>
      <c r="AI1038" s="24"/>
      <c r="AL1038" s="25" t="str">
        <f aca="false">IF(ISNUMBER(SEARCH("*bifacial*", C1038)), "Y", "N")</f>
        <v>N</v>
      </c>
    </row>
    <row r="1039" customFormat="false" ht="55.2" hidden="false" customHeight="false" outlineLevel="0" collapsed="false">
      <c r="A1039" s="15" t="s">
        <v>1379</v>
      </c>
      <c r="B1039" s="15" t="s">
        <v>1762</v>
      </c>
      <c r="C1039" s="15" t="s">
        <v>1760</v>
      </c>
      <c r="D1039" s="16" t="s">
        <v>48</v>
      </c>
      <c r="E1039" s="17" t="n">
        <v>505</v>
      </c>
      <c r="F1039" s="18" t="n">
        <f aca="false">IF(E1039="","",ROUND(E1039*(1+(U1039/100)*((20+1.389*(T1039-20)*(0.9-(E1039/1000/L1039)))-25)),1))</f>
        <v>471.1</v>
      </c>
      <c r="G1039" s="15" t="s">
        <v>1382</v>
      </c>
      <c r="H1039" s="16" t="s">
        <v>49</v>
      </c>
      <c r="I1039" s="16" t="s">
        <v>49</v>
      </c>
      <c r="J1039" s="16" t="s">
        <v>50</v>
      </c>
      <c r="K1039" s="16" t="s">
        <v>51</v>
      </c>
      <c r="L1039" s="19" t="n">
        <v>2.22</v>
      </c>
      <c r="M1039" s="20" t="n">
        <v>78</v>
      </c>
      <c r="N1039" s="20" t="n">
        <v>2</v>
      </c>
      <c r="O1039" s="21" t="s">
        <v>52</v>
      </c>
      <c r="P1039" s="19" t="n">
        <v>11.39</v>
      </c>
      <c r="Q1039" s="22" t="n">
        <v>53.78</v>
      </c>
      <c r="R1039" s="19" t="n">
        <v>10.95</v>
      </c>
      <c r="S1039" s="22" t="n">
        <v>46.1</v>
      </c>
      <c r="T1039" s="22" t="n">
        <v>46.5</v>
      </c>
      <c r="U1039" s="23" t="n">
        <v>-0.3397</v>
      </c>
      <c r="V1039" s="23" t="n">
        <v>0.01334</v>
      </c>
      <c r="W1039" s="23" t="n">
        <v>-0.2639</v>
      </c>
      <c r="X1039" s="23"/>
      <c r="Y1039" s="23"/>
      <c r="Z1039" s="19" t="n">
        <v>2.157282913</v>
      </c>
      <c r="AA1039" s="19" t="n">
        <v>44.46422674</v>
      </c>
      <c r="AB1039" s="19" t="n">
        <v>8.680252101</v>
      </c>
      <c r="AC1039" s="22" t="n">
        <v>42.72557465</v>
      </c>
      <c r="AD1039" s="20"/>
      <c r="AE1039" s="20"/>
      <c r="AF1039" s="23"/>
      <c r="AG1039" s="23"/>
      <c r="AH1039" s="22"/>
      <c r="AI1039" s="24"/>
      <c r="AL1039" s="25" t="str">
        <f aca="false">IF(ISNUMBER(SEARCH("*bifacial*", C1039)), "Y", "N")</f>
        <v>N</v>
      </c>
    </row>
    <row r="1040" customFormat="false" ht="55.2" hidden="false" customHeight="false" outlineLevel="0" collapsed="false">
      <c r="A1040" s="15" t="s">
        <v>1379</v>
      </c>
      <c r="B1040" s="15" t="s">
        <v>1763</v>
      </c>
      <c r="C1040" s="15" t="s">
        <v>1760</v>
      </c>
      <c r="D1040" s="16" t="s">
        <v>48</v>
      </c>
      <c r="E1040" s="17" t="n">
        <v>505</v>
      </c>
      <c r="F1040" s="18" t="n">
        <f aca="false">IF(E1040="","",ROUND(E1040*(1+(U1040/100)*((20+1.389*(T1040-20)*(0.9-(E1040/1000/L1040)))-25)),1))</f>
        <v>471.1</v>
      </c>
      <c r="G1040" s="15" t="s">
        <v>1382</v>
      </c>
      <c r="H1040" s="16" t="s">
        <v>49</v>
      </c>
      <c r="I1040" s="16" t="s">
        <v>49</v>
      </c>
      <c r="J1040" s="16" t="s">
        <v>50</v>
      </c>
      <c r="K1040" s="16" t="s">
        <v>51</v>
      </c>
      <c r="L1040" s="19" t="n">
        <v>2.22</v>
      </c>
      <c r="M1040" s="20" t="n">
        <v>78</v>
      </c>
      <c r="N1040" s="20" t="n">
        <v>2</v>
      </c>
      <c r="O1040" s="21" t="s">
        <v>52</v>
      </c>
      <c r="P1040" s="19" t="n">
        <v>11.39</v>
      </c>
      <c r="Q1040" s="22" t="n">
        <v>53.78</v>
      </c>
      <c r="R1040" s="19" t="n">
        <v>10.95</v>
      </c>
      <c r="S1040" s="22" t="n">
        <v>46.1</v>
      </c>
      <c r="T1040" s="22" t="n">
        <v>46.5</v>
      </c>
      <c r="U1040" s="23" t="n">
        <v>-0.3397</v>
      </c>
      <c r="V1040" s="23" t="n">
        <v>0.01334</v>
      </c>
      <c r="W1040" s="23" t="n">
        <v>-0.2639</v>
      </c>
      <c r="X1040" s="23"/>
      <c r="Y1040" s="23"/>
      <c r="Z1040" s="19" t="n">
        <v>2.157282913</v>
      </c>
      <c r="AA1040" s="19" t="n">
        <v>44.46422674</v>
      </c>
      <c r="AB1040" s="19" t="n">
        <v>8.680252101</v>
      </c>
      <c r="AC1040" s="22" t="n">
        <v>42.72557465</v>
      </c>
      <c r="AD1040" s="20"/>
      <c r="AE1040" s="20"/>
      <c r="AF1040" s="23"/>
      <c r="AG1040" s="23"/>
      <c r="AH1040" s="22"/>
      <c r="AI1040" s="24"/>
      <c r="AL1040" s="25" t="str">
        <f aca="false">IF(ISNUMBER(SEARCH("*bifacial*", C1040)), "Y", "N")</f>
        <v>N</v>
      </c>
    </row>
    <row r="1041" customFormat="false" ht="55.2" hidden="false" customHeight="false" outlineLevel="0" collapsed="false">
      <c r="A1041" s="15" t="s">
        <v>1379</v>
      </c>
      <c r="B1041" s="26" t="s">
        <v>1764</v>
      </c>
      <c r="C1041" s="15" t="s">
        <v>1765</v>
      </c>
      <c r="D1041" s="16" t="s">
        <v>48</v>
      </c>
      <c r="E1041" s="17" t="n">
        <v>560</v>
      </c>
      <c r="F1041" s="18" t="n">
        <f aca="false">IF(E1041="","",ROUND(E1041*(1+(U1041/100)*((20+1.389*(T1041-20)*(0.9-(E1041/1000/L1041)))-25)),1))</f>
        <v>516.6</v>
      </c>
      <c r="G1041" s="15" t="s">
        <v>1382</v>
      </c>
      <c r="H1041" s="16" t="s">
        <v>49</v>
      </c>
      <c r="I1041" s="16" t="s">
        <v>49</v>
      </c>
      <c r="J1041" s="21" t="s">
        <v>50</v>
      </c>
      <c r="K1041" s="21" t="s">
        <v>51</v>
      </c>
      <c r="L1041" s="19" t="n">
        <v>2.66</v>
      </c>
      <c r="M1041" s="20" t="n">
        <v>78</v>
      </c>
      <c r="N1041" s="20" t="n">
        <v>2</v>
      </c>
      <c r="O1041" s="21" t="s">
        <v>52</v>
      </c>
      <c r="P1041" s="19" t="n">
        <v>13.44</v>
      </c>
      <c r="Q1041" s="22" t="n">
        <v>53.45</v>
      </c>
      <c r="R1041" s="19" t="n">
        <v>12.73</v>
      </c>
      <c r="S1041" s="22" t="n">
        <v>43.99</v>
      </c>
      <c r="T1041" s="22" t="n">
        <v>47</v>
      </c>
      <c r="U1041" s="23" t="n">
        <v>-0.3719</v>
      </c>
      <c r="V1041" s="23" t="n">
        <v>0.0499</v>
      </c>
      <c r="W1041" s="23" t="n">
        <v>-0.2797</v>
      </c>
      <c r="X1041" s="23"/>
      <c r="Y1041" s="23"/>
      <c r="Z1041" s="19" t="n">
        <v>2.5125</v>
      </c>
      <c r="AA1041" s="19" t="n">
        <v>40.7260360962567</v>
      </c>
      <c r="AB1041" s="19" t="n">
        <v>9.91205882352941</v>
      </c>
      <c r="AC1041" s="22" t="n">
        <v>39.7458667557932</v>
      </c>
      <c r="AD1041" s="20"/>
      <c r="AE1041" s="20"/>
      <c r="AF1041" s="23"/>
      <c r="AG1041" s="23"/>
      <c r="AH1041" s="22"/>
      <c r="AI1041" s="24"/>
      <c r="AL1041" s="25" t="str">
        <f aca="false">IF(ISNUMBER(SEARCH("*bifacial*", C1041)), "Y", "N")</f>
        <v>Y</v>
      </c>
    </row>
    <row r="1042" customFormat="false" ht="55.2" hidden="false" customHeight="false" outlineLevel="0" collapsed="false">
      <c r="A1042" s="15" t="s">
        <v>1379</v>
      </c>
      <c r="B1042" s="26" t="s">
        <v>1766</v>
      </c>
      <c r="C1042" s="15" t="s">
        <v>1767</v>
      </c>
      <c r="D1042" s="16" t="s">
        <v>48</v>
      </c>
      <c r="E1042" s="17" t="n">
        <v>565</v>
      </c>
      <c r="F1042" s="18" t="n">
        <f aca="false">IF(E1042="","",ROUND(E1042*(1+(U1042/100)*((20+1.389*(T1042-20)*(0.9-(E1042/1000/L1042)))-25)),1))</f>
        <v>521.3</v>
      </c>
      <c r="G1042" s="15" t="s">
        <v>1382</v>
      </c>
      <c r="H1042" s="16" t="s">
        <v>49</v>
      </c>
      <c r="I1042" s="16" t="s">
        <v>49</v>
      </c>
      <c r="J1042" s="21" t="s">
        <v>50</v>
      </c>
      <c r="K1042" s="21" t="s">
        <v>51</v>
      </c>
      <c r="L1042" s="19" t="n">
        <v>2.66</v>
      </c>
      <c r="M1042" s="20" t="n">
        <v>78</v>
      </c>
      <c r="N1042" s="20" t="n">
        <v>2</v>
      </c>
      <c r="O1042" s="21" t="s">
        <v>52</v>
      </c>
      <c r="P1042" s="19" t="n">
        <v>13.47</v>
      </c>
      <c r="Q1042" s="22" t="n">
        <v>53.48</v>
      </c>
      <c r="R1042" s="19" t="n">
        <v>12.78</v>
      </c>
      <c r="S1042" s="22" t="n">
        <v>44.22</v>
      </c>
      <c r="T1042" s="22" t="n">
        <v>47</v>
      </c>
      <c r="U1042" s="23" t="n">
        <v>-0.3719</v>
      </c>
      <c r="V1042" s="23" t="n">
        <v>0.0499</v>
      </c>
      <c r="W1042" s="23" t="n">
        <v>-0.2797</v>
      </c>
      <c r="X1042" s="23"/>
      <c r="Y1042" s="23"/>
      <c r="Z1042" s="19" t="n">
        <v>2.52236842105263</v>
      </c>
      <c r="AA1042" s="19" t="n">
        <v>40.9389705882353</v>
      </c>
      <c r="AB1042" s="19" t="n">
        <v>9.9509907120743</v>
      </c>
      <c r="AC1042" s="22" t="n">
        <v>39.9536764705882</v>
      </c>
      <c r="AD1042" s="20"/>
      <c r="AE1042" s="20"/>
      <c r="AF1042" s="23"/>
      <c r="AG1042" s="23"/>
      <c r="AH1042" s="22"/>
      <c r="AI1042" s="24"/>
      <c r="AL1042" s="25" t="str">
        <f aca="false">IF(ISNUMBER(SEARCH("*bifacial*", C1042)), "Y", "N")</f>
        <v>Y</v>
      </c>
    </row>
    <row r="1043" customFormat="false" ht="55.2" hidden="false" customHeight="false" outlineLevel="0" collapsed="false">
      <c r="A1043" s="15" t="s">
        <v>1379</v>
      </c>
      <c r="B1043" s="26" t="s">
        <v>1768</v>
      </c>
      <c r="C1043" s="15" t="s">
        <v>1769</v>
      </c>
      <c r="D1043" s="16" t="s">
        <v>48</v>
      </c>
      <c r="E1043" s="17" t="n">
        <v>570</v>
      </c>
      <c r="F1043" s="18" t="n">
        <f aca="false">IF(E1043="","",ROUND(E1043*(1+(U1043/100)*((20+1.389*(T1043-20)*(0.9-(E1043/1000/L1043)))-25)),1))</f>
        <v>530.1</v>
      </c>
      <c r="G1043" s="15" t="s">
        <v>1382</v>
      </c>
      <c r="H1043" s="16" t="s">
        <v>49</v>
      </c>
      <c r="I1043" s="16" t="s">
        <v>49</v>
      </c>
      <c r="J1043" s="21" t="s">
        <v>50</v>
      </c>
      <c r="K1043" s="21" t="s">
        <v>51</v>
      </c>
      <c r="L1043" s="19" t="n">
        <v>2.52</v>
      </c>
      <c r="M1043" s="20" t="n">
        <v>52</v>
      </c>
      <c r="N1043" s="20" t="n">
        <v>3</v>
      </c>
      <c r="O1043" s="21" t="s">
        <v>52</v>
      </c>
      <c r="P1043" s="19" t="n">
        <v>13.49</v>
      </c>
      <c r="Q1043" s="22" t="n">
        <v>53.59</v>
      </c>
      <c r="R1043" s="19" t="n">
        <v>12.82</v>
      </c>
      <c r="S1043" s="22" t="n">
        <v>44.46</v>
      </c>
      <c r="T1043" s="22" t="n">
        <v>46.1</v>
      </c>
      <c r="U1043" s="23" t="n">
        <v>-0.3604</v>
      </c>
      <c r="V1043" s="23" t="n">
        <v>0.0354</v>
      </c>
      <c r="W1043" s="23" t="n">
        <v>-0.2596</v>
      </c>
      <c r="X1043" s="23"/>
      <c r="Y1043" s="23"/>
      <c r="Z1043" s="19" t="n">
        <v>3.167645688</v>
      </c>
      <c r="AA1043" s="19" t="n">
        <v>43.21615488</v>
      </c>
      <c r="AB1043" s="19" t="n">
        <v>10.19025641</v>
      </c>
      <c r="AC1043" s="22" t="n">
        <v>40.74836616</v>
      </c>
      <c r="AD1043" s="20"/>
      <c r="AE1043" s="20"/>
      <c r="AF1043" s="23"/>
      <c r="AG1043" s="23"/>
      <c r="AH1043" s="22"/>
      <c r="AI1043" s="24"/>
      <c r="AL1043" s="25" t="str">
        <f aca="false">IF(ISNUMBER(SEARCH("*bifacial*", C1043)), "Y", "N")</f>
        <v>N</v>
      </c>
    </row>
    <row r="1044" customFormat="false" ht="55.2" hidden="false" customHeight="false" outlineLevel="0" collapsed="false">
      <c r="A1044" s="15" t="s">
        <v>1379</v>
      </c>
      <c r="B1044" s="26" t="s">
        <v>1770</v>
      </c>
      <c r="C1044" s="15" t="s">
        <v>1771</v>
      </c>
      <c r="D1044" s="16" t="s">
        <v>48</v>
      </c>
      <c r="E1044" s="17" t="n">
        <v>570</v>
      </c>
      <c r="F1044" s="18" t="n">
        <f aca="false">IF(E1044="","",ROUND(E1044*(1+(U1044/100)*((20+1.389*(T1044-20)*(0.9-(E1044/1000/L1044)))-25)),1))</f>
        <v>528</v>
      </c>
      <c r="G1044" s="15" t="s">
        <v>1382</v>
      </c>
      <c r="H1044" s="16" t="s">
        <v>49</v>
      </c>
      <c r="I1044" s="16" t="s">
        <v>49</v>
      </c>
      <c r="J1044" s="21" t="s">
        <v>50</v>
      </c>
      <c r="K1044" s="21" t="s">
        <v>51</v>
      </c>
      <c r="L1044" s="19" t="n">
        <v>2.66</v>
      </c>
      <c r="M1044" s="20" t="n">
        <v>78</v>
      </c>
      <c r="N1044" s="20" t="n">
        <v>2</v>
      </c>
      <c r="O1044" s="21" t="s">
        <v>52</v>
      </c>
      <c r="P1044" s="19" t="n">
        <v>13.5</v>
      </c>
      <c r="Q1044" s="22" t="n">
        <v>53.5</v>
      </c>
      <c r="R1044" s="19" t="n">
        <v>12.83</v>
      </c>
      <c r="S1044" s="22" t="n">
        <v>44.44</v>
      </c>
      <c r="T1044" s="22" t="n">
        <v>46.6</v>
      </c>
      <c r="U1044" s="23" t="n">
        <v>-0.3624</v>
      </c>
      <c r="V1044" s="23" t="n">
        <v>0.0409</v>
      </c>
      <c r="W1044" s="23" t="n">
        <v>-0.2701</v>
      </c>
      <c r="X1044" s="23"/>
      <c r="Y1044" s="23"/>
      <c r="Z1044" s="19" t="n">
        <v>2.53223684210526</v>
      </c>
      <c r="AA1044" s="19" t="n">
        <v>41.1426470588235</v>
      </c>
      <c r="AB1044" s="19" t="n">
        <v>10.1885294117647</v>
      </c>
      <c r="AC1044" s="22" t="n">
        <v>40.0138235294118</v>
      </c>
      <c r="AD1044" s="20"/>
      <c r="AE1044" s="20"/>
      <c r="AF1044" s="23"/>
      <c r="AG1044" s="23"/>
      <c r="AH1044" s="22"/>
      <c r="AI1044" s="24"/>
      <c r="AL1044" s="25" t="str">
        <f aca="false">IF(ISNUMBER(SEARCH("*bifacial*", C1044)), "Y", "N")</f>
        <v>Y</v>
      </c>
    </row>
    <row r="1045" customFormat="false" ht="55.2" hidden="false" customHeight="false" outlineLevel="0" collapsed="false">
      <c r="A1045" s="15" t="s">
        <v>1379</v>
      </c>
      <c r="B1045" s="26" t="s">
        <v>1772</v>
      </c>
      <c r="C1045" s="15" t="s">
        <v>1773</v>
      </c>
      <c r="D1045" s="16" t="s">
        <v>48</v>
      </c>
      <c r="E1045" s="17" t="n">
        <v>575</v>
      </c>
      <c r="F1045" s="18" t="n">
        <f aca="false">IF(E1045="","",ROUND(E1045*(1+(U1045/100)*((20+1.389*(T1045-20)*(0.9-(E1045/1000/L1045)))-25)),1))</f>
        <v>534.9</v>
      </c>
      <c r="G1045" s="15" t="s">
        <v>1382</v>
      </c>
      <c r="H1045" s="16" t="s">
        <v>49</v>
      </c>
      <c r="I1045" s="16" t="s">
        <v>49</v>
      </c>
      <c r="J1045" s="21" t="s">
        <v>50</v>
      </c>
      <c r="K1045" s="21" t="s">
        <v>51</v>
      </c>
      <c r="L1045" s="19" t="n">
        <v>2.52</v>
      </c>
      <c r="M1045" s="20" t="n">
        <v>52</v>
      </c>
      <c r="N1045" s="20" t="n">
        <v>3</v>
      </c>
      <c r="O1045" s="21" t="s">
        <v>52</v>
      </c>
      <c r="P1045" s="19" t="n">
        <v>13.51</v>
      </c>
      <c r="Q1045" s="22" t="n">
        <v>53.62</v>
      </c>
      <c r="R1045" s="19" t="n">
        <v>12.87</v>
      </c>
      <c r="S1045" s="22" t="n">
        <v>44.68</v>
      </c>
      <c r="T1045" s="22" t="n">
        <v>46.1</v>
      </c>
      <c r="U1045" s="23" t="n">
        <v>-0.3604</v>
      </c>
      <c r="V1045" s="23" t="n">
        <v>0.0354</v>
      </c>
      <c r="W1045" s="23" t="n">
        <v>-0.2596</v>
      </c>
      <c r="X1045" s="23"/>
      <c r="Y1045" s="23"/>
      <c r="Z1045" s="19" t="n">
        <v>3.18</v>
      </c>
      <c r="AA1045" s="19" t="n">
        <v>43.43</v>
      </c>
      <c r="AB1045" s="19" t="n">
        <v>10.23</v>
      </c>
      <c r="AC1045" s="22" t="n">
        <v>40.95</v>
      </c>
      <c r="AD1045" s="20"/>
      <c r="AE1045" s="20"/>
      <c r="AF1045" s="23"/>
      <c r="AG1045" s="23"/>
      <c r="AH1045" s="22"/>
      <c r="AI1045" s="24"/>
      <c r="AL1045" s="25" t="str">
        <f aca="false">IF(ISNUMBER(SEARCH("*bifacial*", C1045)), "Y", "N")</f>
        <v>N</v>
      </c>
    </row>
    <row r="1046" customFormat="false" ht="55.2" hidden="false" customHeight="false" outlineLevel="0" collapsed="false">
      <c r="A1046" s="15" t="s">
        <v>1379</v>
      </c>
      <c r="B1046" s="26" t="s">
        <v>1774</v>
      </c>
      <c r="C1046" s="15" t="s">
        <v>1775</v>
      </c>
      <c r="D1046" s="16" t="s">
        <v>48</v>
      </c>
      <c r="E1046" s="17" t="n">
        <v>575</v>
      </c>
      <c r="F1046" s="18" t="n">
        <f aca="false">IF(E1046="","",ROUND(E1046*(1+(U1046/100)*((20+1.389*(T1046-20)*(0.9-(E1046/1000/L1046)))-25)),1))</f>
        <v>532.8</v>
      </c>
      <c r="G1046" s="15" t="s">
        <v>1382</v>
      </c>
      <c r="H1046" s="16" t="s">
        <v>49</v>
      </c>
      <c r="I1046" s="16" t="s">
        <v>49</v>
      </c>
      <c r="J1046" s="21" t="s">
        <v>50</v>
      </c>
      <c r="K1046" s="21" t="s">
        <v>51</v>
      </c>
      <c r="L1046" s="19" t="n">
        <v>2.66</v>
      </c>
      <c r="M1046" s="20" t="n">
        <v>78</v>
      </c>
      <c r="N1046" s="20" t="n">
        <v>2</v>
      </c>
      <c r="O1046" s="21" t="s">
        <v>52</v>
      </c>
      <c r="P1046" s="19" t="n">
        <v>13.52</v>
      </c>
      <c r="Q1046" s="22" t="n">
        <v>53.53</v>
      </c>
      <c r="R1046" s="19" t="n">
        <v>12.87</v>
      </c>
      <c r="S1046" s="22" t="n">
        <v>44.66</v>
      </c>
      <c r="T1046" s="22" t="n">
        <v>46.6</v>
      </c>
      <c r="U1046" s="23" t="n">
        <v>-0.3624</v>
      </c>
      <c r="V1046" s="23" t="n">
        <v>0.0409</v>
      </c>
      <c r="W1046" s="23" t="n">
        <v>-0.2701</v>
      </c>
      <c r="X1046" s="23"/>
      <c r="Y1046" s="23"/>
      <c r="Z1046" s="19" t="n">
        <v>2.54013157894737</v>
      </c>
      <c r="AA1046" s="19" t="n">
        <v>41.3463235294118</v>
      </c>
      <c r="AB1046" s="19" t="n">
        <v>10.2202941176471</v>
      </c>
      <c r="AC1046" s="22" t="n">
        <v>40.2119117647059</v>
      </c>
      <c r="AD1046" s="20"/>
      <c r="AE1046" s="20"/>
      <c r="AF1046" s="23"/>
      <c r="AG1046" s="23"/>
      <c r="AH1046" s="22"/>
      <c r="AI1046" s="24"/>
      <c r="AL1046" s="25" t="str">
        <f aca="false">IF(ISNUMBER(SEARCH("*bifacial*", C1046)), "Y", "N")</f>
        <v>Y</v>
      </c>
    </row>
    <row r="1047" customFormat="false" ht="55.2" hidden="false" customHeight="false" outlineLevel="0" collapsed="false">
      <c r="A1047" s="15" t="s">
        <v>1379</v>
      </c>
      <c r="B1047" s="26" t="s">
        <v>1776</v>
      </c>
      <c r="C1047" s="15" t="s">
        <v>1777</v>
      </c>
      <c r="D1047" s="16" t="s">
        <v>48</v>
      </c>
      <c r="E1047" s="17" t="n">
        <v>575</v>
      </c>
      <c r="F1047" s="18" t="n">
        <f aca="false">IF(E1047="","",ROUND(E1047*(1+(U1047/100)*((20+1.389*(T1047-20)*(0.9-(E1047/1000/L1047)))-25)),1))</f>
        <v>536.2</v>
      </c>
      <c r="G1047" s="15" t="s">
        <v>1382</v>
      </c>
      <c r="H1047" s="16" t="s">
        <v>49</v>
      </c>
      <c r="I1047" s="16" t="s">
        <v>49</v>
      </c>
      <c r="J1047" s="21" t="s">
        <v>50</v>
      </c>
      <c r="K1047" s="21" t="s">
        <v>51</v>
      </c>
      <c r="L1047" s="19" t="n">
        <v>2.72</v>
      </c>
      <c r="M1047" s="20" t="n">
        <v>78</v>
      </c>
      <c r="N1047" s="20" t="n">
        <v>2</v>
      </c>
      <c r="O1047" s="21" t="s">
        <v>52</v>
      </c>
      <c r="P1047" s="19" t="n">
        <v>13.67</v>
      </c>
      <c r="Q1047" s="22" t="n">
        <v>53.52</v>
      </c>
      <c r="R1047" s="19" t="n">
        <v>12.98</v>
      </c>
      <c r="S1047" s="22" t="n">
        <v>44.31</v>
      </c>
      <c r="T1047" s="22" t="n">
        <v>45.5</v>
      </c>
      <c r="U1047" s="23" t="n">
        <v>-0.348</v>
      </c>
      <c r="V1047" s="23" t="n">
        <v>0.034</v>
      </c>
      <c r="W1047" s="23" t="n">
        <v>-0.261</v>
      </c>
      <c r="X1047" s="23"/>
      <c r="Y1047" s="23"/>
      <c r="Z1047" s="19" t="n">
        <v>2.512896341</v>
      </c>
      <c r="AA1047" s="19" t="n">
        <v>43.78766237</v>
      </c>
      <c r="AB1047" s="19" t="n">
        <v>10.19998476</v>
      </c>
      <c r="AC1047" s="22" t="n">
        <v>41.84614324</v>
      </c>
      <c r="AD1047" s="20"/>
      <c r="AE1047" s="20"/>
      <c r="AF1047" s="23"/>
      <c r="AG1047" s="23"/>
      <c r="AH1047" s="22"/>
      <c r="AI1047" s="24"/>
      <c r="AL1047" s="25" t="str">
        <f aca="false">IF(ISNUMBER(SEARCH("*bifacial*", C1047)), "Y", "N")</f>
        <v>Y</v>
      </c>
    </row>
    <row r="1048" customFormat="false" ht="55.2" hidden="false" customHeight="false" outlineLevel="0" collapsed="false">
      <c r="A1048" s="15" t="s">
        <v>1379</v>
      </c>
      <c r="B1048" s="26" t="s">
        <v>1778</v>
      </c>
      <c r="C1048" s="15" t="s">
        <v>1779</v>
      </c>
      <c r="D1048" s="16" t="s">
        <v>48</v>
      </c>
      <c r="E1048" s="17" t="n">
        <v>580</v>
      </c>
      <c r="F1048" s="18" t="n">
        <f aca="false">IF(E1048="","",ROUND(E1048*(1+(U1048/100)*((20+1.389*(T1048-20)*(0.9-(E1048/1000/L1048)))-25)),1))</f>
        <v>539.7</v>
      </c>
      <c r="G1048" s="15" t="s">
        <v>1382</v>
      </c>
      <c r="H1048" s="16" t="s">
        <v>49</v>
      </c>
      <c r="I1048" s="16" t="s">
        <v>49</v>
      </c>
      <c r="J1048" s="21" t="s">
        <v>50</v>
      </c>
      <c r="K1048" s="21" t="s">
        <v>51</v>
      </c>
      <c r="L1048" s="19" t="n">
        <v>2.52</v>
      </c>
      <c r="M1048" s="20" t="n">
        <v>52</v>
      </c>
      <c r="N1048" s="20" t="n">
        <v>3</v>
      </c>
      <c r="O1048" s="21" t="s">
        <v>52</v>
      </c>
      <c r="P1048" s="19" t="n">
        <v>13.54</v>
      </c>
      <c r="Q1048" s="22" t="n">
        <v>53.64</v>
      </c>
      <c r="R1048" s="19" t="n">
        <v>12.92</v>
      </c>
      <c r="S1048" s="22" t="n">
        <v>44.9</v>
      </c>
      <c r="T1048" s="22" t="n">
        <v>46.1</v>
      </c>
      <c r="U1048" s="23" t="n">
        <v>-0.3604</v>
      </c>
      <c r="V1048" s="23" t="n">
        <v>0.0354</v>
      </c>
      <c r="W1048" s="23" t="n">
        <v>-0.2596</v>
      </c>
      <c r="X1048" s="23"/>
      <c r="Y1048" s="23"/>
      <c r="Z1048" s="19" t="n">
        <v>3.192354312</v>
      </c>
      <c r="AA1048" s="19" t="n">
        <v>43.64384512</v>
      </c>
      <c r="AB1048" s="19" t="n">
        <v>10.26974359</v>
      </c>
      <c r="AC1048" s="22" t="n">
        <v>41.15163384</v>
      </c>
      <c r="AD1048" s="20"/>
      <c r="AE1048" s="20"/>
      <c r="AF1048" s="23"/>
      <c r="AG1048" s="23"/>
      <c r="AH1048" s="22"/>
      <c r="AI1048" s="24"/>
      <c r="AL1048" s="25" t="str">
        <f aca="false">IF(ISNUMBER(SEARCH("*bifacial*", C1048)), "Y", "N")</f>
        <v>N</v>
      </c>
    </row>
    <row r="1049" customFormat="false" ht="55.2" hidden="false" customHeight="false" outlineLevel="0" collapsed="false">
      <c r="A1049" s="15" t="s">
        <v>1379</v>
      </c>
      <c r="B1049" s="26" t="s">
        <v>1780</v>
      </c>
      <c r="C1049" s="15" t="s">
        <v>1781</v>
      </c>
      <c r="D1049" s="16" t="s">
        <v>48</v>
      </c>
      <c r="E1049" s="17" t="n">
        <v>580</v>
      </c>
      <c r="F1049" s="18" t="n">
        <f aca="false">IF(E1049="","",ROUND(E1049*(1+(U1049/100)*((20+1.389*(T1049-20)*(0.9-(E1049/1000/L1049)))-25)),1))</f>
        <v>537.5</v>
      </c>
      <c r="G1049" s="15" t="s">
        <v>1382</v>
      </c>
      <c r="H1049" s="16" t="s">
        <v>49</v>
      </c>
      <c r="I1049" s="16" t="s">
        <v>49</v>
      </c>
      <c r="J1049" s="21" t="s">
        <v>50</v>
      </c>
      <c r="K1049" s="21" t="s">
        <v>51</v>
      </c>
      <c r="L1049" s="19" t="n">
        <v>2.66</v>
      </c>
      <c r="M1049" s="20" t="n">
        <v>78</v>
      </c>
      <c r="N1049" s="20" t="n">
        <v>2</v>
      </c>
      <c r="O1049" s="21" t="s">
        <v>52</v>
      </c>
      <c r="P1049" s="19" t="n">
        <v>13.55</v>
      </c>
      <c r="Q1049" s="22" t="n">
        <v>53.56</v>
      </c>
      <c r="R1049" s="19" t="n">
        <v>12.92</v>
      </c>
      <c r="S1049" s="22" t="n">
        <v>44.88</v>
      </c>
      <c r="T1049" s="22" t="n">
        <v>46.6</v>
      </c>
      <c r="U1049" s="23" t="n">
        <v>-0.3624</v>
      </c>
      <c r="V1049" s="23" t="n">
        <v>0.0409</v>
      </c>
      <c r="W1049" s="23" t="n">
        <v>-0.2701</v>
      </c>
      <c r="X1049" s="23"/>
      <c r="Y1049" s="23"/>
      <c r="Z1049" s="19" t="n">
        <v>2.55</v>
      </c>
      <c r="AA1049" s="19" t="n">
        <v>41.55</v>
      </c>
      <c r="AB1049" s="19" t="n">
        <v>10.26</v>
      </c>
      <c r="AC1049" s="22" t="n">
        <v>40.41</v>
      </c>
      <c r="AD1049" s="20"/>
      <c r="AE1049" s="20"/>
      <c r="AF1049" s="23"/>
      <c r="AG1049" s="23"/>
      <c r="AH1049" s="22"/>
      <c r="AI1049" s="24"/>
      <c r="AL1049" s="25" t="str">
        <f aca="false">IF(ISNUMBER(SEARCH("*bifacial*", C1049)), "Y", "N")</f>
        <v>Y</v>
      </c>
    </row>
    <row r="1050" customFormat="false" ht="55.2" hidden="false" customHeight="false" outlineLevel="0" collapsed="false">
      <c r="A1050" s="15" t="s">
        <v>1379</v>
      </c>
      <c r="B1050" s="26" t="s">
        <v>1782</v>
      </c>
      <c r="C1050" s="15" t="s">
        <v>1783</v>
      </c>
      <c r="D1050" s="16" t="s">
        <v>48</v>
      </c>
      <c r="E1050" s="17" t="n">
        <v>580</v>
      </c>
      <c r="F1050" s="18" t="n">
        <f aca="false">IF(E1050="","",ROUND(E1050*(1+(U1050/100)*((20+1.389*(T1050-20)*(0.9-(E1050/1000/L1050)))-25)),1))</f>
        <v>541</v>
      </c>
      <c r="G1050" s="15" t="s">
        <v>1382</v>
      </c>
      <c r="H1050" s="16" t="s">
        <v>49</v>
      </c>
      <c r="I1050" s="16" t="s">
        <v>49</v>
      </c>
      <c r="J1050" s="21" t="s">
        <v>50</v>
      </c>
      <c r="K1050" s="21" t="s">
        <v>51</v>
      </c>
      <c r="L1050" s="19" t="n">
        <v>2.72</v>
      </c>
      <c r="M1050" s="20" t="n">
        <v>78</v>
      </c>
      <c r="N1050" s="20" t="n">
        <v>2</v>
      </c>
      <c r="O1050" s="21" t="s">
        <v>52</v>
      </c>
      <c r="P1050" s="19" t="n">
        <v>13.69</v>
      </c>
      <c r="Q1050" s="22" t="n">
        <v>53.55</v>
      </c>
      <c r="R1050" s="19" t="n">
        <v>13.03</v>
      </c>
      <c r="S1050" s="22" t="n">
        <v>44.53</v>
      </c>
      <c r="T1050" s="22" t="n">
        <v>45.5</v>
      </c>
      <c r="U1050" s="23" t="n">
        <v>-0.348</v>
      </c>
      <c r="V1050" s="23" t="n">
        <v>0.034</v>
      </c>
      <c r="W1050" s="23" t="n">
        <v>-0.261</v>
      </c>
      <c r="X1050" s="23"/>
      <c r="Y1050" s="23"/>
      <c r="Z1050" s="19" t="n">
        <v>2.52257622</v>
      </c>
      <c r="AA1050" s="19" t="n">
        <v>44.00506895</v>
      </c>
      <c r="AB1050" s="19" t="n">
        <v>10.23927591</v>
      </c>
      <c r="AC1050" s="22" t="n">
        <v>42.05391014</v>
      </c>
      <c r="AD1050" s="20"/>
      <c r="AE1050" s="20"/>
      <c r="AF1050" s="23"/>
      <c r="AG1050" s="23"/>
      <c r="AH1050" s="22"/>
      <c r="AI1050" s="24"/>
      <c r="AL1050" s="25" t="str">
        <f aca="false">IF(ISNUMBER(SEARCH("*bifacial*", C1050)), "Y", "N")</f>
        <v>Y</v>
      </c>
    </row>
    <row r="1051" customFormat="false" ht="55.2" hidden="false" customHeight="false" outlineLevel="0" collapsed="false">
      <c r="A1051" s="15" t="s">
        <v>1379</v>
      </c>
      <c r="B1051" s="26" t="s">
        <v>1784</v>
      </c>
      <c r="C1051" s="15" t="s">
        <v>1785</v>
      </c>
      <c r="D1051" s="16" t="s">
        <v>48</v>
      </c>
      <c r="E1051" s="17" t="n">
        <v>585</v>
      </c>
      <c r="F1051" s="18" t="n">
        <f aca="false">IF(E1051="","",ROUND(E1051*(1+(U1051/100)*((20+1.389*(T1051-20)*(0.9-(E1051/1000/L1051)))-25)),1))</f>
        <v>544.5</v>
      </c>
      <c r="G1051" s="15" t="s">
        <v>1382</v>
      </c>
      <c r="H1051" s="16" t="s">
        <v>49</v>
      </c>
      <c r="I1051" s="16" t="s">
        <v>49</v>
      </c>
      <c r="J1051" s="21" t="s">
        <v>50</v>
      </c>
      <c r="K1051" s="21" t="s">
        <v>51</v>
      </c>
      <c r="L1051" s="19" t="n">
        <v>2.52</v>
      </c>
      <c r="M1051" s="20" t="n">
        <v>52</v>
      </c>
      <c r="N1051" s="20" t="n">
        <v>3</v>
      </c>
      <c r="O1051" s="21" t="s">
        <v>52</v>
      </c>
      <c r="P1051" s="19" t="n">
        <v>13.57</v>
      </c>
      <c r="Q1051" s="22" t="n">
        <v>53.67</v>
      </c>
      <c r="R1051" s="19" t="n">
        <v>12.97</v>
      </c>
      <c r="S1051" s="22" t="n">
        <v>45.12</v>
      </c>
      <c r="T1051" s="22" t="n">
        <v>46.1</v>
      </c>
      <c r="U1051" s="23" t="n">
        <v>-0.3604</v>
      </c>
      <c r="V1051" s="23" t="n">
        <v>0.0354</v>
      </c>
      <c r="W1051" s="23" t="n">
        <v>-0.2596</v>
      </c>
      <c r="X1051" s="23"/>
      <c r="Y1051" s="23"/>
      <c r="Z1051" s="19" t="n">
        <v>3.204708625</v>
      </c>
      <c r="AA1051" s="19" t="n">
        <v>43.85769024</v>
      </c>
      <c r="AB1051" s="19" t="n">
        <v>10.30948718</v>
      </c>
      <c r="AC1051" s="22" t="n">
        <v>41.35326768</v>
      </c>
      <c r="AD1051" s="20"/>
      <c r="AE1051" s="20"/>
      <c r="AF1051" s="23"/>
      <c r="AG1051" s="23"/>
      <c r="AH1051" s="22"/>
      <c r="AI1051" s="24"/>
      <c r="AL1051" s="25" t="str">
        <f aca="false">IF(ISNUMBER(SEARCH("*bifacial*", C1051)), "Y", "N")</f>
        <v>N</v>
      </c>
    </row>
    <row r="1052" customFormat="false" ht="55.2" hidden="false" customHeight="false" outlineLevel="0" collapsed="false">
      <c r="A1052" s="15" t="s">
        <v>1379</v>
      </c>
      <c r="B1052" s="26" t="s">
        <v>1786</v>
      </c>
      <c r="C1052" s="15" t="s">
        <v>1787</v>
      </c>
      <c r="D1052" s="16" t="s">
        <v>48</v>
      </c>
      <c r="E1052" s="17" t="n">
        <v>585</v>
      </c>
      <c r="F1052" s="18" t="n">
        <f aca="false">IF(E1052="","",ROUND(E1052*(1+(U1052/100)*((20+1.389*(T1052-20)*(0.9-(E1052/1000/L1052)))-25)),1))</f>
        <v>542.3</v>
      </c>
      <c r="G1052" s="15" t="s">
        <v>1382</v>
      </c>
      <c r="H1052" s="16" t="s">
        <v>49</v>
      </c>
      <c r="I1052" s="16" t="s">
        <v>49</v>
      </c>
      <c r="J1052" s="21" t="s">
        <v>50</v>
      </c>
      <c r="K1052" s="21" t="s">
        <v>51</v>
      </c>
      <c r="L1052" s="19" t="n">
        <v>2.66</v>
      </c>
      <c r="M1052" s="20" t="n">
        <v>78</v>
      </c>
      <c r="N1052" s="20" t="n">
        <v>2</v>
      </c>
      <c r="O1052" s="21" t="s">
        <v>52</v>
      </c>
      <c r="P1052" s="19" t="n">
        <v>13.57</v>
      </c>
      <c r="Q1052" s="22" t="n">
        <v>53.59</v>
      </c>
      <c r="R1052" s="19" t="n">
        <v>12.97</v>
      </c>
      <c r="S1052" s="22" t="n">
        <v>45.1</v>
      </c>
      <c r="T1052" s="22" t="n">
        <v>46.6</v>
      </c>
      <c r="U1052" s="23" t="n">
        <v>-0.3624</v>
      </c>
      <c r="V1052" s="23" t="n">
        <v>0.0409</v>
      </c>
      <c r="W1052" s="23" t="n">
        <v>-0.2701</v>
      </c>
      <c r="X1052" s="23"/>
      <c r="Y1052" s="23"/>
      <c r="Z1052" s="19" t="n">
        <v>2.55986842105263</v>
      </c>
      <c r="AA1052" s="19" t="n">
        <v>41.7536764705882</v>
      </c>
      <c r="AB1052" s="19" t="n">
        <v>10.2997058823529</v>
      </c>
      <c r="AC1052" s="22" t="n">
        <v>40.6080882352941</v>
      </c>
      <c r="AD1052" s="20"/>
      <c r="AE1052" s="20"/>
      <c r="AF1052" s="23"/>
      <c r="AG1052" s="23"/>
      <c r="AH1052" s="22"/>
      <c r="AI1052" s="24"/>
      <c r="AL1052" s="25" t="str">
        <f aca="false">IF(ISNUMBER(SEARCH("*bifacial*", C1052)), "Y", "N")</f>
        <v>Y</v>
      </c>
    </row>
    <row r="1053" customFormat="false" ht="55.2" hidden="false" customHeight="false" outlineLevel="0" collapsed="false">
      <c r="A1053" s="15" t="s">
        <v>1379</v>
      </c>
      <c r="B1053" s="26" t="s">
        <v>1788</v>
      </c>
      <c r="C1053" s="15" t="s">
        <v>1789</v>
      </c>
      <c r="D1053" s="16" t="s">
        <v>48</v>
      </c>
      <c r="E1053" s="17" t="n">
        <v>585</v>
      </c>
      <c r="F1053" s="18" t="n">
        <f aca="false">IF(E1053="","",ROUND(E1053*(1+(U1053/100)*((20+1.389*(T1053-20)*(0.9-(E1053/1000/L1053)))-25)),1))</f>
        <v>545.8</v>
      </c>
      <c r="G1053" s="15" t="s">
        <v>1382</v>
      </c>
      <c r="H1053" s="16" t="s">
        <v>49</v>
      </c>
      <c r="I1053" s="16" t="s">
        <v>49</v>
      </c>
      <c r="J1053" s="21" t="s">
        <v>50</v>
      </c>
      <c r="K1053" s="21" t="s">
        <v>51</v>
      </c>
      <c r="L1053" s="19" t="n">
        <v>2.72</v>
      </c>
      <c r="M1053" s="20" t="n">
        <v>78</v>
      </c>
      <c r="N1053" s="20" t="n">
        <v>2</v>
      </c>
      <c r="O1053" s="21" t="s">
        <v>52</v>
      </c>
      <c r="P1053" s="19" t="n">
        <v>13.72</v>
      </c>
      <c r="Q1053" s="22" t="n">
        <v>53.57</v>
      </c>
      <c r="R1053" s="19" t="n">
        <v>13.07</v>
      </c>
      <c r="S1053" s="22" t="n">
        <v>44.75</v>
      </c>
      <c r="T1053" s="22" t="n">
        <v>45.5</v>
      </c>
      <c r="U1053" s="23" t="n">
        <v>-0.348</v>
      </c>
      <c r="V1053" s="23" t="n">
        <v>0.034</v>
      </c>
      <c r="W1053" s="23" t="n">
        <v>-0.261</v>
      </c>
      <c r="X1053" s="23"/>
      <c r="Y1053" s="23"/>
      <c r="Z1053" s="19" t="n">
        <v>2.530320122</v>
      </c>
      <c r="AA1053" s="19" t="n">
        <v>44.22247553</v>
      </c>
      <c r="AB1053" s="19" t="n">
        <v>10.27070884</v>
      </c>
      <c r="AC1053" s="22" t="n">
        <v>42.26167705</v>
      </c>
      <c r="AD1053" s="20"/>
      <c r="AE1053" s="20"/>
      <c r="AF1053" s="23"/>
      <c r="AG1053" s="23"/>
      <c r="AH1053" s="22"/>
      <c r="AI1053" s="24"/>
      <c r="AL1053" s="25" t="str">
        <f aca="false">IF(ISNUMBER(SEARCH("*bifacial*", C1053)), "Y", "N")</f>
        <v>Y</v>
      </c>
    </row>
    <row r="1054" customFormat="false" ht="55.2" hidden="false" customHeight="false" outlineLevel="0" collapsed="false">
      <c r="A1054" s="15" t="s">
        <v>1379</v>
      </c>
      <c r="B1054" s="26" t="s">
        <v>1790</v>
      </c>
      <c r="C1054" s="15" t="s">
        <v>1791</v>
      </c>
      <c r="D1054" s="16" t="s">
        <v>48</v>
      </c>
      <c r="E1054" s="17" t="n">
        <v>590</v>
      </c>
      <c r="F1054" s="18" t="n">
        <f aca="false">IF(E1054="","",ROUND(E1054*(1+(U1054/100)*((20+1.389*(T1054-20)*(0.9-(E1054/1000/L1054)))-25)),1))</f>
        <v>549.3</v>
      </c>
      <c r="G1054" s="15" t="s">
        <v>1382</v>
      </c>
      <c r="H1054" s="16" t="s">
        <v>49</v>
      </c>
      <c r="I1054" s="16" t="s">
        <v>49</v>
      </c>
      <c r="J1054" s="21" t="s">
        <v>50</v>
      </c>
      <c r="K1054" s="21" t="s">
        <v>51</v>
      </c>
      <c r="L1054" s="19" t="n">
        <v>2.52</v>
      </c>
      <c r="M1054" s="20" t="n">
        <v>52</v>
      </c>
      <c r="N1054" s="20" t="n">
        <v>3</v>
      </c>
      <c r="O1054" s="21" t="s">
        <v>52</v>
      </c>
      <c r="P1054" s="19" t="n">
        <v>13.59</v>
      </c>
      <c r="Q1054" s="22" t="n">
        <v>53.7</v>
      </c>
      <c r="R1054" s="19" t="n">
        <v>13.01</v>
      </c>
      <c r="S1054" s="22" t="n">
        <v>45.33</v>
      </c>
      <c r="T1054" s="22" t="n">
        <v>46.1</v>
      </c>
      <c r="U1054" s="23" t="n">
        <v>-0.3604</v>
      </c>
      <c r="V1054" s="23" t="n">
        <v>0.0354</v>
      </c>
      <c r="W1054" s="23" t="n">
        <v>-0.2596</v>
      </c>
      <c r="X1054" s="23"/>
      <c r="Y1054" s="23"/>
      <c r="Z1054" s="19" t="n">
        <v>3.214592075</v>
      </c>
      <c r="AA1054" s="19" t="n">
        <v>44.06181513</v>
      </c>
      <c r="AB1054" s="19" t="n">
        <v>10.34128205</v>
      </c>
      <c r="AC1054" s="22" t="n">
        <v>41.54573635</v>
      </c>
      <c r="AD1054" s="20"/>
      <c r="AE1054" s="20"/>
      <c r="AF1054" s="23"/>
      <c r="AG1054" s="23"/>
      <c r="AH1054" s="22"/>
      <c r="AI1054" s="24"/>
      <c r="AL1054" s="25" t="str">
        <f aca="false">IF(ISNUMBER(SEARCH("*bifacial*", C1054)), "Y", "N")</f>
        <v>N</v>
      </c>
    </row>
    <row r="1055" customFormat="false" ht="55.2" hidden="false" customHeight="false" outlineLevel="0" collapsed="false">
      <c r="A1055" s="15" t="s">
        <v>1379</v>
      </c>
      <c r="B1055" s="26" t="s">
        <v>1792</v>
      </c>
      <c r="C1055" s="15" t="s">
        <v>1793</v>
      </c>
      <c r="D1055" s="16" t="s">
        <v>48</v>
      </c>
      <c r="E1055" s="17" t="n">
        <v>590</v>
      </c>
      <c r="F1055" s="18" t="n">
        <f aca="false">IF(E1055="","",ROUND(E1055*(1+(U1055/100)*((20+1.389*(T1055-20)*(0.9-(E1055/1000/L1055)))-25)),1))</f>
        <v>547.1</v>
      </c>
      <c r="G1055" s="15" t="s">
        <v>1382</v>
      </c>
      <c r="H1055" s="16" t="s">
        <v>49</v>
      </c>
      <c r="I1055" s="16" t="s">
        <v>49</v>
      </c>
      <c r="J1055" s="21" t="s">
        <v>50</v>
      </c>
      <c r="K1055" s="21" t="s">
        <v>51</v>
      </c>
      <c r="L1055" s="19" t="n">
        <v>2.66</v>
      </c>
      <c r="M1055" s="20" t="n">
        <v>78</v>
      </c>
      <c r="N1055" s="20" t="n">
        <v>2</v>
      </c>
      <c r="O1055" s="21" t="s">
        <v>52</v>
      </c>
      <c r="P1055" s="19" t="n">
        <v>13.6</v>
      </c>
      <c r="Q1055" s="22" t="n">
        <v>53.63</v>
      </c>
      <c r="R1055" s="19" t="n">
        <v>13.02</v>
      </c>
      <c r="S1055" s="22" t="n">
        <v>45.31</v>
      </c>
      <c r="T1055" s="22" t="n">
        <v>46.6</v>
      </c>
      <c r="U1055" s="23" t="n">
        <v>-0.3624</v>
      </c>
      <c r="V1055" s="23" t="n">
        <v>0.0409</v>
      </c>
      <c r="W1055" s="23" t="n">
        <v>-0.2701</v>
      </c>
      <c r="X1055" s="23"/>
      <c r="Y1055" s="23"/>
      <c r="Z1055" s="19" t="n">
        <v>2.56973684210526</v>
      </c>
      <c r="AA1055" s="19" t="n">
        <v>41.9480949197861</v>
      </c>
      <c r="AB1055" s="19" t="n">
        <v>10.3394117647059</v>
      </c>
      <c r="AC1055" s="22" t="n">
        <v>40.797172459893</v>
      </c>
      <c r="AD1055" s="20"/>
      <c r="AE1055" s="20"/>
      <c r="AF1055" s="23"/>
      <c r="AG1055" s="23"/>
      <c r="AH1055" s="22"/>
      <c r="AI1055" s="24"/>
      <c r="AL1055" s="25" t="str">
        <f aca="false">IF(ISNUMBER(SEARCH("*bifacial*", C1055)), "Y", "N")</f>
        <v>Y</v>
      </c>
    </row>
    <row r="1056" customFormat="false" ht="55.2" hidden="false" customHeight="false" outlineLevel="0" collapsed="false">
      <c r="A1056" s="15" t="s">
        <v>1379</v>
      </c>
      <c r="B1056" s="26" t="s">
        <v>1794</v>
      </c>
      <c r="C1056" s="15" t="s">
        <v>1795</v>
      </c>
      <c r="D1056" s="16" t="s">
        <v>48</v>
      </c>
      <c r="E1056" s="17" t="n">
        <v>590</v>
      </c>
      <c r="F1056" s="18" t="n">
        <f aca="false">IF(E1056="","",ROUND(E1056*(1+(U1056/100)*((20+1.389*(T1056-20)*(0.9-(E1056/1000/L1056)))-25)),1))</f>
        <v>550.6</v>
      </c>
      <c r="G1056" s="15" t="s">
        <v>1382</v>
      </c>
      <c r="H1056" s="16" t="s">
        <v>49</v>
      </c>
      <c r="I1056" s="16" t="s">
        <v>49</v>
      </c>
      <c r="J1056" s="21" t="s">
        <v>50</v>
      </c>
      <c r="K1056" s="21" t="s">
        <v>51</v>
      </c>
      <c r="L1056" s="19" t="n">
        <v>2.72</v>
      </c>
      <c r="M1056" s="20" t="n">
        <v>78</v>
      </c>
      <c r="N1056" s="20" t="n">
        <v>2</v>
      </c>
      <c r="O1056" s="21" t="s">
        <v>52</v>
      </c>
      <c r="P1056" s="19" t="n">
        <v>13.74</v>
      </c>
      <c r="Q1056" s="22" t="n">
        <v>53.6</v>
      </c>
      <c r="R1056" s="19" t="n">
        <v>13.12</v>
      </c>
      <c r="S1056" s="22" t="n">
        <v>44.96</v>
      </c>
      <c r="T1056" s="22" t="n">
        <v>45.5</v>
      </c>
      <c r="U1056" s="23" t="n">
        <v>-0.348</v>
      </c>
      <c r="V1056" s="23" t="n">
        <v>0.034</v>
      </c>
      <c r="W1056" s="23" t="n">
        <v>-0.261</v>
      </c>
      <c r="X1056" s="23"/>
      <c r="Y1056" s="23"/>
      <c r="Z1056" s="19" t="n">
        <v>2.54</v>
      </c>
      <c r="AA1056" s="19" t="n">
        <v>44.43</v>
      </c>
      <c r="AB1056" s="19" t="n">
        <v>10.31</v>
      </c>
      <c r="AC1056" s="22" t="n">
        <v>42.46</v>
      </c>
      <c r="AD1056" s="20"/>
      <c r="AE1056" s="20"/>
      <c r="AF1056" s="23"/>
      <c r="AG1056" s="23"/>
      <c r="AH1056" s="22"/>
      <c r="AI1056" s="24"/>
      <c r="AL1056" s="25" t="str">
        <f aca="false">IF(ISNUMBER(SEARCH("*bifacial*", C1056)), "Y", "N")</f>
        <v>Y</v>
      </c>
    </row>
    <row r="1057" customFormat="false" ht="55.2" hidden="false" customHeight="false" outlineLevel="0" collapsed="false">
      <c r="A1057" s="15" t="s">
        <v>1379</v>
      </c>
      <c r="B1057" s="26" t="s">
        <v>1796</v>
      </c>
      <c r="C1057" s="15" t="s">
        <v>1797</v>
      </c>
      <c r="D1057" s="16" t="s">
        <v>48</v>
      </c>
      <c r="E1057" s="17" t="n">
        <v>595</v>
      </c>
      <c r="F1057" s="18" t="n">
        <f aca="false">IF(E1057="","",ROUND(E1057*(1+(U1057/100)*((20+1.389*(T1057-20)*(0.9-(E1057/1000/L1057)))-25)),1))</f>
        <v>551.9</v>
      </c>
      <c r="G1057" s="15" t="s">
        <v>1382</v>
      </c>
      <c r="H1057" s="16" t="s">
        <v>49</v>
      </c>
      <c r="I1057" s="16" t="s">
        <v>49</v>
      </c>
      <c r="J1057" s="21" t="s">
        <v>50</v>
      </c>
      <c r="K1057" s="21" t="s">
        <v>51</v>
      </c>
      <c r="L1057" s="19" t="n">
        <v>2.66</v>
      </c>
      <c r="M1057" s="20" t="n">
        <v>78</v>
      </c>
      <c r="N1057" s="20" t="n">
        <v>2</v>
      </c>
      <c r="O1057" s="21" t="s">
        <v>52</v>
      </c>
      <c r="P1057" s="19" t="n">
        <v>13.62</v>
      </c>
      <c r="Q1057" s="22" t="n">
        <v>53.64</v>
      </c>
      <c r="R1057" s="19" t="n">
        <v>13.07</v>
      </c>
      <c r="S1057" s="22" t="n">
        <v>45.53</v>
      </c>
      <c r="T1057" s="22" t="n">
        <v>46.6</v>
      </c>
      <c r="U1057" s="23" t="n">
        <v>-0.3624</v>
      </c>
      <c r="V1057" s="23" t="n">
        <v>0.0409</v>
      </c>
      <c r="W1057" s="23" t="n">
        <v>-0.2701</v>
      </c>
      <c r="X1057" s="23"/>
      <c r="Y1057" s="23"/>
      <c r="Z1057" s="19" t="n">
        <v>2.57960526315789</v>
      </c>
      <c r="AA1057" s="19" t="n">
        <v>42.1517713903743</v>
      </c>
      <c r="AB1057" s="19" t="n">
        <v>10.3791176470588</v>
      </c>
      <c r="AC1057" s="22" t="n">
        <v>40.9952606951872</v>
      </c>
      <c r="AD1057" s="20"/>
      <c r="AE1057" s="20"/>
      <c r="AF1057" s="23"/>
      <c r="AG1057" s="23"/>
      <c r="AH1057" s="22"/>
      <c r="AI1057" s="24"/>
      <c r="AL1057" s="25" t="str">
        <f aca="false">IF(ISNUMBER(SEARCH("*bifacial*", C1057)), "Y", "N")</f>
        <v>Y</v>
      </c>
    </row>
    <row r="1058" customFormat="false" ht="55.2" hidden="false" customHeight="false" outlineLevel="0" collapsed="false">
      <c r="A1058" s="15" t="s">
        <v>1379</v>
      </c>
      <c r="B1058" s="26" t="s">
        <v>1798</v>
      </c>
      <c r="C1058" s="15" t="s">
        <v>1799</v>
      </c>
      <c r="D1058" s="16" t="s">
        <v>48</v>
      </c>
      <c r="E1058" s="17" t="n">
        <v>595</v>
      </c>
      <c r="F1058" s="18" t="n">
        <f aca="false">IF(E1058="","",ROUND(E1058*(1+(U1058/100)*((20+1.389*(T1058-20)*(0.9-(E1058/1000/L1058)))-25)),1))</f>
        <v>555.4</v>
      </c>
      <c r="G1058" s="15" t="s">
        <v>1382</v>
      </c>
      <c r="H1058" s="16" t="s">
        <v>49</v>
      </c>
      <c r="I1058" s="16" t="s">
        <v>49</v>
      </c>
      <c r="J1058" s="21" t="s">
        <v>50</v>
      </c>
      <c r="K1058" s="21" t="s">
        <v>51</v>
      </c>
      <c r="L1058" s="19" t="n">
        <v>2.72</v>
      </c>
      <c r="M1058" s="20" t="n">
        <v>78</v>
      </c>
      <c r="N1058" s="20" t="n">
        <v>2</v>
      </c>
      <c r="O1058" s="21" t="s">
        <v>52</v>
      </c>
      <c r="P1058" s="19" t="n">
        <v>13.77</v>
      </c>
      <c r="Q1058" s="22" t="n">
        <v>53.63</v>
      </c>
      <c r="R1058" s="19" t="n">
        <v>13.17</v>
      </c>
      <c r="S1058" s="22" t="n">
        <v>45.18</v>
      </c>
      <c r="T1058" s="22" t="n">
        <v>45.5</v>
      </c>
      <c r="U1058" s="23" t="n">
        <v>-0.348</v>
      </c>
      <c r="V1058" s="23" t="n">
        <v>0.034</v>
      </c>
      <c r="W1058" s="23" t="n">
        <v>-0.261</v>
      </c>
      <c r="X1058" s="23"/>
      <c r="Y1058" s="23"/>
      <c r="Z1058" s="19" t="n">
        <v>2.549679878</v>
      </c>
      <c r="AA1058" s="19" t="n">
        <v>44.64740658</v>
      </c>
      <c r="AB1058" s="19" t="n">
        <v>10.34929116</v>
      </c>
      <c r="AC1058" s="22" t="n">
        <v>42.6677669</v>
      </c>
      <c r="AD1058" s="20"/>
      <c r="AE1058" s="20"/>
      <c r="AF1058" s="23"/>
      <c r="AG1058" s="23"/>
      <c r="AH1058" s="22"/>
      <c r="AI1058" s="24"/>
      <c r="AL1058" s="25" t="str">
        <f aca="false">IF(ISNUMBER(SEARCH("*bifacial*", C1058)), "Y", "N")</f>
        <v>Y</v>
      </c>
    </row>
    <row r="1059" customFormat="false" ht="55.2" hidden="false" customHeight="false" outlineLevel="0" collapsed="false">
      <c r="A1059" s="15" t="s">
        <v>1379</v>
      </c>
      <c r="B1059" s="26" t="s">
        <v>1800</v>
      </c>
      <c r="C1059" s="15" t="s">
        <v>1801</v>
      </c>
      <c r="D1059" s="16" t="s">
        <v>48</v>
      </c>
      <c r="E1059" s="17" t="n">
        <v>600</v>
      </c>
      <c r="F1059" s="18" t="n">
        <f aca="false">IF(E1059="","",ROUND(E1059*(1+(U1059/100)*((20+1.389*(T1059-20)*(0.9-(E1059/1000/L1059)))-25)),1))</f>
        <v>556.7</v>
      </c>
      <c r="G1059" s="15" t="s">
        <v>1382</v>
      </c>
      <c r="H1059" s="16" t="s">
        <v>49</v>
      </c>
      <c r="I1059" s="16" t="s">
        <v>49</v>
      </c>
      <c r="J1059" s="21" t="s">
        <v>50</v>
      </c>
      <c r="K1059" s="21" t="s">
        <v>51</v>
      </c>
      <c r="L1059" s="19" t="n">
        <v>2.66</v>
      </c>
      <c r="M1059" s="20" t="n">
        <v>78</v>
      </c>
      <c r="N1059" s="20" t="n">
        <v>2</v>
      </c>
      <c r="O1059" s="21" t="s">
        <v>52</v>
      </c>
      <c r="P1059" s="19" t="n">
        <v>13.65</v>
      </c>
      <c r="Q1059" s="22" t="n">
        <v>53.67</v>
      </c>
      <c r="R1059" s="19" t="n">
        <v>13.12</v>
      </c>
      <c r="S1059" s="22" t="n">
        <v>45.74</v>
      </c>
      <c r="T1059" s="22" t="n">
        <v>46.6</v>
      </c>
      <c r="U1059" s="23" t="n">
        <v>-0.3624</v>
      </c>
      <c r="V1059" s="23" t="n">
        <v>0.0409</v>
      </c>
      <c r="W1059" s="23" t="n">
        <v>-0.2701</v>
      </c>
      <c r="X1059" s="23"/>
      <c r="Y1059" s="23"/>
      <c r="Z1059" s="19" t="n">
        <v>2.58947368421053</v>
      </c>
      <c r="AA1059" s="19" t="n">
        <v>42.3461898395722</v>
      </c>
      <c r="AB1059" s="19" t="n">
        <v>10.4188235294118</v>
      </c>
      <c r="AC1059" s="22" t="n">
        <v>41.1843449197861</v>
      </c>
      <c r="AD1059" s="20"/>
      <c r="AE1059" s="20"/>
      <c r="AF1059" s="23"/>
      <c r="AG1059" s="23"/>
      <c r="AH1059" s="22"/>
      <c r="AI1059" s="24"/>
      <c r="AL1059" s="25" t="str">
        <f aca="false">IF(ISNUMBER(SEARCH("*bifacial*", C1059)), "Y", "N")</f>
        <v>Y</v>
      </c>
    </row>
    <row r="1060" customFormat="false" ht="28.35" hidden="false" customHeight="false" outlineLevel="0" collapsed="false">
      <c r="A1060" s="15" t="s">
        <v>1379</v>
      </c>
      <c r="B1060" s="26" t="s">
        <v>1802</v>
      </c>
      <c r="C1060" s="15" t="s">
        <v>1803</v>
      </c>
      <c r="D1060" s="16" t="s">
        <v>48</v>
      </c>
      <c r="E1060" s="17" t="n">
        <v>600</v>
      </c>
      <c r="F1060" s="18" t="n">
        <f aca="false">IF(E1060="","",ROUND(E1060*(1+(U1060/100)*((20+1.389*(T1060-20)*(0.9-(E1060/1000/L1060)))-25)),1))</f>
        <v>560.2</v>
      </c>
      <c r="G1060" s="15"/>
      <c r="H1060" s="16" t="s">
        <v>49</v>
      </c>
      <c r="I1060" s="16" t="s">
        <v>49</v>
      </c>
      <c r="J1060" s="21" t="s">
        <v>50</v>
      </c>
      <c r="K1060" s="21" t="s">
        <v>51</v>
      </c>
      <c r="L1060" s="19" t="n">
        <v>2.72</v>
      </c>
      <c r="M1060" s="20" t="n">
        <v>78</v>
      </c>
      <c r="N1060" s="20" t="n">
        <v>2</v>
      </c>
      <c r="O1060" s="21" t="s">
        <v>52</v>
      </c>
      <c r="P1060" s="19" t="n">
        <v>13.8</v>
      </c>
      <c r="Q1060" s="22" t="n">
        <v>53.66</v>
      </c>
      <c r="R1060" s="19" t="n">
        <v>13.25</v>
      </c>
      <c r="S1060" s="22" t="n">
        <v>45.3</v>
      </c>
      <c r="T1060" s="22" t="n">
        <v>45.5</v>
      </c>
      <c r="U1060" s="23" t="n">
        <v>-0.348</v>
      </c>
      <c r="V1060" s="23" t="n">
        <v>0.034</v>
      </c>
      <c r="W1060" s="23" t="n">
        <v>-0.261</v>
      </c>
      <c r="X1060" s="23"/>
      <c r="Y1060" s="23"/>
      <c r="Z1060" s="19" t="n">
        <v>2.565167683</v>
      </c>
      <c r="AA1060" s="19" t="n">
        <v>44.76599199</v>
      </c>
      <c r="AB1060" s="19" t="n">
        <v>10.41215701</v>
      </c>
      <c r="AC1060" s="22" t="n">
        <v>42.78109431</v>
      </c>
      <c r="AD1060" s="20"/>
      <c r="AE1060" s="20"/>
      <c r="AF1060" s="23"/>
      <c r="AG1060" s="23"/>
      <c r="AH1060" s="22"/>
      <c r="AI1060" s="24"/>
      <c r="AL1060" s="25" t="str">
        <f aca="false">IF(ISNUMBER(SEARCH("*bifacial*", C1060)), "Y", "N")</f>
        <v>Y</v>
      </c>
    </row>
    <row r="1061" customFormat="false" ht="55.2" hidden="false" customHeight="false" outlineLevel="0" collapsed="false">
      <c r="A1061" s="15" t="s">
        <v>1379</v>
      </c>
      <c r="B1061" s="26" t="s">
        <v>1804</v>
      </c>
      <c r="C1061" s="15" t="s">
        <v>1805</v>
      </c>
      <c r="D1061" s="16" t="s">
        <v>48</v>
      </c>
      <c r="E1061" s="17" t="n">
        <v>605</v>
      </c>
      <c r="F1061" s="18" t="n">
        <f aca="false">IF(E1061="","",ROUND(E1061*(1+(U1061/100)*((20+1.389*(T1061-20)*(0.9-(E1061/1000/L1061)))-25)),1))</f>
        <v>559.5</v>
      </c>
      <c r="G1061" s="15" t="s">
        <v>1382</v>
      </c>
      <c r="H1061" s="16" t="s">
        <v>49</v>
      </c>
      <c r="I1061" s="16" t="s">
        <v>49</v>
      </c>
      <c r="J1061" s="21" t="s">
        <v>50</v>
      </c>
      <c r="K1061" s="21" t="s">
        <v>51</v>
      </c>
      <c r="L1061" s="19" t="n">
        <v>2.66</v>
      </c>
      <c r="M1061" s="20" t="n">
        <v>78</v>
      </c>
      <c r="N1061" s="20" t="n">
        <v>2</v>
      </c>
      <c r="O1061" s="21" t="s">
        <v>52</v>
      </c>
      <c r="P1061" s="19" t="n">
        <v>13.68</v>
      </c>
      <c r="Q1061" s="22" t="n">
        <v>53.7</v>
      </c>
      <c r="R1061" s="19" t="n">
        <v>13.17</v>
      </c>
      <c r="S1061" s="22" t="n">
        <v>45.95</v>
      </c>
      <c r="T1061" s="22" t="n">
        <v>47</v>
      </c>
      <c r="U1061" s="23" t="n">
        <v>-0.3719</v>
      </c>
      <c r="V1061" s="23" t="n">
        <v>0.0499</v>
      </c>
      <c r="W1061" s="23" t="n">
        <v>-0.2797</v>
      </c>
      <c r="X1061" s="23"/>
      <c r="Y1061" s="23"/>
      <c r="Z1061" s="19" t="n">
        <v>2.59934210526316</v>
      </c>
      <c r="AA1061" s="19" t="n">
        <v>42.5406082887701</v>
      </c>
      <c r="AB1061" s="19" t="n">
        <v>10.2546594427245</v>
      </c>
      <c r="AC1061" s="22" t="n">
        <v>41.5167669340463</v>
      </c>
      <c r="AD1061" s="20"/>
      <c r="AE1061" s="20"/>
      <c r="AF1061" s="23"/>
      <c r="AG1061" s="23"/>
      <c r="AH1061" s="22"/>
      <c r="AI1061" s="24"/>
      <c r="AL1061" s="25" t="str">
        <f aca="false">IF(ISNUMBER(SEARCH("*bifacial*", C1061)), "Y", "N")</f>
        <v>Y</v>
      </c>
    </row>
    <row r="1062" customFormat="false" ht="55.2" hidden="false" customHeight="false" outlineLevel="0" collapsed="false">
      <c r="A1062" s="15" t="s">
        <v>1379</v>
      </c>
      <c r="B1062" s="26" t="s">
        <v>1806</v>
      </c>
      <c r="C1062" s="15" t="s">
        <v>1807</v>
      </c>
      <c r="D1062" s="16" t="s">
        <v>48</v>
      </c>
      <c r="E1062" s="17" t="n">
        <v>610</v>
      </c>
      <c r="F1062" s="18" t="n">
        <f aca="false">IF(E1062="","",ROUND(E1062*(1+(U1062/100)*((20+1.389*(T1062-20)*(0.9-(E1062/1000/L1062)))-25)),1))</f>
        <v>573.8</v>
      </c>
      <c r="G1062" s="15" t="s">
        <v>1382</v>
      </c>
      <c r="H1062" s="27" t="n">
        <v>45299</v>
      </c>
      <c r="I1062" s="16" t="s">
        <v>49</v>
      </c>
      <c r="J1062" s="21" t="s">
        <v>50</v>
      </c>
      <c r="K1062" s="21" t="s">
        <v>51</v>
      </c>
      <c r="L1062" s="19" t="n">
        <v>2.71</v>
      </c>
      <c r="M1062" s="20" t="n">
        <v>78</v>
      </c>
      <c r="N1062" s="20" t="n">
        <v>2</v>
      </c>
      <c r="O1062" s="21" t="s">
        <v>52</v>
      </c>
      <c r="P1062" s="19" t="n">
        <v>13.65</v>
      </c>
      <c r="Q1062" s="22" t="n">
        <v>56.11</v>
      </c>
      <c r="R1062" s="19" t="n">
        <v>12.95</v>
      </c>
      <c r="S1062" s="22" t="n">
        <v>47.1</v>
      </c>
      <c r="T1062" s="22" t="n">
        <v>47.34</v>
      </c>
      <c r="U1062" s="23" t="n">
        <v>-0.288</v>
      </c>
      <c r="V1062" s="23" t="n">
        <v>0.042</v>
      </c>
      <c r="W1062" s="23" t="n">
        <v>-0.232</v>
      </c>
      <c r="X1062" s="23"/>
      <c r="Y1062" s="23"/>
      <c r="Z1062" s="19" t="n">
        <v>2.519812977</v>
      </c>
      <c r="AA1062" s="19" t="n">
        <v>45.65836478</v>
      </c>
      <c r="AB1062" s="19" t="n">
        <v>10.15339313</v>
      </c>
      <c r="AC1062" s="22" t="n">
        <v>44.76376101</v>
      </c>
      <c r="AD1062" s="20"/>
      <c r="AE1062" s="20"/>
      <c r="AF1062" s="23"/>
      <c r="AG1062" s="23"/>
      <c r="AH1062" s="22"/>
      <c r="AI1062" s="24"/>
      <c r="AL1062" s="25" t="str">
        <f aca="false">IF(ISNUMBER(SEARCH("*bifacial*", C1062)), "Y", "N")</f>
        <v>Y</v>
      </c>
    </row>
    <row r="1063" customFormat="false" ht="55.2" hidden="false" customHeight="false" outlineLevel="0" collapsed="false">
      <c r="A1063" s="15" t="s">
        <v>1379</v>
      </c>
      <c r="B1063" s="26" t="s">
        <v>1808</v>
      </c>
      <c r="C1063" s="15" t="s">
        <v>1809</v>
      </c>
      <c r="D1063" s="16" t="s">
        <v>48</v>
      </c>
      <c r="E1063" s="17" t="n">
        <v>615</v>
      </c>
      <c r="F1063" s="18" t="n">
        <f aca="false">IF(E1063="","",ROUND(E1063*(1+(U1063/100)*((20+1.389*(T1063-20)*(0.9-(E1063/1000/L1063)))-25)),1))</f>
        <v>578.6</v>
      </c>
      <c r="G1063" s="15" t="s">
        <v>1382</v>
      </c>
      <c r="H1063" s="27" t="n">
        <v>45299</v>
      </c>
      <c r="I1063" s="16" t="s">
        <v>49</v>
      </c>
      <c r="J1063" s="21" t="s">
        <v>50</v>
      </c>
      <c r="K1063" s="21" t="s">
        <v>51</v>
      </c>
      <c r="L1063" s="19" t="n">
        <v>2.71</v>
      </c>
      <c r="M1063" s="20" t="n">
        <v>78</v>
      </c>
      <c r="N1063" s="20" t="n">
        <v>2</v>
      </c>
      <c r="O1063" s="21" t="s">
        <v>52</v>
      </c>
      <c r="P1063" s="19" t="n">
        <v>13.71</v>
      </c>
      <c r="Q1063" s="22" t="n">
        <v>56.39</v>
      </c>
      <c r="R1063" s="19" t="n">
        <v>13</v>
      </c>
      <c r="S1063" s="22" t="n">
        <v>47.3</v>
      </c>
      <c r="T1063" s="22" t="n">
        <v>47.34</v>
      </c>
      <c r="U1063" s="23" t="n">
        <v>-0.288</v>
      </c>
      <c r="V1063" s="23" t="n">
        <v>0.042</v>
      </c>
      <c r="W1063" s="23" t="n">
        <v>-0.232</v>
      </c>
      <c r="X1063" s="23"/>
      <c r="Y1063" s="23"/>
      <c r="Z1063" s="19" t="n">
        <v>2.529541985</v>
      </c>
      <c r="AA1063" s="19" t="n">
        <v>45.85224319</v>
      </c>
      <c r="AB1063" s="19" t="n">
        <v>10.19259542</v>
      </c>
      <c r="AC1063" s="22" t="n">
        <v>44.95384067</v>
      </c>
      <c r="AD1063" s="20"/>
      <c r="AE1063" s="20"/>
      <c r="AF1063" s="23"/>
      <c r="AG1063" s="23"/>
      <c r="AH1063" s="22"/>
      <c r="AI1063" s="24"/>
      <c r="AL1063" s="25" t="str">
        <f aca="false">IF(ISNUMBER(SEARCH("*bifacial*", C1063)), "Y", "N")</f>
        <v>Y</v>
      </c>
    </row>
    <row r="1064" customFormat="false" ht="55.2" hidden="false" customHeight="false" outlineLevel="0" collapsed="false">
      <c r="A1064" s="15" t="s">
        <v>1379</v>
      </c>
      <c r="B1064" s="26" t="s">
        <v>1810</v>
      </c>
      <c r="C1064" s="15" t="s">
        <v>1811</v>
      </c>
      <c r="D1064" s="16" t="s">
        <v>48</v>
      </c>
      <c r="E1064" s="17" t="n">
        <v>620</v>
      </c>
      <c r="F1064" s="18" t="n">
        <f aca="false">IF(E1064="","",ROUND(E1064*(1+(U1064/100)*((20+1.389*(T1064-20)*(0.9-(E1064/1000/L1064)))-25)),1))</f>
        <v>583.4</v>
      </c>
      <c r="G1064" s="15" t="s">
        <v>1382</v>
      </c>
      <c r="H1064" s="27" t="n">
        <v>45299</v>
      </c>
      <c r="I1064" s="16" t="s">
        <v>49</v>
      </c>
      <c r="J1064" s="21" t="s">
        <v>50</v>
      </c>
      <c r="K1064" s="21" t="s">
        <v>51</v>
      </c>
      <c r="L1064" s="19" t="n">
        <v>2.71</v>
      </c>
      <c r="M1064" s="20" t="n">
        <v>78</v>
      </c>
      <c r="N1064" s="20" t="n">
        <v>2</v>
      </c>
      <c r="O1064" s="21" t="s">
        <v>52</v>
      </c>
      <c r="P1064" s="19" t="n">
        <v>13.76</v>
      </c>
      <c r="Q1064" s="22" t="n">
        <v>56.67</v>
      </c>
      <c r="R1064" s="19" t="n">
        <v>13.05</v>
      </c>
      <c r="S1064" s="22" t="n">
        <v>47.5</v>
      </c>
      <c r="T1064" s="22" t="n">
        <v>47.34</v>
      </c>
      <c r="U1064" s="23" t="n">
        <v>-0.288</v>
      </c>
      <c r="V1064" s="23" t="n">
        <v>0.042</v>
      </c>
      <c r="W1064" s="23" t="n">
        <v>-0.232</v>
      </c>
      <c r="X1064" s="23"/>
      <c r="Y1064" s="23"/>
      <c r="Z1064" s="19" t="n">
        <v>2.539270992</v>
      </c>
      <c r="AA1064" s="19" t="n">
        <v>46.04612159</v>
      </c>
      <c r="AB1064" s="19" t="n">
        <v>10.23179771</v>
      </c>
      <c r="AC1064" s="22" t="n">
        <v>45.14392034</v>
      </c>
      <c r="AD1064" s="20"/>
      <c r="AE1064" s="20"/>
      <c r="AF1064" s="23"/>
      <c r="AG1064" s="23"/>
      <c r="AH1064" s="22"/>
      <c r="AI1064" s="24"/>
      <c r="AL1064" s="25" t="str">
        <f aca="false">IF(ISNUMBER(SEARCH("*bifacial*", C1064)), "Y", "N")</f>
        <v>Y</v>
      </c>
    </row>
    <row r="1065" customFormat="false" ht="55.2" hidden="false" customHeight="false" outlineLevel="0" collapsed="false">
      <c r="A1065" s="15" t="s">
        <v>1379</v>
      </c>
      <c r="B1065" s="26" t="s">
        <v>1812</v>
      </c>
      <c r="C1065" s="15" t="s">
        <v>1813</v>
      </c>
      <c r="D1065" s="16" t="s">
        <v>48</v>
      </c>
      <c r="E1065" s="17" t="n">
        <v>625</v>
      </c>
      <c r="F1065" s="18" t="n">
        <f aca="false">IF(E1065="","",ROUND(E1065*(1+(U1065/100)*((20+1.389*(T1065-20)*(0.9-(E1065/1000/L1065)))-25)),1))</f>
        <v>588.2</v>
      </c>
      <c r="G1065" s="15" t="s">
        <v>1382</v>
      </c>
      <c r="H1065" s="27" t="s">
        <v>49</v>
      </c>
      <c r="I1065" s="16" t="s">
        <v>49</v>
      </c>
      <c r="J1065" s="21" t="s">
        <v>50</v>
      </c>
      <c r="K1065" s="21" t="s">
        <v>51</v>
      </c>
      <c r="L1065" s="19" t="n">
        <v>2.71</v>
      </c>
      <c r="M1065" s="20" t="n">
        <v>78</v>
      </c>
      <c r="N1065" s="20" t="n">
        <v>2</v>
      </c>
      <c r="O1065" s="21" t="s">
        <v>52</v>
      </c>
      <c r="P1065" s="19" t="n">
        <v>13.82</v>
      </c>
      <c r="Q1065" s="22" t="n">
        <v>56.95</v>
      </c>
      <c r="R1065" s="19" t="n">
        <v>13.1</v>
      </c>
      <c r="S1065" s="22" t="n">
        <v>47.7</v>
      </c>
      <c r="T1065" s="22" t="n">
        <v>47.34</v>
      </c>
      <c r="U1065" s="23" t="n">
        <v>-0.288</v>
      </c>
      <c r="V1065" s="23" t="n">
        <v>0.042</v>
      </c>
      <c r="W1065" s="23" t="n">
        <v>-0.232</v>
      </c>
      <c r="X1065" s="23"/>
      <c r="Y1065" s="23"/>
      <c r="Z1065" s="19" t="n">
        <v>2.549</v>
      </c>
      <c r="AA1065" s="19" t="n">
        <v>46.24</v>
      </c>
      <c r="AB1065" s="19" t="n">
        <v>10.271</v>
      </c>
      <c r="AC1065" s="22" t="n">
        <v>45.334</v>
      </c>
      <c r="AD1065" s="20"/>
      <c r="AE1065" s="20"/>
      <c r="AF1065" s="23"/>
      <c r="AG1065" s="23"/>
      <c r="AH1065" s="22"/>
      <c r="AI1065" s="24"/>
      <c r="AL1065" s="25" t="str">
        <f aca="false">IF(ISNUMBER(SEARCH("*bifacial*", C1065)), "Y", "N")</f>
        <v>Y</v>
      </c>
    </row>
    <row r="1066" customFormat="false" ht="55.2" hidden="false" customHeight="false" outlineLevel="0" collapsed="false">
      <c r="A1066" s="15" t="s">
        <v>1379</v>
      </c>
      <c r="B1066" s="26" t="s">
        <v>1814</v>
      </c>
      <c r="C1066" s="15" t="s">
        <v>1815</v>
      </c>
      <c r="D1066" s="16" t="s">
        <v>48</v>
      </c>
      <c r="E1066" s="17" t="n">
        <v>630</v>
      </c>
      <c r="F1066" s="18" t="n">
        <f aca="false">IF(E1066="","",ROUND(E1066*(1+(U1066/100)*((20+1.389*(T1066-20)*(0.9-(E1066/1000/L1066)))-25)),1))</f>
        <v>593.1</v>
      </c>
      <c r="G1066" s="15" t="s">
        <v>1382</v>
      </c>
      <c r="H1066" s="27" t="n">
        <v>45299</v>
      </c>
      <c r="I1066" s="16" t="s">
        <v>49</v>
      </c>
      <c r="J1066" s="21" t="s">
        <v>50</v>
      </c>
      <c r="K1066" s="21" t="s">
        <v>51</v>
      </c>
      <c r="L1066" s="19" t="n">
        <v>2.71</v>
      </c>
      <c r="M1066" s="20" t="n">
        <v>78</v>
      </c>
      <c r="N1066" s="20" t="n">
        <v>2</v>
      </c>
      <c r="O1066" s="21" t="s">
        <v>52</v>
      </c>
      <c r="P1066" s="19" t="n">
        <v>13.88</v>
      </c>
      <c r="Q1066" s="22" t="n">
        <v>57.23</v>
      </c>
      <c r="R1066" s="19" t="n">
        <v>13.15</v>
      </c>
      <c r="S1066" s="22" t="n">
        <v>47.89</v>
      </c>
      <c r="T1066" s="22" t="n">
        <v>47.34</v>
      </c>
      <c r="U1066" s="23" t="n">
        <v>-0.288</v>
      </c>
      <c r="V1066" s="23" t="n">
        <v>0.042</v>
      </c>
      <c r="W1066" s="23" t="n">
        <v>-0.232</v>
      </c>
      <c r="X1066" s="23"/>
      <c r="Y1066" s="23"/>
      <c r="Z1066" s="19" t="n">
        <v>2.558729008</v>
      </c>
      <c r="AA1066" s="19" t="n">
        <v>46.42418449</v>
      </c>
      <c r="AB1066" s="19" t="n">
        <v>10.31020229</v>
      </c>
      <c r="AC1066" s="22" t="n">
        <v>45.51457568</v>
      </c>
      <c r="AD1066" s="20"/>
      <c r="AE1066" s="20"/>
      <c r="AF1066" s="23"/>
      <c r="AG1066" s="23"/>
      <c r="AH1066" s="22"/>
      <c r="AI1066" s="24"/>
      <c r="AL1066" s="25" t="str">
        <f aca="false">IF(ISNUMBER(SEARCH("*bifacial*", C1066)), "Y", "N")</f>
        <v>Y</v>
      </c>
    </row>
    <row r="1067" customFormat="false" ht="55.2" hidden="false" customHeight="false" outlineLevel="0" collapsed="false">
      <c r="A1067" s="15" t="s">
        <v>1379</v>
      </c>
      <c r="B1067" s="26" t="s">
        <v>1816</v>
      </c>
      <c r="C1067" s="15" t="s">
        <v>1817</v>
      </c>
      <c r="D1067" s="16" t="s">
        <v>48</v>
      </c>
      <c r="E1067" s="17" t="n">
        <v>635</v>
      </c>
      <c r="F1067" s="18" t="n">
        <f aca="false">IF(E1067="","",ROUND(E1067*(1+(U1067/100)*((20+1.389*(T1067-20)*(0.9-(E1067/1000/L1067)))-25)),1))</f>
        <v>597.9</v>
      </c>
      <c r="G1067" s="15" t="s">
        <v>1382</v>
      </c>
      <c r="H1067" s="27" t="n">
        <v>45299</v>
      </c>
      <c r="I1067" s="16" t="s">
        <v>49</v>
      </c>
      <c r="J1067" s="21" t="s">
        <v>50</v>
      </c>
      <c r="K1067" s="21" t="s">
        <v>51</v>
      </c>
      <c r="L1067" s="19" t="n">
        <v>2.71</v>
      </c>
      <c r="M1067" s="20" t="n">
        <v>78</v>
      </c>
      <c r="N1067" s="20" t="n">
        <v>2</v>
      </c>
      <c r="O1067" s="21" t="s">
        <v>52</v>
      </c>
      <c r="P1067" s="19" t="n">
        <v>13.93</v>
      </c>
      <c r="Q1067" s="22" t="n">
        <v>57.51</v>
      </c>
      <c r="R1067" s="19" t="n">
        <v>13.21</v>
      </c>
      <c r="S1067" s="22" t="n">
        <v>48.09</v>
      </c>
      <c r="T1067" s="22" t="n">
        <v>47.34</v>
      </c>
      <c r="U1067" s="23" t="n">
        <v>-0.288</v>
      </c>
      <c r="V1067" s="23" t="n">
        <v>0.042</v>
      </c>
      <c r="W1067" s="23" t="n">
        <v>-0.232</v>
      </c>
      <c r="X1067" s="23"/>
      <c r="Y1067" s="23"/>
      <c r="Z1067" s="19" t="n">
        <v>2.570403817</v>
      </c>
      <c r="AA1067" s="19" t="n">
        <v>46.61806289</v>
      </c>
      <c r="AB1067" s="19" t="n">
        <v>10.35724504</v>
      </c>
      <c r="AC1067" s="22" t="n">
        <v>45.70465535</v>
      </c>
      <c r="AD1067" s="20"/>
      <c r="AE1067" s="20"/>
      <c r="AF1067" s="23"/>
      <c r="AG1067" s="23"/>
      <c r="AH1067" s="22"/>
      <c r="AI1067" s="24"/>
      <c r="AL1067" s="25" t="str">
        <f aca="false">IF(ISNUMBER(SEARCH("*bifacial*", C1067)), "Y", "N")</f>
        <v>Y</v>
      </c>
    </row>
    <row r="1068" customFormat="false" ht="55.2" hidden="false" customHeight="false" outlineLevel="0" collapsed="false">
      <c r="A1068" s="15" t="s">
        <v>1379</v>
      </c>
      <c r="B1068" s="26" t="s">
        <v>1818</v>
      </c>
      <c r="C1068" s="15" t="s">
        <v>1819</v>
      </c>
      <c r="D1068" s="16" t="s">
        <v>48</v>
      </c>
      <c r="E1068" s="17" t="n">
        <v>640</v>
      </c>
      <c r="F1068" s="18" t="n">
        <f aca="false">IF(E1068="","",ROUND(E1068*(1+(U1068/100)*((20+1.389*(T1068-20)*(0.9-(E1068/1000/L1068)))-25)),1))</f>
        <v>602.8</v>
      </c>
      <c r="G1068" s="15" t="s">
        <v>1382</v>
      </c>
      <c r="H1068" s="16" t="s">
        <v>49</v>
      </c>
      <c r="I1068" s="16" t="s">
        <v>49</v>
      </c>
      <c r="J1068" s="21" t="s">
        <v>50</v>
      </c>
      <c r="K1068" s="21" t="s">
        <v>51</v>
      </c>
      <c r="L1068" s="19" t="n">
        <v>2.71</v>
      </c>
      <c r="M1068" s="20" t="n">
        <v>78</v>
      </c>
      <c r="N1068" s="20" t="n">
        <v>2</v>
      </c>
      <c r="O1068" s="21" t="s">
        <v>52</v>
      </c>
      <c r="P1068" s="19" t="n">
        <v>13.99</v>
      </c>
      <c r="Q1068" s="22" t="n">
        <v>57.59</v>
      </c>
      <c r="R1068" s="19" t="n">
        <v>13.26</v>
      </c>
      <c r="S1068" s="22" t="n">
        <v>48.28</v>
      </c>
      <c r="T1068" s="22" t="n">
        <v>47.34</v>
      </c>
      <c r="U1068" s="23" t="n">
        <v>-0.288</v>
      </c>
      <c r="V1068" s="23" t="n">
        <v>0.042</v>
      </c>
      <c r="W1068" s="23" t="n">
        <v>-0.232</v>
      </c>
      <c r="X1068" s="23"/>
      <c r="Y1068" s="23"/>
      <c r="Z1068" s="19" t="n">
        <v>2.580132824</v>
      </c>
      <c r="AA1068" s="19" t="n">
        <v>46.80224738</v>
      </c>
      <c r="AB1068" s="19" t="n">
        <v>10.39644733</v>
      </c>
      <c r="AC1068" s="22" t="n">
        <v>45.88523103</v>
      </c>
      <c r="AD1068" s="20"/>
      <c r="AE1068" s="20"/>
      <c r="AF1068" s="23"/>
      <c r="AG1068" s="23"/>
      <c r="AH1068" s="22"/>
      <c r="AI1068" s="24"/>
      <c r="AL1068" s="25" t="str">
        <f aca="false">IF(ISNUMBER(SEARCH("*bifacial*", C1068)), "Y", "N")</f>
        <v>Y</v>
      </c>
    </row>
    <row r="1069" customFormat="false" ht="28.35" hidden="false" customHeight="false" outlineLevel="0" collapsed="false">
      <c r="A1069" s="15" t="s">
        <v>1379</v>
      </c>
      <c r="B1069" s="26" t="s">
        <v>1820</v>
      </c>
      <c r="C1069" s="15" t="s">
        <v>1821</v>
      </c>
      <c r="D1069" s="16" t="s">
        <v>48</v>
      </c>
      <c r="E1069" s="17" t="n">
        <v>655</v>
      </c>
      <c r="F1069" s="18" t="n">
        <f aca="false">IF(E1069="","",ROUND(E1069*(1+(U1069/100)*((20+1.389*(T1069-20)*(0.9-(E1069/1000/L1069)))-25)),1))</f>
        <v>615.9</v>
      </c>
      <c r="G1069" s="15"/>
      <c r="H1069" s="16" t="s">
        <v>49</v>
      </c>
      <c r="I1069" s="16" t="s">
        <v>49</v>
      </c>
      <c r="J1069" s="21" t="s">
        <v>50</v>
      </c>
      <c r="K1069" s="21" t="s">
        <v>51</v>
      </c>
      <c r="L1069" s="19" t="n">
        <v>3.03</v>
      </c>
      <c r="M1069" s="20" t="n">
        <v>66</v>
      </c>
      <c r="N1069" s="20" t="n">
        <v>2</v>
      </c>
      <c r="O1069" s="21" t="s">
        <v>52</v>
      </c>
      <c r="P1069" s="19" t="n">
        <v>18.33</v>
      </c>
      <c r="Q1069" s="22" t="n">
        <v>45.66</v>
      </c>
      <c r="R1069" s="19" t="n">
        <v>17.34</v>
      </c>
      <c r="S1069" s="22" t="n">
        <v>37.78</v>
      </c>
      <c r="T1069" s="22" t="n">
        <v>43.39</v>
      </c>
      <c r="U1069" s="23" t="n">
        <v>-0.347</v>
      </c>
      <c r="V1069" s="23" t="n">
        <v>0.039</v>
      </c>
      <c r="W1069" s="23" t="n">
        <v>-0.263</v>
      </c>
      <c r="X1069" s="23"/>
      <c r="Y1069" s="23"/>
      <c r="Z1069" s="19" t="n">
        <v>3.429</v>
      </c>
      <c r="AA1069" s="19" t="n">
        <v>36.67</v>
      </c>
      <c r="AB1069" s="19" t="n">
        <v>13.413</v>
      </c>
      <c r="AC1069" s="22" t="n">
        <v>36.192</v>
      </c>
      <c r="AD1069" s="20"/>
      <c r="AE1069" s="20"/>
      <c r="AF1069" s="23"/>
      <c r="AG1069" s="23"/>
      <c r="AH1069" s="22"/>
      <c r="AI1069" s="24"/>
      <c r="AL1069" s="25" t="str">
        <f aca="false">IF(ISNUMBER(SEARCH("*bifacial*", C1069)), "Y", "N")</f>
        <v>Y</v>
      </c>
    </row>
    <row r="1070" customFormat="false" ht="28.35" hidden="false" customHeight="false" outlineLevel="0" collapsed="false">
      <c r="A1070" s="15" t="s">
        <v>1379</v>
      </c>
      <c r="B1070" s="26" t="s">
        <v>1822</v>
      </c>
      <c r="C1070" s="15" t="s">
        <v>1823</v>
      </c>
      <c r="D1070" s="16" t="s">
        <v>48</v>
      </c>
      <c r="E1070" s="17" t="n">
        <v>660</v>
      </c>
      <c r="F1070" s="18" t="n">
        <f aca="false">IF(E1070="","",ROUND(E1070*(1+(U1070/100)*((20+1.389*(T1070-20)*(0.9-(E1070/1000/L1070)))-25)),1))</f>
        <v>620.7</v>
      </c>
      <c r="G1070" s="15"/>
      <c r="H1070" s="16" t="s">
        <v>49</v>
      </c>
      <c r="I1070" s="16" t="s">
        <v>49</v>
      </c>
      <c r="J1070" s="21" t="s">
        <v>50</v>
      </c>
      <c r="K1070" s="21" t="s">
        <v>51</v>
      </c>
      <c r="L1070" s="19" t="n">
        <v>3.03</v>
      </c>
      <c r="M1070" s="20" t="n">
        <v>66</v>
      </c>
      <c r="N1070" s="20" t="n">
        <v>2</v>
      </c>
      <c r="O1070" s="21" t="s">
        <v>52</v>
      </c>
      <c r="P1070" s="19" t="n">
        <v>18.36</v>
      </c>
      <c r="Q1070" s="22" t="n">
        <v>45.68</v>
      </c>
      <c r="R1070" s="19" t="n">
        <v>17.39</v>
      </c>
      <c r="S1070" s="22" t="n">
        <v>37.94</v>
      </c>
      <c r="T1070" s="22" t="n">
        <v>43.39</v>
      </c>
      <c r="U1070" s="23" t="n">
        <v>-0.347</v>
      </c>
      <c r="V1070" s="23" t="n">
        <v>0.039</v>
      </c>
      <c r="W1070" s="23" t="n">
        <v>-0.263</v>
      </c>
      <c r="X1070" s="23"/>
      <c r="Y1070" s="23"/>
      <c r="Z1070" s="19" t="n">
        <v>3.438887543</v>
      </c>
      <c r="AA1070" s="19" t="n">
        <v>36.8252991</v>
      </c>
      <c r="AB1070" s="19" t="n">
        <v>13.45167647</v>
      </c>
      <c r="AC1070" s="22" t="n">
        <v>36.34527475</v>
      </c>
      <c r="AD1070" s="20"/>
      <c r="AE1070" s="20"/>
      <c r="AF1070" s="23"/>
      <c r="AG1070" s="23"/>
      <c r="AH1070" s="22"/>
      <c r="AI1070" s="24"/>
      <c r="AL1070" s="25" t="str">
        <f aca="false">IF(ISNUMBER(SEARCH("*bifacial*", C1070)), "Y", "N")</f>
        <v>Y</v>
      </c>
    </row>
    <row r="1071" customFormat="false" ht="28.35" hidden="false" customHeight="false" outlineLevel="0" collapsed="false">
      <c r="A1071" s="15" t="s">
        <v>1824</v>
      </c>
      <c r="B1071" s="15" t="s">
        <v>1825</v>
      </c>
      <c r="C1071" s="15" t="s">
        <v>1826</v>
      </c>
      <c r="D1071" s="16" t="s">
        <v>48</v>
      </c>
      <c r="E1071" s="17" t="n">
        <v>390</v>
      </c>
      <c r="F1071" s="18" t="n">
        <f aca="false">IF(E1071="","",ROUND(E1071*(1+(U1071/100)*((20+1.389*(T1071-20)*(0.9-(E1071/1000/L1071)))-25)),1))</f>
        <v>371.3</v>
      </c>
      <c r="G1071" s="15"/>
      <c r="H1071" s="16" t="s">
        <v>49</v>
      </c>
      <c r="I1071" s="16" t="s">
        <v>49</v>
      </c>
      <c r="J1071" s="16" t="s">
        <v>50</v>
      </c>
      <c r="K1071" s="16" t="s">
        <v>51</v>
      </c>
      <c r="L1071" s="19" t="n">
        <v>1.79</v>
      </c>
      <c r="M1071" s="20" t="n">
        <v>66</v>
      </c>
      <c r="N1071" s="20" t="n">
        <v>2</v>
      </c>
      <c r="O1071" s="21" t="s">
        <v>52</v>
      </c>
      <c r="P1071" s="19" t="n">
        <v>10.19</v>
      </c>
      <c r="Q1071" s="22" t="n">
        <v>48.6</v>
      </c>
      <c r="R1071" s="19" t="n">
        <v>9.4</v>
      </c>
      <c r="S1071" s="22" t="n">
        <v>41.5</v>
      </c>
      <c r="T1071" s="22" t="n">
        <v>45.01</v>
      </c>
      <c r="U1071" s="23" t="n">
        <v>-0.256</v>
      </c>
      <c r="V1071" s="23" t="n">
        <v>0.034</v>
      </c>
      <c r="W1071" s="23" t="n">
        <v>-0.233</v>
      </c>
      <c r="X1071" s="23"/>
      <c r="Y1071" s="23"/>
      <c r="Z1071" s="19" t="n">
        <v>1.826</v>
      </c>
      <c r="AA1071" s="19" t="n">
        <v>39.256</v>
      </c>
      <c r="AB1071" s="19" t="n">
        <v>7.412</v>
      </c>
      <c r="AC1071" s="22" t="n">
        <v>38.911</v>
      </c>
      <c r="AD1071" s="20"/>
      <c r="AE1071" s="20"/>
      <c r="AF1071" s="23"/>
      <c r="AG1071" s="23"/>
      <c r="AH1071" s="22"/>
      <c r="AI1071" s="24"/>
      <c r="AL1071" s="25" t="str">
        <f aca="false">IF(ISNUMBER(SEARCH("*bifacial*", C1071)), "Y", "N")</f>
        <v>N</v>
      </c>
    </row>
    <row r="1072" customFormat="false" ht="28.35" hidden="false" customHeight="false" outlineLevel="0" collapsed="false">
      <c r="A1072" s="15" t="s">
        <v>1824</v>
      </c>
      <c r="B1072" s="26" t="s">
        <v>1827</v>
      </c>
      <c r="C1072" s="15" t="s">
        <v>1828</v>
      </c>
      <c r="D1072" s="16" t="s">
        <v>48</v>
      </c>
      <c r="E1072" s="17" t="n">
        <v>390</v>
      </c>
      <c r="F1072" s="18" t="n">
        <f aca="false">IF(E1072="","",ROUND(E1072*(1+(U1072/100)*((20+1.389*(T1072-20)*(0.9-(E1072/1000/L1072)))-25)),1))</f>
        <v>372.2</v>
      </c>
      <c r="G1072" s="15"/>
      <c r="H1072" s="16" t="s">
        <v>49</v>
      </c>
      <c r="I1072" s="16" t="s">
        <v>49</v>
      </c>
      <c r="J1072" s="21" t="s">
        <v>50</v>
      </c>
      <c r="K1072" s="21" t="s">
        <v>51</v>
      </c>
      <c r="L1072" s="19" t="n">
        <v>1.79</v>
      </c>
      <c r="M1072" s="20" t="n">
        <v>66</v>
      </c>
      <c r="N1072" s="20" t="n">
        <v>2</v>
      </c>
      <c r="O1072" s="21" t="s">
        <v>52</v>
      </c>
      <c r="P1072" s="19" t="n">
        <v>10.19</v>
      </c>
      <c r="Q1072" s="22" t="n">
        <v>48.6</v>
      </c>
      <c r="R1072" s="19" t="n">
        <v>9.4</v>
      </c>
      <c r="S1072" s="22" t="n">
        <v>41.5</v>
      </c>
      <c r="T1072" s="22" t="n">
        <v>44.03</v>
      </c>
      <c r="U1072" s="23" t="n">
        <v>-0.257</v>
      </c>
      <c r="V1072" s="23" t="n">
        <v>0.037</v>
      </c>
      <c r="W1072" s="23" t="n">
        <v>-0.229</v>
      </c>
      <c r="X1072" s="23"/>
      <c r="Y1072" s="23"/>
      <c r="Z1072" s="19" t="n">
        <v>1.809038263</v>
      </c>
      <c r="AA1072" s="19" t="n">
        <v>38.84110465</v>
      </c>
      <c r="AB1072" s="19" t="n">
        <v>7.371271975</v>
      </c>
      <c r="AC1072" s="22" t="n">
        <v>38.63553488</v>
      </c>
      <c r="AD1072" s="20"/>
      <c r="AE1072" s="20"/>
      <c r="AF1072" s="23"/>
      <c r="AG1072" s="23"/>
      <c r="AH1072" s="22"/>
      <c r="AI1072" s="24"/>
      <c r="AL1072" s="25" t="str">
        <f aca="false">IF(ISNUMBER(SEARCH("*bifacial*", C1072)), "Y", "N")</f>
        <v>N</v>
      </c>
    </row>
    <row r="1073" customFormat="false" ht="28.35" hidden="false" customHeight="false" outlineLevel="0" collapsed="false">
      <c r="A1073" s="15" t="s">
        <v>1824</v>
      </c>
      <c r="B1073" s="15" t="s">
        <v>1829</v>
      </c>
      <c r="C1073" s="15" t="s">
        <v>1830</v>
      </c>
      <c r="D1073" s="16" t="s">
        <v>48</v>
      </c>
      <c r="E1073" s="17" t="n">
        <v>390</v>
      </c>
      <c r="F1073" s="18" t="n">
        <f aca="false">IF(E1073="","",ROUND(E1073*(1+(U1073/100)*((20+1.389*(T1073-20)*(0.9-(E1073/1000/L1073)))-25)),1))</f>
        <v>364.6</v>
      </c>
      <c r="G1073" s="15"/>
      <c r="H1073" s="16" t="s">
        <v>49</v>
      </c>
      <c r="I1073" s="16" t="s">
        <v>49</v>
      </c>
      <c r="J1073" s="16" t="s">
        <v>50</v>
      </c>
      <c r="K1073" s="16" t="s">
        <v>51</v>
      </c>
      <c r="L1073" s="19" t="n">
        <v>1.947</v>
      </c>
      <c r="M1073" s="20" t="n">
        <v>72</v>
      </c>
      <c r="N1073" s="20" t="n">
        <v>2</v>
      </c>
      <c r="O1073" s="21" t="s">
        <v>52</v>
      </c>
      <c r="P1073" s="19" t="n">
        <v>10.32</v>
      </c>
      <c r="Q1073" s="22" t="n">
        <v>49.1</v>
      </c>
      <c r="R1073" s="19" t="n">
        <v>9.72</v>
      </c>
      <c r="S1073" s="22" t="n">
        <v>40.2</v>
      </c>
      <c r="T1073" s="22" t="n">
        <v>44.37</v>
      </c>
      <c r="U1073" s="23" t="n">
        <v>-0.348</v>
      </c>
      <c r="V1073" s="23" t="n">
        <v>0.031</v>
      </c>
      <c r="W1073" s="23" t="n">
        <v>-0.266</v>
      </c>
      <c r="X1073" s="23"/>
      <c r="Y1073" s="23"/>
      <c r="Z1073" s="19" t="n">
        <v>1.88646728971963</v>
      </c>
      <c r="AA1073" s="19" t="n">
        <v>39.67941</v>
      </c>
      <c r="AB1073" s="19" t="n">
        <v>7.64882242990654</v>
      </c>
      <c r="AC1073" s="22" t="n">
        <v>38.377935</v>
      </c>
      <c r="AD1073" s="20"/>
      <c r="AE1073" s="20"/>
      <c r="AF1073" s="23"/>
      <c r="AG1073" s="23"/>
      <c r="AH1073" s="22"/>
      <c r="AI1073" s="24"/>
      <c r="AL1073" s="25" t="str">
        <f aca="false">IF(ISNUMBER(SEARCH("*bifacial*", C1073)), "Y", "N")</f>
        <v>N</v>
      </c>
    </row>
    <row r="1074" customFormat="false" ht="28.35" hidden="false" customHeight="false" outlineLevel="0" collapsed="false">
      <c r="A1074" s="15" t="s">
        <v>1824</v>
      </c>
      <c r="B1074" s="15" t="s">
        <v>1831</v>
      </c>
      <c r="C1074" s="15" t="s">
        <v>1229</v>
      </c>
      <c r="D1074" s="16" t="s">
        <v>48</v>
      </c>
      <c r="E1074" s="17" t="n">
        <v>390</v>
      </c>
      <c r="F1074" s="18" t="n">
        <f aca="false">IF(E1074="","",ROUND(E1074*(1+(U1074/100)*((20+1.389*(T1074-20)*(0.9-(E1074/1000/L1074)))-25)),1))</f>
        <v>364.6</v>
      </c>
      <c r="G1074" s="15"/>
      <c r="H1074" s="16" t="s">
        <v>49</v>
      </c>
      <c r="I1074" s="16" t="s">
        <v>49</v>
      </c>
      <c r="J1074" s="16" t="s">
        <v>50</v>
      </c>
      <c r="K1074" s="16" t="s">
        <v>51</v>
      </c>
      <c r="L1074" s="19" t="n">
        <v>1.947</v>
      </c>
      <c r="M1074" s="20" t="n">
        <v>72</v>
      </c>
      <c r="N1074" s="20" t="n">
        <v>2</v>
      </c>
      <c r="O1074" s="21" t="s">
        <v>52</v>
      </c>
      <c r="P1074" s="19" t="n">
        <v>10.32</v>
      </c>
      <c r="Q1074" s="22" t="n">
        <v>49.1</v>
      </c>
      <c r="R1074" s="19" t="n">
        <v>9.72</v>
      </c>
      <c r="S1074" s="22" t="n">
        <v>40.2</v>
      </c>
      <c r="T1074" s="22" t="n">
        <v>44.37</v>
      </c>
      <c r="U1074" s="23" t="n">
        <v>-0.348</v>
      </c>
      <c r="V1074" s="23" t="n">
        <v>0.031</v>
      </c>
      <c r="W1074" s="23" t="n">
        <v>-0.266</v>
      </c>
      <c r="X1074" s="23"/>
      <c r="Y1074" s="23"/>
      <c r="Z1074" s="19" t="n">
        <v>1.88646728971963</v>
      </c>
      <c r="AA1074" s="19" t="n">
        <v>39.67941</v>
      </c>
      <c r="AB1074" s="19" t="n">
        <v>7.64882242990654</v>
      </c>
      <c r="AC1074" s="22" t="n">
        <v>38.377935</v>
      </c>
      <c r="AD1074" s="20"/>
      <c r="AE1074" s="20"/>
      <c r="AF1074" s="23"/>
      <c r="AG1074" s="23"/>
      <c r="AH1074" s="22"/>
      <c r="AI1074" s="24"/>
      <c r="AL1074" s="25" t="str">
        <f aca="false">IF(ISNUMBER(SEARCH("*bifacial*", C1074)), "Y", "N")</f>
        <v>N</v>
      </c>
    </row>
    <row r="1075" customFormat="false" ht="28.35" hidden="false" customHeight="false" outlineLevel="0" collapsed="false">
      <c r="A1075" s="15" t="s">
        <v>1824</v>
      </c>
      <c r="B1075" s="26" t="s">
        <v>1832</v>
      </c>
      <c r="C1075" s="15" t="s">
        <v>1826</v>
      </c>
      <c r="D1075" s="16" t="s">
        <v>48</v>
      </c>
      <c r="E1075" s="17" t="n">
        <v>390</v>
      </c>
      <c r="F1075" s="18" t="n">
        <f aca="false">IF(E1075="","",ROUND(E1075*(1+(U1075/100)*((20+1.389*(T1075-20)*(0.9-(E1075/1000/L1075)))-25)),1))</f>
        <v>363.9</v>
      </c>
      <c r="G1075" s="15"/>
      <c r="H1075" s="16" t="s">
        <v>49</v>
      </c>
      <c r="I1075" s="16" t="s">
        <v>49</v>
      </c>
      <c r="J1075" s="21" t="s">
        <v>50</v>
      </c>
      <c r="K1075" s="21" t="s">
        <v>51</v>
      </c>
      <c r="L1075" s="19" t="n">
        <v>1.92</v>
      </c>
      <c r="M1075" s="20" t="n">
        <v>66</v>
      </c>
      <c r="N1075" s="20" t="n">
        <v>2</v>
      </c>
      <c r="O1075" s="21" t="s">
        <v>52</v>
      </c>
      <c r="P1075" s="19" t="n">
        <v>11.31</v>
      </c>
      <c r="Q1075" s="22" t="n">
        <v>44.8</v>
      </c>
      <c r="R1075" s="19" t="n">
        <v>10.6</v>
      </c>
      <c r="S1075" s="22" t="n">
        <v>36.8</v>
      </c>
      <c r="T1075" s="22" t="n">
        <v>46.61</v>
      </c>
      <c r="U1075" s="23" t="n">
        <v>-0.322</v>
      </c>
      <c r="V1075" s="23" t="n">
        <v>0.04</v>
      </c>
      <c r="W1075" s="23" t="n">
        <v>-0.259</v>
      </c>
      <c r="X1075" s="23"/>
      <c r="Y1075" s="23"/>
      <c r="Z1075" s="19" t="n">
        <v>2.066203008</v>
      </c>
      <c r="AA1075" s="19" t="n">
        <v>35.50123404</v>
      </c>
      <c r="AB1075" s="19" t="n">
        <v>8.372406015</v>
      </c>
      <c r="AC1075" s="22" t="n">
        <v>34.42953191</v>
      </c>
      <c r="AD1075" s="20"/>
      <c r="AE1075" s="20"/>
      <c r="AF1075" s="23"/>
      <c r="AG1075" s="23"/>
      <c r="AH1075" s="22"/>
      <c r="AI1075" s="24"/>
      <c r="AL1075" s="25" t="str">
        <f aca="false">IF(ISNUMBER(SEARCH("*bifacial*", C1075)), "Y", "N")</f>
        <v>N</v>
      </c>
    </row>
    <row r="1076" customFormat="false" ht="28.35" hidden="false" customHeight="false" outlineLevel="0" collapsed="false">
      <c r="A1076" s="15" t="s">
        <v>1824</v>
      </c>
      <c r="B1076" s="15" t="s">
        <v>1833</v>
      </c>
      <c r="C1076" s="15" t="s">
        <v>1834</v>
      </c>
      <c r="D1076" s="28" t="s">
        <v>48</v>
      </c>
      <c r="E1076" s="17" t="n">
        <v>390</v>
      </c>
      <c r="F1076" s="18" t="n">
        <f aca="false">IF(E1076="","",ROUND(E1076*(1+(U1076/100)*((20+1.389*(T1076-20)*(0.9-(E1076/1000/L1076)))-25)),1))</f>
        <v>366.7</v>
      </c>
      <c r="G1076" s="15"/>
      <c r="H1076" s="16" t="s">
        <v>49</v>
      </c>
      <c r="I1076" s="16" t="s">
        <v>49</v>
      </c>
      <c r="J1076" s="16" t="s">
        <v>50</v>
      </c>
      <c r="K1076" s="16" t="s">
        <v>51</v>
      </c>
      <c r="L1076" s="19" t="n">
        <v>1.947</v>
      </c>
      <c r="M1076" s="20" t="n">
        <v>72</v>
      </c>
      <c r="N1076" s="20" t="n">
        <v>2</v>
      </c>
      <c r="O1076" s="21" t="s">
        <v>52</v>
      </c>
      <c r="P1076" s="19" t="n">
        <v>10.13</v>
      </c>
      <c r="Q1076" s="22" t="n">
        <v>48.6</v>
      </c>
      <c r="R1076" s="19" t="n">
        <v>9.58</v>
      </c>
      <c r="S1076" s="22" t="n">
        <v>40.7</v>
      </c>
      <c r="T1076" s="22" t="n">
        <v>41.94</v>
      </c>
      <c r="U1076" s="23" t="n">
        <v>-0.366</v>
      </c>
      <c r="V1076" s="23" t="n">
        <v>0.038</v>
      </c>
      <c r="W1076" s="23" t="n">
        <v>-0.285</v>
      </c>
      <c r="X1076" s="23"/>
      <c r="Y1076" s="23"/>
      <c r="Z1076" s="19" t="n">
        <v>1.88349098621421</v>
      </c>
      <c r="AA1076" s="19" t="n">
        <v>38.1913449131514</v>
      </c>
      <c r="AB1076" s="19" t="n">
        <v>7.6132046659597</v>
      </c>
      <c r="AC1076" s="22" t="n">
        <v>37.3945136476427</v>
      </c>
      <c r="AD1076" s="20"/>
      <c r="AE1076" s="20"/>
      <c r="AF1076" s="23"/>
      <c r="AG1076" s="23"/>
      <c r="AH1076" s="22"/>
      <c r="AI1076" s="24"/>
      <c r="AL1076" s="25" t="str">
        <f aca="false">IF(ISNUMBER(SEARCH("*bifacial*", C1076)), "Y", "N")</f>
        <v>N</v>
      </c>
    </row>
    <row r="1077" customFormat="false" ht="28.35" hidden="false" customHeight="false" outlineLevel="0" collapsed="false">
      <c r="A1077" s="15" t="s">
        <v>1824</v>
      </c>
      <c r="B1077" s="15" t="s">
        <v>1835</v>
      </c>
      <c r="C1077" s="15" t="s">
        <v>1836</v>
      </c>
      <c r="D1077" s="28" t="s">
        <v>48</v>
      </c>
      <c r="E1077" s="17" t="n">
        <v>390</v>
      </c>
      <c r="F1077" s="18" t="n">
        <f aca="false">IF(E1077="","",ROUND(E1077*(1+(U1077/100)*((20+1.389*(T1077-20)*(0.9-(E1077/1000/L1077)))-25)),1))</f>
        <v>366.7</v>
      </c>
      <c r="G1077" s="15"/>
      <c r="H1077" s="16" t="s">
        <v>49</v>
      </c>
      <c r="I1077" s="16" t="s">
        <v>49</v>
      </c>
      <c r="J1077" s="16" t="s">
        <v>50</v>
      </c>
      <c r="K1077" s="16" t="s">
        <v>51</v>
      </c>
      <c r="L1077" s="19" t="n">
        <v>1.947</v>
      </c>
      <c r="M1077" s="20" t="n">
        <v>72</v>
      </c>
      <c r="N1077" s="20" t="n">
        <v>2</v>
      </c>
      <c r="O1077" s="21" t="s">
        <v>52</v>
      </c>
      <c r="P1077" s="19" t="n">
        <v>10.13</v>
      </c>
      <c r="Q1077" s="22" t="n">
        <v>48.6</v>
      </c>
      <c r="R1077" s="19" t="n">
        <v>9.58</v>
      </c>
      <c r="S1077" s="22" t="n">
        <v>40.7</v>
      </c>
      <c r="T1077" s="22" t="n">
        <v>41.94</v>
      </c>
      <c r="U1077" s="23" t="n">
        <v>-0.366</v>
      </c>
      <c r="V1077" s="23" t="n">
        <v>0.038</v>
      </c>
      <c r="W1077" s="23" t="n">
        <v>-0.285</v>
      </c>
      <c r="X1077" s="23"/>
      <c r="Y1077" s="23"/>
      <c r="Z1077" s="19" t="n">
        <v>1.88349098621421</v>
      </c>
      <c r="AA1077" s="19" t="n">
        <v>38.1913449131514</v>
      </c>
      <c r="AB1077" s="19" t="n">
        <v>7.6132046659597</v>
      </c>
      <c r="AC1077" s="22" t="n">
        <v>37.3945136476427</v>
      </c>
      <c r="AD1077" s="20"/>
      <c r="AE1077" s="20"/>
      <c r="AF1077" s="23"/>
      <c r="AG1077" s="23"/>
      <c r="AH1077" s="22"/>
      <c r="AI1077" s="24"/>
      <c r="AL1077" s="25" t="str">
        <f aca="false">IF(ISNUMBER(SEARCH("*bifacial*", C1077)), "Y", "N")</f>
        <v>N</v>
      </c>
    </row>
    <row r="1078" customFormat="false" ht="28.35" hidden="false" customHeight="false" outlineLevel="0" collapsed="false">
      <c r="A1078" s="15" t="s">
        <v>1824</v>
      </c>
      <c r="B1078" s="15" t="s">
        <v>1837</v>
      </c>
      <c r="C1078" s="15" t="s">
        <v>1838</v>
      </c>
      <c r="D1078" s="28" t="s">
        <v>48</v>
      </c>
      <c r="E1078" s="17" t="n">
        <v>390</v>
      </c>
      <c r="F1078" s="18" t="n">
        <f aca="false">IF(E1078="","",ROUND(E1078*(1+(U1078/100)*((20+1.389*(T1078-20)*(0.9-(E1078/1000/L1078)))-25)),1))</f>
        <v>366.7</v>
      </c>
      <c r="G1078" s="15"/>
      <c r="H1078" s="16" t="s">
        <v>49</v>
      </c>
      <c r="I1078" s="16" t="s">
        <v>49</v>
      </c>
      <c r="J1078" s="16" t="s">
        <v>50</v>
      </c>
      <c r="K1078" s="16" t="s">
        <v>51</v>
      </c>
      <c r="L1078" s="19" t="n">
        <v>1.947</v>
      </c>
      <c r="M1078" s="20" t="n">
        <v>72</v>
      </c>
      <c r="N1078" s="20" t="n">
        <v>2</v>
      </c>
      <c r="O1078" s="21" t="s">
        <v>52</v>
      </c>
      <c r="P1078" s="19" t="n">
        <v>10.13</v>
      </c>
      <c r="Q1078" s="22" t="n">
        <v>48.6</v>
      </c>
      <c r="R1078" s="19" t="n">
        <v>9.58</v>
      </c>
      <c r="S1078" s="22" t="n">
        <v>40.7</v>
      </c>
      <c r="T1078" s="22" t="n">
        <v>41.94</v>
      </c>
      <c r="U1078" s="23" t="n">
        <v>-0.366</v>
      </c>
      <c r="V1078" s="23" t="n">
        <v>0.038</v>
      </c>
      <c r="W1078" s="23" t="n">
        <v>-0.285</v>
      </c>
      <c r="X1078" s="23"/>
      <c r="Y1078" s="23"/>
      <c r="Z1078" s="19" t="n">
        <v>1.88349098621421</v>
      </c>
      <c r="AA1078" s="19" t="n">
        <v>38.1913449131514</v>
      </c>
      <c r="AB1078" s="19" t="n">
        <v>7.6132046659597</v>
      </c>
      <c r="AC1078" s="22" t="n">
        <v>37.3945136476427</v>
      </c>
      <c r="AD1078" s="20"/>
      <c r="AE1078" s="20"/>
      <c r="AF1078" s="23"/>
      <c r="AG1078" s="23"/>
      <c r="AH1078" s="22"/>
      <c r="AI1078" s="24"/>
      <c r="AL1078" s="25" t="str">
        <f aca="false">IF(ISNUMBER(SEARCH("*bifacial*", C1078)), "Y", "N")</f>
        <v>N</v>
      </c>
    </row>
    <row r="1079" customFormat="false" ht="28.35" hidden="false" customHeight="false" outlineLevel="0" collapsed="false">
      <c r="A1079" s="15" t="s">
        <v>1824</v>
      </c>
      <c r="B1079" s="15" t="s">
        <v>1839</v>
      </c>
      <c r="C1079" s="15" t="s">
        <v>74</v>
      </c>
      <c r="D1079" s="16" t="s">
        <v>48</v>
      </c>
      <c r="E1079" s="17" t="n">
        <v>390</v>
      </c>
      <c r="F1079" s="18" t="n">
        <f aca="false">IF(E1079="","",ROUND(E1079*(1+(U1079/100)*((20+1.389*(T1079-20)*(0.9-(E1079/1000/L1079)))-25)),1))</f>
        <v>364.6</v>
      </c>
      <c r="G1079" s="15"/>
      <c r="H1079" s="16" t="s">
        <v>49</v>
      </c>
      <c r="I1079" s="16" t="s">
        <v>49</v>
      </c>
      <c r="J1079" s="16" t="s">
        <v>50</v>
      </c>
      <c r="K1079" s="16" t="s">
        <v>51</v>
      </c>
      <c r="L1079" s="19" t="n">
        <v>1.95</v>
      </c>
      <c r="M1079" s="20" t="n">
        <v>72</v>
      </c>
      <c r="N1079" s="20" t="n">
        <v>2</v>
      </c>
      <c r="O1079" s="21" t="s">
        <v>52</v>
      </c>
      <c r="P1079" s="19" t="n">
        <v>10.35</v>
      </c>
      <c r="Q1079" s="22" t="n">
        <v>47.6</v>
      </c>
      <c r="R1079" s="19" t="n">
        <v>9.54</v>
      </c>
      <c r="S1079" s="22" t="n">
        <v>40.9</v>
      </c>
      <c r="T1079" s="22" t="n">
        <v>44.81</v>
      </c>
      <c r="U1079" s="23" t="n">
        <v>-0.341</v>
      </c>
      <c r="V1079" s="23" t="n">
        <v>0.033</v>
      </c>
      <c r="W1079" s="23" t="n">
        <v>-0.265</v>
      </c>
      <c r="X1079" s="23"/>
      <c r="Y1079" s="23"/>
      <c r="Z1079" s="19" t="n">
        <v>1.882349535</v>
      </c>
      <c r="AA1079" s="19" t="n">
        <v>39.17212319</v>
      </c>
      <c r="AB1079" s="19" t="n">
        <v>7.666529473</v>
      </c>
      <c r="AC1079" s="22" t="n">
        <v>37.91647343</v>
      </c>
      <c r="AD1079" s="20"/>
      <c r="AE1079" s="20"/>
      <c r="AF1079" s="23"/>
      <c r="AG1079" s="23"/>
      <c r="AH1079" s="22"/>
      <c r="AI1079" s="24"/>
      <c r="AL1079" s="25" t="str">
        <f aca="false">IF(ISNUMBER(SEARCH("*bifacial*", C1079)), "Y", "N")</f>
        <v>N</v>
      </c>
    </row>
    <row r="1080" customFormat="false" ht="28.35" hidden="false" customHeight="false" outlineLevel="0" collapsed="false">
      <c r="A1080" s="15" t="s">
        <v>1824</v>
      </c>
      <c r="B1080" s="15" t="s">
        <v>1840</v>
      </c>
      <c r="C1080" s="15" t="s">
        <v>1841</v>
      </c>
      <c r="D1080" s="16" t="s">
        <v>48</v>
      </c>
      <c r="E1080" s="17" t="n">
        <v>395</v>
      </c>
      <c r="F1080" s="18" t="n">
        <f aca="false">IF(E1080="","",ROUND(E1080*(1+(U1080/100)*((20+1.389*(T1080-20)*(0.9-(E1080/1000/L1080)))-25)),1))</f>
        <v>376.2</v>
      </c>
      <c r="G1080" s="15"/>
      <c r="H1080" s="16" t="s">
        <v>49</v>
      </c>
      <c r="I1080" s="16" t="s">
        <v>49</v>
      </c>
      <c r="J1080" s="16" t="s">
        <v>50</v>
      </c>
      <c r="K1080" s="16" t="s">
        <v>51</v>
      </c>
      <c r="L1080" s="19" t="n">
        <v>1.794</v>
      </c>
      <c r="M1080" s="20" t="n">
        <v>66</v>
      </c>
      <c r="N1080" s="20" t="n">
        <v>2</v>
      </c>
      <c r="O1080" s="21" t="s">
        <v>52</v>
      </c>
      <c r="P1080" s="19" t="n">
        <v>10.2</v>
      </c>
      <c r="Q1080" s="22" t="n">
        <v>48.7</v>
      </c>
      <c r="R1080" s="19" t="n">
        <v>9.45</v>
      </c>
      <c r="S1080" s="22" t="n">
        <v>41.8</v>
      </c>
      <c r="T1080" s="22" t="n">
        <v>45.01</v>
      </c>
      <c r="U1080" s="23" t="n">
        <v>-0.256</v>
      </c>
      <c r="V1080" s="23" t="n">
        <v>0.034</v>
      </c>
      <c r="W1080" s="23" t="n">
        <v>-0.233</v>
      </c>
      <c r="X1080" s="23"/>
      <c r="Y1080" s="23"/>
      <c r="Z1080" s="19" t="n">
        <v>1.83571276595745</v>
      </c>
      <c r="AA1080" s="19" t="n">
        <v>39.539778313253</v>
      </c>
      <c r="AB1080" s="19" t="n">
        <v>7.45142553191489</v>
      </c>
      <c r="AC1080" s="22" t="n">
        <v>39.1922843373494</v>
      </c>
      <c r="AD1080" s="20"/>
      <c r="AE1080" s="20"/>
      <c r="AF1080" s="23"/>
      <c r="AG1080" s="23"/>
      <c r="AH1080" s="22"/>
      <c r="AI1080" s="24"/>
      <c r="AL1080" s="25" t="str">
        <f aca="false">IF(ISNUMBER(SEARCH("*bifacial*", C1080)), "Y", "N")</f>
        <v>N</v>
      </c>
    </row>
    <row r="1081" customFormat="false" ht="28.35" hidden="false" customHeight="false" outlineLevel="0" collapsed="false">
      <c r="A1081" s="15" t="s">
        <v>1824</v>
      </c>
      <c r="B1081" s="26" t="s">
        <v>1842</v>
      </c>
      <c r="C1081" s="15" t="s">
        <v>1843</v>
      </c>
      <c r="D1081" s="16" t="s">
        <v>48</v>
      </c>
      <c r="E1081" s="17" t="n">
        <v>395</v>
      </c>
      <c r="F1081" s="18" t="n">
        <f aca="false">IF(E1081="","",ROUND(E1081*(1+(U1081/100)*((20+1.389*(T1081-20)*(0.9-(E1081/1000/L1081)))-25)),1))</f>
        <v>377.1</v>
      </c>
      <c r="G1081" s="15"/>
      <c r="H1081" s="16" t="s">
        <v>49</v>
      </c>
      <c r="I1081" s="16" t="s">
        <v>49</v>
      </c>
      <c r="J1081" s="21" t="s">
        <v>50</v>
      </c>
      <c r="K1081" s="21" t="s">
        <v>51</v>
      </c>
      <c r="L1081" s="19" t="n">
        <v>1.79</v>
      </c>
      <c r="M1081" s="20" t="n">
        <v>66</v>
      </c>
      <c r="N1081" s="20" t="n">
        <v>2</v>
      </c>
      <c r="O1081" s="21" t="s">
        <v>52</v>
      </c>
      <c r="P1081" s="19" t="n">
        <v>10.2</v>
      </c>
      <c r="Q1081" s="22" t="n">
        <v>48.7</v>
      </c>
      <c r="R1081" s="19" t="n">
        <v>9.45</v>
      </c>
      <c r="S1081" s="22" t="n">
        <v>41.8</v>
      </c>
      <c r="T1081" s="22" t="n">
        <v>44.03</v>
      </c>
      <c r="U1081" s="23" t="n">
        <v>-0.257</v>
      </c>
      <c r="V1081" s="23" t="n">
        <v>0.037</v>
      </c>
      <c r="W1081" s="23" t="n">
        <v>-0.229</v>
      </c>
      <c r="X1081" s="23"/>
      <c r="Y1081" s="23"/>
      <c r="Z1081" s="19" t="n">
        <v>1.818660807</v>
      </c>
      <c r="AA1081" s="19" t="n">
        <v>39.12188372</v>
      </c>
      <c r="AB1081" s="19" t="n">
        <v>7.410480869</v>
      </c>
      <c r="AC1081" s="22" t="n">
        <v>38.91482791</v>
      </c>
      <c r="AD1081" s="20"/>
      <c r="AE1081" s="20"/>
      <c r="AF1081" s="23"/>
      <c r="AG1081" s="23"/>
      <c r="AH1081" s="22"/>
      <c r="AI1081" s="24"/>
      <c r="AL1081" s="25" t="str">
        <f aca="false">IF(ISNUMBER(SEARCH("*bifacial*", C1081)), "Y", "N")</f>
        <v>N</v>
      </c>
    </row>
    <row r="1082" customFormat="false" ht="28.35" hidden="false" customHeight="false" outlineLevel="0" collapsed="false">
      <c r="A1082" s="15" t="s">
        <v>1824</v>
      </c>
      <c r="B1082" s="15" t="s">
        <v>1844</v>
      </c>
      <c r="C1082" s="15" t="s">
        <v>1845</v>
      </c>
      <c r="D1082" s="16" t="s">
        <v>48</v>
      </c>
      <c r="E1082" s="17" t="n">
        <v>395</v>
      </c>
      <c r="F1082" s="18" t="n">
        <f aca="false">IF(E1082="","",ROUND(E1082*(1+(U1082/100)*((20+1.389*(T1082-20)*(0.9-(E1082/1000/L1082)))-25)),1))</f>
        <v>369.4</v>
      </c>
      <c r="G1082" s="15"/>
      <c r="H1082" s="16" t="s">
        <v>49</v>
      </c>
      <c r="I1082" s="16" t="s">
        <v>49</v>
      </c>
      <c r="J1082" s="16" t="s">
        <v>50</v>
      </c>
      <c r="K1082" s="16" t="s">
        <v>51</v>
      </c>
      <c r="L1082" s="19" t="n">
        <v>1.947</v>
      </c>
      <c r="M1082" s="20" t="n">
        <v>72</v>
      </c>
      <c r="N1082" s="20" t="n">
        <v>2</v>
      </c>
      <c r="O1082" s="21" t="s">
        <v>52</v>
      </c>
      <c r="P1082" s="19" t="n">
        <v>10.36</v>
      </c>
      <c r="Q1082" s="22" t="n">
        <v>49.3</v>
      </c>
      <c r="R1082" s="19" t="n">
        <v>9.77</v>
      </c>
      <c r="S1082" s="22" t="n">
        <v>40.5</v>
      </c>
      <c r="T1082" s="22" t="n">
        <v>44.37</v>
      </c>
      <c r="U1082" s="23" t="n">
        <v>-0.348</v>
      </c>
      <c r="V1082" s="23" t="n">
        <v>0.031</v>
      </c>
      <c r="W1082" s="23" t="n">
        <v>-0.266</v>
      </c>
      <c r="X1082" s="23"/>
      <c r="Y1082" s="23"/>
      <c r="Z1082" s="19" t="n">
        <v>1.89617133956386</v>
      </c>
      <c r="AA1082" s="19" t="n">
        <v>39.975525</v>
      </c>
      <c r="AB1082" s="19" t="n">
        <v>7.68816822429907</v>
      </c>
      <c r="AC1082" s="22" t="n">
        <v>38.6643375</v>
      </c>
      <c r="AD1082" s="20"/>
      <c r="AE1082" s="20"/>
      <c r="AF1082" s="23"/>
      <c r="AG1082" s="23"/>
      <c r="AH1082" s="22"/>
      <c r="AI1082" s="24"/>
      <c r="AL1082" s="25" t="str">
        <f aca="false">IF(ISNUMBER(SEARCH("*bifacial*", C1082)), "Y", "N")</f>
        <v>N</v>
      </c>
    </row>
    <row r="1083" customFormat="false" ht="28.35" hidden="false" customHeight="false" outlineLevel="0" collapsed="false">
      <c r="A1083" s="15" t="s">
        <v>1824</v>
      </c>
      <c r="B1083" s="15" t="s">
        <v>1846</v>
      </c>
      <c r="C1083" s="15" t="s">
        <v>1240</v>
      </c>
      <c r="D1083" s="16" t="s">
        <v>48</v>
      </c>
      <c r="E1083" s="17" t="n">
        <v>395</v>
      </c>
      <c r="F1083" s="18" t="n">
        <f aca="false">IF(E1083="","",ROUND(E1083*(1+(U1083/100)*((20+1.389*(T1083-20)*(0.9-(E1083/1000/L1083)))-25)),1))</f>
        <v>369.4</v>
      </c>
      <c r="G1083" s="15"/>
      <c r="H1083" s="16" t="s">
        <v>49</v>
      </c>
      <c r="I1083" s="16" t="s">
        <v>49</v>
      </c>
      <c r="J1083" s="16" t="s">
        <v>50</v>
      </c>
      <c r="K1083" s="16" t="s">
        <v>51</v>
      </c>
      <c r="L1083" s="19" t="n">
        <v>1.947</v>
      </c>
      <c r="M1083" s="20" t="n">
        <v>72</v>
      </c>
      <c r="N1083" s="20" t="n">
        <v>2</v>
      </c>
      <c r="O1083" s="21" t="s">
        <v>52</v>
      </c>
      <c r="P1083" s="19" t="n">
        <v>10.36</v>
      </c>
      <c r="Q1083" s="22" t="n">
        <v>49.3</v>
      </c>
      <c r="R1083" s="19" t="n">
        <v>9.77</v>
      </c>
      <c r="S1083" s="22" t="n">
        <v>40.5</v>
      </c>
      <c r="T1083" s="22" t="n">
        <v>44.37</v>
      </c>
      <c r="U1083" s="23" t="n">
        <v>-0.348</v>
      </c>
      <c r="V1083" s="23" t="n">
        <v>0.031</v>
      </c>
      <c r="W1083" s="23" t="n">
        <v>-0.266</v>
      </c>
      <c r="X1083" s="23"/>
      <c r="Y1083" s="23"/>
      <c r="Z1083" s="19" t="n">
        <v>1.89617133956386</v>
      </c>
      <c r="AA1083" s="19" t="n">
        <v>39.975525</v>
      </c>
      <c r="AB1083" s="19" t="n">
        <v>7.68816822429907</v>
      </c>
      <c r="AC1083" s="22" t="n">
        <v>38.6643375</v>
      </c>
      <c r="AD1083" s="20"/>
      <c r="AE1083" s="20"/>
      <c r="AF1083" s="23"/>
      <c r="AG1083" s="23"/>
      <c r="AH1083" s="22"/>
      <c r="AI1083" s="24"/>
      <c r="AL1083" s="25" t="str">
        <f aca="false">IF(ISNUMBER(SEARCH("*bifacial*", C1083)), "Y", "N")</f>
        <v>N</v>
      </c>
    </row>
    <row r="1084" customFormat="false" ht="28.35" hidden="false" customHeight="false" outlineLevel="0" collapsed="false">
      <c r="A1084" s="15" t="s">
        <v>1824</v>
      </c>
      <c r="B1084" s="15" t="s">
        <v>1847</v>
      </c>
      <c r="C1084" s="15" t="s">
        <v>1848</v>
      </c>
      <c r="D1084" s="28" t="s">
        <v>48</v>
      </c>
      <c r="E1084" s="17" t="n">
        <v>395</v>
      </c>
      <c r="F1084" s="18" t="n">
        <f aca="false">IF(E1084="","",ROUND(E1084*(1+(U1084/100)*((20+1.389*(T1084-20)*(0.9-(E1084/1000/L1084)))-25)),1))</f>
        <v>371.5</v>
      </c>
      <c r="G1084" s="15"/>
      <c r="H1084" s="16" t="s">
        <v>49</v>
      </c>
      <c r="I1084" s="16" t="s">
        <v>49</v>
      </c>
      <c r="J1084" s="16" t="s">
        <v>50</v>
      </c>
      <c r="K1084" s="16" t="s">
        <v>51</v>
      </c>
      <c r="L1084" s="19" t="n">
        <v>1.947</v>
      </c>
      <c r="M1084" s="20" t="n">
        <v>72</v>
      </c>
      <c r="N1084" s="20" t="n">
        <v>2</v>
      </c>
      <c r="O1084" s="21" t="s">
        <v>52</v>
      </c>
      <c r="P1084" s="19" t="n">
        <v>10.17</v>
      </c>
      <c r="Q1084" s="22" t="n">
        <v>48.8</v>
      </c>
      <c r="R1084" s="19" t="n">
        <v>9.66</v>
      </c>
      <c r="S1084" s="22" t="n">
        <v>40.9</v>
      </c>
      <c r="T1084" s="22" t="n">
        <v>41.94</v>
      </c>
      <c r="U1084" s="23" t="n">
        <v>-0.366</v>
      </c>
      <c r="V1084" s="23" t="n">
        <v>0.038</v>
      </c>
      <c r="W1084" s="23" t="n">
        <v>-0.285</v>
      </c>
      <c r="X1084" s="23"/>
      <c r="Y1084" s="23"/>
      <c r="Z1084" s="19" t="n">
        <v>1.89921951219512</v>
      </c>
      <c r="AA1084" s="19" t="n">
        <v>38.3790173697271</v>
      </c>
      <c r="AB1084" s="19" t="n">
        <v>7.67678048780488</v>
      </c>
      <c r="AC1084" s="22" t="n">
        <v>37.578270471464</v>
      </c>
      <c r="AD1084" s="20"/>
      <c r="AE1084" s="20"/>
      <c r="AF1084" s="23"/>
      <c r="AG1084" s="23"/>
      <c r="AH1084" s="22"/>
      <c r="AI1084" s="24"/>
      <c r="AL1084" s="25" t="str">
        <f aca="false">IF(ISNUMBER(SEARCH("*bifacial*", C1084)), "Y", "N")</f>
        <v>N</v>
      </c>
    </row>
    <row r="1085" customFormat="false" ht="28.35" hidden="false" customHeight="false" outlineLevel="0" collapsed="false">
      <c r="A1085" s="15" t="s">
        <v>1824</v>
      </c>
      <c r="B1085" s="15" t="s">
        <v>1849</v>
      </c>
      <c r="C1085" s="15" t="s">
        <v>1850</v>
      </c>
      <c r="D1085" s="28" t="s">
        <v>48</v>
      </c>
      <c r="E1085" s="17" t="n">
        <v>395</v>
      </c>
      <c r="F1085" s="18" t="n">
        <f aca="false">IF(E1085="","",ROUND(E1085*(1+(U1085/100)*((20+1.389*(T1085-20)*(0.9-(E1085/1000/L1085)))-25)),1))</f>
        <v>371.5</v>
      </c>
      <c r="G1085" s="15"/>
      <c r="H1085" s="16" t="s">
        <v>49</v>
      </c>
      <c r="I1085" s="16" t="s">
        <v>49</v>
      </c>
      <c r="J1085" s="16" t="s">
        <v>50</v>
      </c>
      <c r="K1085" s="16" t="s">
        <v>51</v>
      </c>
      <c r="L1085" s="19" t="n">
        <v>1.947</v>
      </c>
      <c r="M1085" s="20" t="n">
        <v>72</v>
      </c>
      <c r="N1085" s="20" t="n">
        <v>2</v>
      </c>
      <c r="O1085" s="21" t="s">
        <v>52</v>
      </c>
      <c r="P1085" s="19" t="n">
        <v>10.17</v>
      </c>
      <c r="Q1085" s="22" t="n">
        <v>48.8</v>
      </c>
      <c r="R1085" s="19" t="n">
        <v>9.66</v>
      </c>
      <c r="S1085" s="22" t="n">
        <v>40.9</v>
      </c>
      <c r="T1085" s="22" t="n">
        <v>41.94</v>
      </c>
      <c r="U1085" s="23" t="n">
        <v>-0.366</v>
      </c>
      <c r="V1085" s="23" t="n">
        <v>0.038</v>
      </c>
      <c r="W1085" s="23" t="n">
        <v>-0.285</v>
      </c>
      <c r="X1085" s="23"/>
      <c r="Y1085" s="23"/>
      <c r="Z1085" s="19" t="n">
        <v>1.89921951219512</v>
      </c>
      <c r="AA1085" s="19" t="n">
        <v>38.3790173697271</v>
      </c>
      <c r="AB1085" s="19" t="n">
        <v>7.67678048780488</v>
      </c>
      <c r="AC1085" s="22" t="n">
        <v>37.578270471464</v>
      </c>
      <c r="AD1085" s="20"/>
      <c r="AE1085" s="20"/>
      <c r="AF1085" s="23"/>
      <c r="AG1085" s="23"/>
      <c r="AH1085" s="22"/>
      <c r="AI1085" s="24"/>
      <c r="AL1085" s="25" t="str">
        <f aca="false">IF(ISNUMBER(SEARCH("*bifacial*", C1085)), "Y", "N")</f>
        <v>N</v>
      </c>
    </row>
    <row r="1086" customFormat="false" ht="28.35" hidden="false" customHeight="false" outlineLevel="0" collapsed="false">
      <c r="A1086" s="15" t="s">
        <v>1824</v>
      </c>
      <c r="B1086" s="15" t="s">
        <v>1851</v>
      </c>
      <c r="C1086" s="15" t="s">
        <v>1852</v>
      </c>
      <c r="D1086" s="28" t="s">
        <v>48</v>
      </c>
      <c r="E1086" s="17" t="n">
        <v>395</v>
      </c>
      <c r="F1086" s="18" t="n">
        <f aca="false">IF(E1086="","",ROUND(E1086*(1+(U1086/100)*((20+1.389*(T1086-20)*(0.9-(E1086/1000/L1086)))-25)),1))</f>
        <v>371.5</v>
      </c>
      <c r="G1086" s="15"/>
      <c r="H1086" s="16" t="s">
        <v>49</v>
      </c>
      <c r="I1086" s="16" t="s">
        <v>49</v>
      </c>
      <c r="J1086" s="16" t="s">
        <v>50</v>
      </c>
      <c r="K1086" s="16" t="s">
        <v>51</v>
      </c>
      <c r="L1086" s="19" t="n">
        <v>1.947</v>
      </c>
      <c r="M1086" s="20" t="n">
        <v>72</v>
      </c>
      <c r="N1086" s="20" t="n">
        <v>2</v>
      </c>
      <c r="O1086" s="21" t="s">
        <v>52</v>
      </c>
      <c r="P1086" s="19" t="n">
        <v>10.17</v>
      </c>
      <c r="Q1086" s="22" t="n">
        <v>48.8</v>
      </c>
      <c r="R1086" s="19" t="n">
        <v>9.66</v>
      </c>
      <c r="S1086" s="22" t="n">
        <v>40.9</v>
      </c>
      <c r="T1086" s="22" t="n">
        <v>41.94</v>
      </c>
      <c r="U1086" s="23" t="n">
        <v>-0.366</v>
      </c>
      <c r="V1086" s="23" t="n">
        <v>0.038</v>
      </c>
      <c r="W1086" s="23" t="n">
        <v>-0.285</v>
      </c>
      <c r="X1086" s="23"/>
      <c r="Y1086" s="23"/>
      <c r="Z1086" s="19" t="n">
        <v>1.89921951219512</v>
      </c>
      <c r="AA1086" s="19" t="n">
        <v>38.3790173697271</v>
      </c>
      <c r="AB1086" s="19" t="n">
        <v>7.67678048780488</v>
      </c>
      <c r="AC1086" s="22" t="n">
        <v>37.578270471464</v>
      </c>
      <c r="AD1086" s="20"/>
      <c r="AE1086" s="20"/>
      <c r="AF1086" s="23"/>
      <c r="AG1086" s="23"/>
      <c r="AH1086" s="22"/>
      <c r="AI1086" s="24"/>
      <c r="AL1086" s="25" t="str">
        <f aca="false">IF(ISNUMBER(SEARCH("*bifacial*", C1086)), "Y", "N")</f>
        <v>N</v>
      </c>
    </row>
    <row r="1087" customFormat="false" ht="28.35" hidden="false" customHeight="false" outlineLevel="0" collapsed="false">
      <c r="A1087" s="15" t="s">
        <v>1824</v>
      </c>
      <c r="B1087" s="15" t="s">
        <v>1853</v>
      </c>
      <c r="C1087" s="15" t="s">
        <v>70</v>
      </c>
      <c r="D1087" s="16" t="s">
        <v>48</v>
      </c>
      <c r="E1087" s="17" t="n">
        <v>395</v>
      </c>
      <c r="F1087" s="18" t="n">
        <f aca="false">IF(E1087="","",ROUND(E1087*(1+(U1087/100)*((20+1.389*(T1087-20)*(0.9-(E1087/1000/L1087)))-25)),1))</f>
        <v>369.4</v>
      </c>
      <c r="G1087" s="15"/>
      <c r="H1087" s="16" t="s">
        <v>49</v>
      </c>
      <c r="I1087" s="16" t="s">
        <v>49</v>
      </c>
      <c r="J1087" s="16" t="s">
        <v>50</v>
      </c>
      <c r="K1087" s="16" t="s">
        <v>51</v>
      </c>
      <c r="L1087" s="19" t="n">
        <v>1.95</v>
      </c>
      <c r="M1087" s="20" t="n">
        <v>72</v>
      </c>
      <c r="N1087" s="20" t="n">
        <v>2</v>
      </c>
      <c r="O1087" s="21" t="s">
        <v>52</v>
      </c>
      <c r="P1087" s="19" t="n">
        <v>10.38</v>
      </c>
      <c r="Q1087" s="22" t="n">
        <v>47.9</v>
      </c>
      <c r="R1087" s="19" t="n">
        <v>9.6</v>
      </c>
      <c r="S1087" s="22" t="n">
        <v>41.1</v>
      </c>
      <c r="T1087" s="22" t="n">
        <v>44.81</v>
      </c>
      <c r="U1087" s="23" t="n">
        <v>-0.341</v>
      </c>
      <c r="V1087" s="23" t="n">
        <v>0.033</v>
      </c>
      <c r="W1087" s="23" t="n">
        <v>-0.265</v>
      </c>
      <c r="X1087" s="23"/>
      <c r="Y1087" s="23"/>
      <c r="Z1087" s="19" t="n">
        <v>1.894188211</v>
      </c>
      <c r="AA1087" s="19" t="n">
        <v>39.36367391</v>
      </c>
      <c r="AB1087" s="19" t="n">
        <v>7.714746639</v>
      </c>
      <c r="AC1087" s="22" t="n">
        <v>38.10188406</v>
      </c>
      <c r="AD1087" s="20"/>
      <c r="AE1087" s="20"/>
      <c r="AF1087" s="23"/>
      <c r="AG1087" s="23"/>
      <c r="AH1087" s="22"/>
      <c r="AI1087" s="24"/>
      <c r="AL1087" s="25" t="str">
        <f aca="false">IF(ISNUMBER(SEARCH("*bifacial*", C1087)), "Y", "N")</f>
        <v>N</v>
      </c>
    </row>
    <row r="1088" customFormat="false" ht="28.35" hidden="false" customHeight="false" outlineLevel="0" collapsed="false">
      <c r="A1088" s="15" t="s">
        <v>1824</v>
      </c>
      <c r="B1088" s="15" t="s">
        <v>1854</v>
      </c>
      <c r="C1088" s="15" t="s">
        <v>1855</v>
      </c>
      <c r="D1088" s="16" t="s">
        <v>48</v>
      </c>
      <c r="E1088" s="17" t="n">
        <v>400</v>
      </c>
      <c r="F1088" s="18" t="n">
        <f aca="false">IF(E1088="","",ROUND(E1088*(1+(U1088/100)*((20+1.389*(T1088-20)*(0.9-(E1088/1000/L1088)))-25)),1))</f>
        <v>381</v>
      </c>
      <c r="G1088" s="15"/>
      <c r="H1088" s="16" t="s">
        <v>49</v>
      </c>
      <c r="I1088" s="16" t="s">
        <v>49</v>
      </c>
      <c r="J1088" s="16" t="s">
        <v>50</v>
      </c>
      <c r="K1088" s="16" t="s">
        <v>51</v>
      </c>
      <c r="L1088" s="19" t="n">
        <v>1.794</v>
      </c>
      <c r="M1088" s="20" t="n">
        <v>66</v>
      </c>
      <c r="N1088" s="20" t="n">
        <v>2</v>
      </c>
      <c r="O1088" s="21" t="s">
        <v>52</v>
      </c>
      <c r="P1088" s="19" t="n">
        <v>10.25</v>
      </c>
      <c r="Q1088" s="22" t="n">
        <v>48.8</v>
      </c>
      <c r="R1088" s="19" t="n">
        <v>9.51</v>
      </c>
      <c r="S1088" s="22" t="n">
        <v>42.1</v>
      </c>
      <c r="T1088" s="22" t="n">
        <v>45.01</v>
      </c>
      <c r="U1088" s="23" t="n">
        <v>-0.256</v>
      </c>
      <c r="V1088" s="23" t="n">
        <v>0.034</v>
      </c>
      <c r="W1088" s="23" t="n">
        <v>-0.233</v>
      </c>
      <c r="X1088" s="23"/>
      <c r="Y1088" s="23"/>
      <c r="Z1088" s="19" t="n">
        <v>1.84736808510638</v>
      </c>
      <c r="AA1088" s="19" t="n">
        <v>39.823556626506</v>
      </c>
      <c r="AB1088" s="19" t="n">
        <v>7.49873617021277</v>
      </c>
      <c r="AC1088" s="22" t="n">
        <v>39.4735686746988</v>
      </c>
      <c r="AD1088" s="20"/>
      <c r="AE1088" s="20"/>
      <c r="AF1088" s="23"/>
      <c r="AG1088" s="23"/>
      <c r="AH1088" s="22"/>
      <c r="AI1088" s="24"/>
      <c r="AL1088" s="25" t="str">
        <f aca="false">IF(ISNUMBER(SEARCH("*bifacial*", C1088)), "Y", "N")</f>
        <v>N</v>
      </c>
    </row>
    <row r="1089" customFormat="false" ht="28.35" hidden="false" customHeight="false" outlineLevel="0" collapsed="false">
      <c r="A1089" s="15" t="s">
        <v>1824</v>
      </c>
      <c r="B1089" s="26" t="s">
        <v>1856</v>
      </c>
      <c r="C1089" s="15" t="s">
        <v>1857</v>
      </c>
      <c r="D1089" s="16" t="s">
        <v>48</v>
      </c>
      <c r="E1089" s="17" t="n">
        <v>400</v>
      </c>
      <c r="F1089" s="18" t="n">
        <f aca="false">IF(E1089="","",ROUND(E1089*(1+(U1089/100)*((20+1.389*(T1089-20)*(0.9-(E1089/1000/L1089)))-25)),1))</f>
        <v>383.8</v>
      </c>
      <c r="G1089" s="15"/>
      <c r="H1089" s="16" t="s">
        <v>49</v>
      </c>
      <c r="I1089" s="16" t="s">
        <v>49</v>
      </c>
      <c r="J1089" s="21" t="s">
        <v>50</v>
      </c>
      <c r="K1089" s="21" t="s">
        <v>51</v>
      </c>
      <c r="L1089" s="19" t="n">
        <v>1.88</v>
      </c>
      <c r="M1089" s="20" t="n">
        <v>66</v>
      </c>
      <c r="N1089" s="20" t="n">
        <v>2</v>
      </c>
      <c r="O1089" s="21" t="s">
        <v>52</v>
      </c>
      <c r="P1089" s="19" t="n">
        <v>10.6</v>
      </c>
      <c r="Q1089" s="22" t="n">
        <v>48.5</v>
      </c>
      <c r="R1089" s="19" t="n">
        <v>9.74</v>
      </c>
      <c r="S1089" s="22" t="n">
        <v>41.1</v>
      </c>
      <c r="T1089" s="22" t="n">
        <v>43.36</v>
      </c>
      <c r="U1089" s="23" t="n">
        <v>-0.234</v>
      </c>
      <c r="V1089" s="23" t="n">
        <v>0.037</v>
      </c>
      <c r="W1089" s="23" t="n">
        <v>-0.235</v>
      </c>
      <c r="X1089" s="23"/>
      <c r="Y1089" s="23"/>
      <c r="Z1089" s="19" t="n">
        <v>1.916389452</v>
      </c>
      <c r="AA1089" s="19" t="n">
        <v>39.81463702</v>
      </c>
      <c r="AB1089" s="19" t="n">
        <v>7.797926978</v>
      </c>
      <c r="AC1089" s="22" t="n">
        <v>39.48563942</v>
      </c>
      <c r="AD1089" s="20"/>
      <c r="AE1089" s="20"/>
      <c r="AF1089" s="23"/>
      <c r="AG1089" s="23"/>
      <c r="AH1089" s="22"/>
      <c r="AI1089" s="24"/>
      <c r="AL1089" s="25" t="str">
        <f aca="false">IF(ISNUMBER(SEARCH("*bifacial*", C1089)), "Y", "N")</f>
        <v>N</v>
      </c>
    </row>
    <row r="1090" customFormat="false" ht="28.35" hidden="false" customHeight="false" outlineLevel="0" collapsed="false">
      <c r="A1090" s="15" t="s">
        <v>1824</v>
      </c>
      <c r="B1090" s="26" t="s">
        <v>1858</v>
      </c>
      <c r="C1090" s="15" t="s">
        <v>1859</v>
      </c>
      <c r="D1090" s="16" t="s">
        <v>48</v>
      </c>
      <c r="E1090" s="17" t="n">
        <v>400</v>
      </c>
      <c r="F1090" s="18" t="n">
        <f aca="false">IF(E1090="","",ROUND(E1090*(1+(U1090/100)*((20+1.389*(T1090-20)*(0.9-(E1090/1000/L1090)))-25)),1))</f>
        <v>381.9</v>
      </c>
      <c r="G1090" s="15"/>
      <c r="H1090" s="16" t="s">
        <v>49</v>
      </c>
      <c r="I1090" s="16" t="s">
        <v>49</v>
      </c>
      <c r="J1090" s="21" t="s">
        <v>50</v>
      </c>
      <c r="K1090" s="21" t="s">
        <v>51</v>
      </c>
      <c r="L1090" s="19" t="n">
        <v>1.79</v>
      </c>
      <c r="M1090" s="20" t="n">
        <v>66</v>
      </c>
      <c r="N1090" s="20" t="n">
        <v>2</v>
      </c>
      <c r="O1090" s="21" t="s">
        <v>52</v>
      </c>
      <c r="P1090" s="19" t="n">
        <v>10.25</v>
      </c>
      <c r="Q1090" s="22" t="n">
        <v>48.8</v>
      </c>
      <c r="R1090" s="19" t="n">
        <v>9.51</v>
      </c>
      <c r="S1090" s="22" t="n">
        <v>42.1</v>
      </c>
      <c r="T1090" s="22" t="n">
        <v>44.03</v>
      </c>
      <c r="U1090" s="23" t="n">
        <v>-0.257</v>
      </c>
      <c r="V1090" s="23" t="n">
        <v>0.037</v>
      </c>
      <c r="W1090" s="23" t="n">
        <v>-0.229</v>
      </c>
      <c r="X1090" s="23"/>
      <c r="Y1090" s="23"/>
      <c r="Z1090" s="19" t="n">
        <v>1.830207859</v>
      </c>
      <c r="AA1090" s="19" t="n">
        <v>39.40266279</v>
      </c>
      <c r="AB1090" s="19" t="n">
        <v>7.457531541</v>
      </c>
      <c r="AC1090" s="22" t="n">
        <v>39.19412093</v>
      </c>
      <c r="AD1090" s="20"/>
      <c r="AE1090" s="20"/>
      <c r="AF1090" s="23"/>
      <c r="AG1090" s="23"/>
      <c r="AH1090" s="22"/>
      <c r="AI1090" s="24"/>
      <c r="AL1090" s="25" t="str">
        <f aca="false">IF(ISNUMBER(SEARCH("*bifacial*", C1090)), "Y", "N")</f>
        <v>N</v>
      </c>
    </row>
    <row r="1091" customFormat="false" ht="28.35" hidden="false" customHeight="false" outlineLevel="0" collapsed="false">
      <c r="A1091" s="15" t="s">
        <v>1824</v>
      </c>
      <c r="B1091" s="26" t="s">
        <v>1860</v>
      </c>
      <c r="C1091" s="15" t="s">
        <v>1861</v>
      </c>
      <c r="D1091" s="16" t="s">
        <v>48</v>
      </c>
      <c r="E1091" s="17" t="n">
        <v>400</v>
      </c>
      <c r="F1091" s="18" t="n">
        <f aca="false">IF(E1091="","",ROUND(E1091*(1+(U1091/100)*((20+1.389*(T1091-20)*(0.9-(E1091/1000/L1091)))-25)),1))</f>
        <v>383</v>
      </c>
      <c r="G1091" s="15"/>
      <c r="H1091" s="16" t="s">
        <v>49</v>
      </c>
      <c r="I1091" s="16" t="s">
        <v>49</v>
      </c>
      <c r="J1091" s="21" t="s">
        <v>50</v>
      </c>
      <c r="K1091" s="21" t="s">
        <v>51</v>
      </c>
      <c r="L1091" s="19" t="n">
        <v>1.87</v>
      </c>
      <c r="M1091" s="20" t="n">
        <v>80</v>
      </c>
      <c r="N1091" s="20" t="n">
        <v>1</v>
      </c>
      <c r="O1091" s="21" t="s">
        <v>52</v>
      </c>
      <c r="P1091" s="19" t="n">
        <v>8.73</v>
      </c>
      <c r="Q1091" s="22" t="n">
        <v>58.9</v>
      </c>
      <c r="R1091" s="19" t="n">
        <v>8.2</v>
      </c>
      <c r="S1091" s="22" t="n">
        <v>48.8</v>
      </c>
      <c r="T1091" s="22" t="n">
        <v>45.07</v>
      </c>
      <c r="U1091" s="23" t="n">
        <v>-0.225</v>
      </c>
      <c r="V1091" s="23" t="n">
        <v>0.041</v>
      </c>
      <c r="W1091" s="23" t="n">
        <v>-0.235</v>
      </c>
      <c r="X1091" s="23"/>
      <c r="Y1091" s="23"/>
      <c r="Z1091" s="19" t="n">
        <v>1.530337349</v>
      </c>
      <c r="AA1091" s="19" t="n">
        <v>48.91162753</v>
      </c>
      <c r="AB1091" s="19" t="n">
        <v>6.305108434</v>
      </c>
      <c r="AC1091" s="22" t="n">
        <v>47.58197571</v>
      </c>
      <c r="AD1091" s="20"/>
      <c r="AE1091" s="20"/>
      <c r="AF1091" s="23"/>
      <c r="AG1091" s="23"/>
      <c r="AH1091" s="22"/>
      <c r="AI1091" s="24"/>
      <c r="AL1091" s="25" t="str">
        <f aca="false">IF(ISNUMBER(SEARCH("*bifacial*", C1091)), "Y", "N")</f>
        <v>N</v>
      </c>
    </row>
    <row r="1092" customFormat="false" ht="28.35" hidden="false" customHeight="false" outlineLevel="0" collapsed="false">
      <c r="A1092" s="15" t="s">
        <v>1824</v>
      </c>
      <c r="B1092" s="15" t="s">
        <v>1862</v>
      </c>
      <c r="C1092" s="15" t="s">
        <v>1441</v>
      </c>
      <c r="D1092" s="16" t="s">
        <v>48</v>
      </c>
      <c r="E1092" s="17" t="n">
        <v>400</v>
      </c>
      <c r="F1092" s="18" t="n">
        <f aca="false">IF(E1092="","",ROUND(E1092*(1+(U1092/100)*((20+1.389*(T1092-20)*(0.9-(E1092/1000/L1092)))-25)),1))</f>
        <v>374.2</v>
      </c>
      <c r="G1092" s="15"/>
      <c r="H1092" s="16" t="s">
        <v>49</v>
      </c>
      <c r="I1092" s="16" t="s">
        <v>49</v>
      </c>
      <c r="J1092" s="16" t="s">
        <v>50</v>
      </c>
      <c r="K1092" s="16" t="s">
        <v>51</v>
      </c>
      <c r="L1092" s="19" t="n">
        <v>1.947</v>
      </c>
      <c r="M1092" s="20" t="n">
        <v>72</v>
      </c>
      <c r="N1092" s="20" t="n">
        <v>2</v>
      </c>
      <c r="O1092" s="21" t="s">
        <v>52</v>
      </c>
      <c r="P1092" s="19" t="n">
        <v>10.4</v>
      </c>
      <c r="Q1092" s="22" t="n">
        <v>49.4</v>
      </c>
      <c r="R1092" s="19" t="n">
        <v>9.84</v>
      </c>
      <c r="S1092" s="22" t="n">
        <v>40.7</v>
      </c>
      <c r="T1092" s="22" t="n">
        <v>44.37</v>
      </c>
      <c r="U1092" s="23" t="n">
        <v>-0.348</v>
      </c>
      <c r="V1092" s="23" t="n">
        <v>0.031</v>
      </c>
      <c r="W1092" s="23" t="n">
        <v>-0.266</v>
      </c>
      <c r="X1092" s="23"/>
      <c r="Y1092" s="23"/>
      <c r="Z1092" s="19" t="n">
        <v>1.90975700934579</v>
      </c>
      <c r="AA1092" s="19" t="n">
        <v>40.172935</v>
      </c>
      <c r="AB1092" s="19" t="n">
        <v>7.7432523364486</v>
      </c>
      <c r="AC1092" s="22" t="n">
        <v>38.8552725</v>
      </c>
      <c r="AD1092" s="20"/>
      <c r="AE1092" s="20"/>
      <c r="AF1092" s="23"/>
      <c r="AG1092" s="23"/>
      <c r="AH1092" s="22"/>
      <c r="AI1092" s="24"/>
      <c r="AL1092" s="25" t="str">
        <f aca="false">IF(ISNUMBER(SEARCH("*bifacial*", C1092)), "Y", "N")</f>
        <v>N</v>
      </c>
    </row>
    <row r="1093" customFormat="false" ht="28.35" hidden="false" customHeight="false" outlineLevel="0" collapsed="false">
      <c r="A1093" s="15" t="s">
        <v>1824</v>
      </c>
      <c r="B1093" s="15" t="s">
        <v>1863</v>
      </c>
      <c r="C1093" s="15" t="s">
        <v>1443</v>
      </c>
      <c r="D1093" s="16" t="s">
        <v>48</v>
      </c>
      <c r="E1093" s="17" t="n">
        <v>400</v>
      </c>
      <c r="F1093" s="18" t="n">
        <f aca="false">IF(E1093="","",ROUND(E1093*(1+(U1093/100)*((20+1.389*(T1093-20)*(0.9-(E1093/1000/L1093)))-25)),1))</f>
        <v>374.2</v>
      </c>
      <c r="G1093" s="15"/>
      <c r="H1093" s="16" t="s">
        <v>49</v>
      </c>
      <c r="I1093" s="16" t="s">
        <v>49</v>
      </c>
      <c r="J1093" s="16" t="s">
        <v>50</v>
      </c>
      <c r="K1093" s="16" t="s">
        <v>51</v>
      </c>
      <c r="L1093" s="19" t="n">
        <v>1.947</v>
      </c>
      <c r="M1093" s="20" t="n">
        <v>72</v>
      </c>
      <c r="N1093" s="20" t="n">
        <v>2</v>
      </c>
      <c r="O1093" s="21" t="s">
        <v>52</v>
      </c>
      <c r="P1093" s="19" t="n">
        <v>10.4</v>
      </c>
      <c r="Q1093" s="22" t="n">
        <v>49.4</v>
      </c>
      <c r="R1093" s="19" t="n">
        <v>9.84</v>
      </c>
      <c r="S1093" s="22" t="n">
        <v>40.7</v>
      </c>
      <c r="T1093" s="22" t="n">
        <v>44.37</v>
      </c>
      <c r="U1093" s="23" t="n">
        <v>-0.348</v>
      </c>
      <c r="V1093" s="23" t="n">
        <v>0.031</v>
      </c>
      <c r="W1093" s="23" t="n">
        <v>-0.266</v>
      </c>
      <c r="X1093" s="23"/>
      <c r="Y1093" s="23"/>
      <c r="Z1093" s="19" t="n">
        <v>1.90975700934579</v>
      </c>
      <c r="AA1093" s="19" t="n">
        <v>40.172935</v>
      </c>
      <c r="AB1093" s="19" t="n">
        <v>7.7432523364486</v>
      </c>
      <c r="AC1093" s="22" t="n">
        <v>38.8552725</v>
      </c>
      <c r="AD1093" s="20"/>
      <c r="AE1093" s="20"/>
      <c r="AF1093" s="23"/>
      <c r="AG1093" s="23"/>
      <c r="AH1093" s="22"/>
      <c r="AI1093" s="24"/>
      <c r="AL1093" s="25" t="str">
        <f aca="false">IF(ISNUMBER(SEARCH("*bifacial*", C1093)), "Y", "N")</f>
        <v>N</v>
      </c>
    </row>
    <row r="1094" customFormat="false" ht="28.35" hidden="false" customHeight="false" outlineLevel="0" collapsed="false">
      <c r="A1094" s="15" t="s">
        <v>1824</v>
      </c>
      <c r="B1094" s="26" t="s">
        <v>1864</v>
      </c>
      <c r="C1094" s="15" t="s">
        <v>1855</v>
      </c>
      <c r="D1094" s="16" t="s">
        <v>48</v>
      </c>
      <c r="E1094" s="17" t="n">
        <v>400</v>
      </c>
      <c r="F1094" s="18" t="n">
        <f aca="false">IF(E1094="","",ROUND(E1094*(1+(U1094/100)*((20+1.389*(T1094-20)*(0.9-(E1094/1000/L1094)))-25)),1))</f>
        <v>373.5</v>
      </c>
      <c r="G1094" s="15"/>
      <c r="H1094" s="16" t="s">
        <v>49</v>
      </c>
      <c r="I1094" s="16" t="s">
        <v>49</v>
      </c>
      <c r="J1094" s="21" t="s">
        <v>50</v>
      </c>
      <c r="K1094" s="21" t="s">
        <v>51</v>
      </c>
      <c r="L1094" s="19" t="n">
        <v>1.92</v>
      </c>
      <c r="M1094" s="20" t="n">
        <v>66</v>
      </c>
      <c r="N1094" s="20" t="n">
        <v>2</v>
      </c>
      <c r="O1094" s="21" t="s">
        <v>52</v>
      </c>
      <c r="P1094" s="19" t="n">
        <v>11.39</v>
      </c>
      <c r="Q1094" s="22" t="n">
        <v>45</v>
      </c>
      <c r="R1094" s="19" t="n">
        <v>10.64</v>
      </c>
      <c r="S1094" s="22" t="n">
        <v>37.6</v>
      </c>
      <c r="T1094" s="22" t="n">
        <v>46.61</v>
      </c>
      <c r="U1094" s="23" t="n">
        <v>-0.322</v>
      </c>
      <c r="V1094" s="23" t="n">
        <v>0.04</v>
      </c>
      <c r="W1094" s="23" t="n">
        <v>-0.259</v>
      </c>
      <c r="X1094" s="23"/>
      <c r="Y1094" s="23"/>
      <c r="Z1094" s="19" t="n">
        <v>2.074</v>
      </c>
      <c r="AA1094" s="19" t="n">
        <v>36.273</v>
      </c>
      <c r="AB1094" s="19" t="n">
        <v>8.404</v>
      </c>
      <c r="AC1094" s="22" t="n">
        <v>35.178</v>
      </c>
      <c r="AD1094" s="20"/>
      <c r="AE1094" s="20"/>
      <c r="AF1094" s="23"/>
      <c r="AG1094" s="23"/>
      <c r="AH1094" s="22"/>
      <c r="AI1094" s="24"/>
      <c r="AL1094" s="25" t="str">
        <f aca="false">IF(ISNUMBER(SEARCH("*bifacial*", C1094)), "Y", "N")</f>
        <v>N</v>
      </c>
    </row>
    <row r="1095" customFormat="false" ht="28.35" hidden="false" customHeight="false" outlineLevel="0" collapsed="false">
      <c r="A1095" s="15" t="s">
        <v>1824</v>
      </c>
      <c r="B1095" s="15" t="s">
        <v>1865</v>
      </c>
      <c r="C1095" s="15" t="s">
        <v>1866</v>
      </c>
      <c r="D1095" s="28" t="s">
        <v>48</v>
      </c>
      <c r="E1095" s="17" t="n">
        <v>400</v>
      </c>
      <c r="F1095" s="18" t="n">
        <f aca="false">IF(E1095="","",ROUND(E1095*(1+(U1095/100)*((20+1.389*(T1095-20)*(0.9-(E1095/1000/L1095)))-25)),1))</f>
        <v>376.3</v>
      </c>
      <c r="G1095" s="15"/>
      <c r="H1095" s="16" t="s">
        <v>49</v>
      </c>
      <c r="I1095" s="16" t="s">
        <v>49</v>
      </c>
      <c r="J1095" s="16" t="s">
        <v>50</v>
      </c>
      <c r="K1095" s="16" t="s">
        <v>51</v>
      </c>
      <c r="L1095" s="19" t="n">
        <v>1.947</v>
      </c>
      <c r="M1095" s="20" t="n">
        <v>72</v>
      </c>
      <c r="N1095" s="20" t="n">
        <v>2</v>
      </c>
      <c r="O1095" s="21" t="s">
        <v>52</v>
      </c>
      <c r="P1095" s="19" t="n">
        <v>10.2</v>
      </c>
      <c r="Q1095" s="22" t="n">
        <v>49</v>
      </c>
      <c r="R1095" s="19" t="n">
        <v>9.73</v>
      </c>
      <c r="S1095" s="22" t="n">
        <v>41.1</v>
      </c>
      <c r="T1095" s="22" t="n">
        <v>41.94</v>
      </c>
      <c r="U1095" s="23" t="n">
        <v>-0.366</v>
      </c>
      <c r="V1095" s="23" t="n">
        <v>0.038</v>
      </c>
      <c r="W1095" s="23" t="n">
        <v>-0.285</v>
      </c>
      <c r="X1095" s="23"/>
      <c r="Y1095" s="23"/>
      <c r="Z1095" s="19" t="n">
        <v>1.91298197242842</v>
      </c>
      <c r="AA1095" s="19" t="n">
        <v>38.5666898263027</v>
      </c>
      <c r="AB1095" s="19" t="n">
        <v>7.73240933191941</v>
      </c>
      <c r="AC1095" s="22" t="n">
        <v>37.7620272952854</v>
      </c>
      <c r="AD1095" s="20"/>
      <c r="AE1095" s="20"/>
      <c r="AF1095" s="23"/>
      <c r="AG1095" s="23"/>
      <c r="AH1095" s="22"/>
      <c r="AI1095" s="24"/>
      <c r="AL1095" s="25" t="str">
        <f aca="false">IF(ISNUMBER(SEARCH("*bifacial*", C1095)), "Y", "N")</f>
        <v>N</v>
      </c>
    </row>
    <row r="1096" customFormat="false" ht="28.35" hidden="false" customHeight="false" outlineLevel="0" collapsed="false">
      <c r="A1096" s="15" t="s">
        <v>1824</v>
      </c>
      <c r="B1096" s="15" t="s">
        <v>1867</v>
      </c>
      <c r="C1096" s="15" t="s">
        <v>1868</v>
      </c>
      <c r="D1096" s="28" t="s">
        <v>48</v>
      </c>
      <c r="E1096" s="17" t="n">
        <v>400</v>
      </c>
      <c r="F1096" s="18" t="n">
        <f aca="false">IF(E1096="","",ROUND(E1096*(1+(U1096/100)*((20+1.389*(T1096-20)*(0.9-(E1096/1000/L1096)))-25)),1))</f>
        <v>376.3</v>
      </c>
      <c r="G1096" s="15"/>
      <c r="H1096" s="16" t="s">
        <v>49</v>
      </c>
      <c r="I1096" s="16" t="s">
        <v>49</v>
      </c>
      <c r="J1096" s="16" t="s">
        <v>50</v>
      </c>
      <c r="K1096" s="16" t="s">
        <v>51</v>
      </c>
      <c r="L1096" s="19" t="n">
        <v>1.947</v>
      </c>
      <c r="M1096" s="20" t="n">
        <v>72</v>
      </c>
      <c r="N1096" s="20" t="n">
        <v>2</v>
      </c>
      <c r="O1096" s="21" t="s">
        <v>52</v>
      </c>
      <c r="P1096" s="19" t="n">
        <v>10.2</v>
      </c>
      <c r="Q1096" s="22" t="n">
        <v>49</v>
      </c>
      <c r="R1096" s="19" t="n">
        <v>9.73</v>
      </c>
      <c r="S1096" s="22" t="n">
        <v>41.1</v>
      </c>
      <c r="T1096" s="22" t="n">
        <v>41.94</v>
      </c>
      <c r="U1096" s="23" t="n">
        <v>-0.366</v>
      </c>
      <c r="V1096" s="23" t="n">
        <v>0.038</v>
      </c>
      <c r="W1096" s="23" t="n">
        <v>-0.285</v>
      </c>
      <c r="X1096" s="23"/>
      <c r="Y1096" s="23"/>
      <c r="Z1096" s="19" t="n">
        <v>1.91298197242842</v>
      </c>
      <c r="AA1096" s="19" t="n">
        <v>38.5666898263027</v>
      </c>
      <c r="AB1096" s="19" t="n">
        <v>7.73240933191941</v>
      </c>
      <c r="AC1096" s="22" t="n">
        <v>37.7620272952854</v>
      </c>
      <c r="AD1096" s="20"/>
      <c r="AE1096" s="20"/>
      <c r="AF1096" s="23"/>
      <c r="AG1096" s="23"/>
      <c r="AH1096" s="22"/>
      <c r="AI1096" s="24"/>
      <c r="AL1096" s="25" t="str">
        <f aca="false">IF(ISNUMBER(SEARCH("*bifacial*", C1096)), "Y", "N")</f>
        <v>N</v>
      </c>
    </row>
    <row r="1097" customFormat="false" ht="28.35" hidden="false" customHeight="false" outlineLevel="0" collapsed="false">
      <c r="A1097" s="15" t="s">
        <v>1824</v>
      </c>
      <c r="B1097" s="15" t="s">
        <v>1869</v>
      </c>
      <c r="C1097" s="15" t="s">
        <v>1870</v>
      </c>
      <c r="D1097" s="28" t="s">
        <v>48</v>
      </c>
      <c r="E1097" s="17" t="n">
        <v>400</v>
      </c>
      <c r="F1097" s="18" t="n">
        <f aca="false">IF(E1097="","",ROUND(E1097*(1+(U1097/100)*((20+1.389*(T1097-20)*(0.9-(E1097/1000/L1097)))-25)),1))</f>
        <v>376.3</v>
      </c>
      <c r="G1097" s="15"/>
      <c r="H1097" s="16" t="s">
        <v>49</v>
      </c>
      <c r="I1097" s="16" t="s">
        <v>49</v>
      </c>
      <c r="J1097" s="16" t="s">
        <v>50</v>
      </c>
      <c r="K1097" s="16" t="s">
        <v>51</v>
      </c>
      <c r="L1097" s="19" t="n">
        <v>1.947</v>
      </c>
      <c r="M1097" s="20" t="n">
        <v>72</v>
      </c>
      <c r="N1097" s="20" t="n">
        <v>2</v>
      </c>
      <c r="O1097" s="21" t="s">
        <v>52</v>
      </c>
      <c r="P1097" s="19" t="n">
        <v>10.2</v>
      </c>
      <c r="Q1097" s="22" t="n">
        <v>49</v>
      </c>
      <c r="R1097" s="19" t="n">
        <v>9.73</v>
      </c>
      <c r="S1097" s="22" t="n">
        <v>41.1</v>
      </c>
      <c r="T1097" s="22" t="n">
        <v>41.94</v>
      </c>
      <c r="U1097" s="23" t="n">
        <v>-0.366</v>
      </c>
      <c r="V1097" s="23" t="n">
        <v>0.038</v>
      </c>
      <c r="W1097" s="23" t="n">
        <v>-0.285</v>
      </c>
      <c r="X1097" s="23"/>
      <c r="Y1097" s="23"/>
      <c r="Z1097" s="19" t="n">
        <v>1.91298197242842</v>
      </c>
      <c r="AA1097" s="19" t="n">
        <v>38.5666898263027</v>
      </c>
      <c r="AB1097" s="19" t="n">
        <v>7.73240933191941</v>
      </c>
      <c r="AC1097" s="22" t="n">
        <v>37.7620272952854</v>
      </c>
      <c r="AD1097" s="20"/>
      <c r="AE1097" s="20"/>
      <c r="AF1097" s="23"/>
      <c r="AG1097" s="23"/>
      <c r="AH1097" s="22"/>
      <c r="AI1097" s="24"/>
      <c r="AL1097" s="25" t="str">
        <f aca="false">IF(ISNUMBER(SEARCH("*bifacial*", C1097)), "Y", "N")</f>
        <v>N</v>
      </c>
    </row>
    <row r="1098" customFormat="false" ht="28.35" hidden="false" customHeight="false" outlineLevel="0" collapsed="false">
      <c r="A1098" s="15" t="s">
        <v>1824</v>
      </c>
      <c r="B1098" s="15" t="s">
        <v>1871</v>
      </c>
      <c r="C1098" s="15" t="s">
        <v>66</v>
      </c>
      <c r="D1098" s="16" t="s">
        <v>48</v>
      </c>
      <c r="E1098" s="17" t="n">
        <v>400</v>
      </c>
      <c r="F1098" s="18" t="n">
        <f aca="false">IF(E1098="","",ROUND(E1098*(1+(U1098/100)*((20+1.389*(T1098-20)*(0.9-(E1098/1000/L1098)))-25)),1))</f>
        <v>374.2</v>
      </c>
      <c r="G1098" s="15"/>
      <c r="H1098" s="16" t="s">
        <v>49</v>
      </c>
      <c r="I1098" s="16" t="s">
        <v>49</v>
      </c>
      <c r="J1098" s="16" t="s">
        <v>50</v>
      </c>
      <c r="K1098" s="16" t="s">
        <v>51</v>
      </c>
      <c r="L1098" s="19" t="n">
        <v>1.95</v>
      </c>
      <c r="M1098" s="20" t="n">
        <v>72</v>
      </c>
      <c r="N1098" s="20" t="n">
        <v>2</v>
      </c>
      <c r="O1098" s="21" t="s">
        <v>52</v>
      </c>
      <c r="P1098" s="19" t="n">
        <v>10.42</v>
      </c>
      <c r="Q1098" s="22" t="n">
        <v>48.2</v>
      </c>
      <c r="R1098" s="19" t="n">
        <v>9.67</v>
      </c>
      <c r="S1098" s="22" t="n">
        <v>41.4</v>
      </c>
      <c r="T1098" s="22" t="n">
        <v>44.81</v>
      </c>
      <c r="U1098" s="23" t="n">
        <v>-0.341</v>
      </c>
      <c r="V1098" s="23" t="n">
        <v>0.033</v>
      </c>
      <c r="W1098" s="23" t="n">
        <v>-0.265</v>
      </c>
      <c r="X1098" s="23"/>
      <c r="Y1098" s="23"/>
      <c r="Z1098" s="19" t="n">
        <v>1.908</v>
      </c>
      <c r="AA1098" s="19" t="n">
        <v>39.651</v>
      </c>
      <c r="AB1098" s="19" t="n">
        <v>7.771</v>
      </c>
      <c r="AC1098" s="22" t="n">
        <v>38.38</v>
      </c>
      <c r="AD1098" s="20"/>
      <c r="AE1098" s="20"/>
      <c r="AF1098" s="23"/>
      <c r="AG1098" s="23"/>
      <c r="AH1098" s="22"/>
      <c r="AI1098" s="24"/>
      <c r="AL1098" s="25" t="str">
        <f aca="false">IF(ISNUMBER(SEARCH("*bifacial*", C1098)), "Y", "N")</f>
        <v>N</v>
      </c>
    </row>
    <row r="1099" customFormat="false" ht="28.35" hidden="false" customHeight="false" outlineLevel="0" collapsed="false">
      <c r="A1099" s="15" t="s">
        <v>1824</v>
      </c>
      <c r="B1099" s="15" t="s">
        <v>1872</v>
      </c>
      <c r="C1099" s="15" t="s">
        <v>1873</v>
      </c>
      <c r="D1099" s="16" t="s">
        <v>48</v>
      </c>
      <c r="E1099" s="17" t="n">
        <v>405</v>
      </c>
      <c r="F1099" s="18" t="n">
        <f aca="false">IF(E1099="","",ROUND(E1099*(1+(U1099/100)*((20+1.389*(T1099-20)*(0.9-(E1099/1000/L1099)))-25)),1))</f>
        <v>385.9</v>
      </c>
      <c r="G1099" s="15"/>
      <c r="H1099" s="16" t="s">
        <v>49</v>
      </c>
      <c r="I1099" s="16" t="s">
        <v>49</v>
      </c>
      <c r="J1099" s="16" t="s">
        <v>50</v>
      </c>
      <c r="K1099" s="16" t="s">
        <v>51</v>
      </c>
      <c r="L1099" s="19" t="n">
        <v>1.794</v>
      </c>
      <c r="M1099" s="20" t="n">
        <v>66</v>
      </c>
      <c r="N1099" s="20" t="n">
        <v>2</v>
      </c>
      <c r="O1099" s="21" t="s">
        <v>52</v>
      </c>
      <c r="P1099" s="19" t="n">
        <v>10.3</v>
      </c>
      <c r="Q1099" s="22" t="n">
        <v>48.9</v>
      </c>
      <c r="R1099" s="19" t="n">
        <v>9.56</v>
      </c>
      <c r="S1099" s="22" t="n">
        <v>42.4</v>
      </c>
      <c r="T1099" s="22" t="n">
        <v>45.01</v>
      </c>
      <c r="U1099" s="23" t="n">
        <v>-0.256</v>
      </c>
      <c r="V1099" s="23" t="n">
        <v>0.034</v>
      </c>
      <c r="W1099" s="23" t="n">
        <v>-0.233</v>
      </c>
      <c r="X1099" s="23"/>
      <c r="Y1099" s="23"/>
      <c r="Z1099" s="19" t="n">
        <v>1.85708085106383</v>
      </c>
      <c r="AA1099" s="19" t="n">
        <v>40.107334939759</v>
      </c>
      <c r="AB1099" s="19" t="n">
        <v>7.53816170212766</v>
      </c>
      <c r="AC1099" s="22" t="n">
        <v>39.7548530120482</v>
      </c>
      <c r="AD1099" s="20"/>
      <c r="AE1099" s="20"/>
      <c r="AF1099" s="23"/>
      <c r="AG1099" s="23"/>
      <c r="AH1099" s="22"/>
      <c r="AI1099" s="24"/>
      <c r="AL1099" s="25" t="str">
        <f aca="false">IF(ISNUMBER(SEARCH("*bifacial*", C1099)), "Y", "N")</f>
        <v>N</v>
      </c>
    </row>
    <row r="1100" customFormat="false" ht="28.35" hidden="false" customHeight="false" outlineLevel="0" collapsed="false">
      <c r="A1100" s="15" t="s">
        <v>1824</v>
      </c>
      <c r="B1100" s="26" t="s">
        <v>1874</v>
      </c>
      <c r="C1100" s="15" t="s">
        <v>1875</v>
      </c>
      <c r="D1100" s="16" t="s">
        <v>48</v>
      </c>
      <c r="E1100" s="17" t="n">
        <v>405</v>
      </c>
      <c r="F1100" s="18" t="n">
        <f aca="false">IF(E1100="","",ROUND(E1100*(1+(U1100/100)*((20+1.389*(T1100-20)*(0.9-(E1100/1000/L1100)))-25)),1))</f>
        <v>386.8</v>
      </c>
      <c r="G1100" s="15"/>
      <c r="H1100" s="16" t="s">
        <v>49</v>
      </c>
      <c r="I1100" s="16" t="s">
        <v>49</v>
      </c>
      <c r="J1100" s="21" t="s">
        <v>50</v>
      </c>
      <c r="K1100" s="21" t="s">
        <v>51</v>
      </c>
      <c r="L1100" s="19" t="n">
        <v>1.79</v>
      </c>
      <c r="M1100" s="20" t="n">
        <v>66</v>
      </c>
      <c r="N1100" s="20" t="n">
        <v>2</v>
      </c>
      <c r="O1100" s="21" t="s">
        <v>52</v>
      </c>
      <c r="P1100" s="19" t="n">
        <v>10.3</v>
      </c>
      <c r="Q1100" s="22" t="n">
        <v>48.9</v>
      </c>
      <c r="R1100" s="19" t="n">
        <v>9.56</v>
      </c>
      <c r="S1100" s="22" t="n">
        <v>42.4</v>
      </c>
      <c r="T1100" s="22" t="n">
        <v>44.03</v>
      </c>
      <c r="U1100" s="23" t="n">
        <v>-0.257</v>
      </c>
      <c r="V1100" s="23" t="n">
        <v>0.037</v>
      </c>
      <c r="W1100" s="23" t="n">
        <v>-0.229</v>
      </c>
      <c r="X1100" s="23"/>
      <c r="Y1100" s="23"/>
      <c r="Z1100" s="19" t="n">
        <v>1.839830403</v>
      </c>
      <c r="AA1100" s="19" t="n">
        <v>39.68344186</v>
      </c>
      <c r="AB1100" s="19" t="n">
        <v>7.496740434</v>
      </c>
      <c r="AC1100" s="22" t="n">
        <v>39.47341395</v>
      </c>
      <c r="AD1100" s="20"/>
      <c r="AE1100" s="20"/>
      <c r="AF1100" s="23"/>
      <c r="AG1100" s="23"/>
      <c r="AH1100" s="22"/>
      <c r="AI1100" s="24"/>
      <c r="AL1100" s="25" t="str">
        <f aca="false">IF(ISNUMBER(SEARCH("*bifacial*", C1100)), "Y", "N")</f>
        <v>N</v>
      </c>
    </row>
    <row r="1101" customFormat="false" ht="28.35" hidden="false" customHeight="false" outlineLevel="0" collapsed="false">
      <c r="A1101" s="15" t="s">
        <v>1824</v>
      </c>
      <c r="B1101" s="15" t="s">
        <v>1876</v>
      </c>
      <c r="C1101" s="15" t="s">
        <v>62</v>
      </c>
      <c r="D1101" s="16" t="s">
        <v>48</v>
      </c>
      <c r="E1101" s="17" t="n">
        <v>405</v>
      </c>
      <c r="F1101" s="18" t="n">
        <f aca="false">IF(E1101="","",ROUND(E1101*(1+(U1101/100)*((20+1.389*(T1101-20)*(0.9-(E1101/1000/L1101)))-25)),1))</f>
        <v>379</v>
      </c>
      <c r="G1101" s="15"/>
      <c r="H1101" s="16" t="s">
        <v>49</v>
      </c>
      <c r="I1101" s="16" t="s">
        <v>49</v>
      </c>
      <c r="J1101" s="16" t="s">
        <v>50</v>
      </c>
      <c r="K1101" s="16" t="s">
        <v>51</v>
      </c>
      <c r="L1101" s="19" t="n">
        <v>1.95</v>
      </c>
      <c r="M1101" s="20" t="n">
        <v>72</v>
      </c>
      <c r="N1101" s="20" t="n">
        <v>2</v>
      </c>
      <c r="O1101" s="21" t="s">
        <v>52</v>
      </c>
      <c r="P1101" s="19" t="n">
        <v>10.44</v>
      </c>
      <c r="Q1101" s="22" t="n">
        <v>48.6</v>
      </c>
      <c r="R1101" s="19" t="n">
        <v>9.72</v>
      </c>
      <c r="S1101" s="22" t="n">
        <v>41.7</v>
      </c>
      <c r="T1101" s="22" t="n">
        <v>44.81</v>
      </c>
      <c r="U1101" s="23" t="n">
        <v>-0.341</v>
      </c>
      <c r="V1101" s="23" t="n">
        <v>0.033</v>
      </c>
      <c r="W1101" s="23" t="n">
        <v>-0.265</v>
      </c>
      <c r="X1101" s="23"/>
      <c r="Y1101" s="23"/>
      <c r="Z1101" s="19" t="n">
        <v>1.917865564</v>
      </c>
      <c r="AA1101" s="19" t="n">
        <v>39.93832609</v>
      </c>
      <c r="AB1101" s="19" t="n">
        <v>7.811180972</v>
      </c>
      <c r="AC1101" s="22" t="n">
        <v>38.65811594</v>
      </c>
      <c r="AD1101" s="20"/>
      <c r="AE1101" s="20"/>
      <c r="AF1101" s="23"/>
      <c r="AG1101" s="23"/>
      <c r="AH1101" s="22"/>
      <c r="AI1101" s="24"/>
      <c r="AL1101" s="25" t="str">
        <f aca="false">IF(ISNUMBER(SEARCH("*bifacial*", C1101)), "Y", "N")</f>
        <v>N</v>
      </c>
    </row>
    <row r="1102" customFormat="false" ht="28.35" hidden="false" customHeight="false" outlineLevel="0" collapsed="false">
      <c r="A1102" s="15" t="s">
        <v>1824</v>
      </c>
      <c r="B1102" s="26" t="s">
        <v>1877</v>
      </c>
      <c r="C1102" s="15" t="s">
        <v>1878</v>
      </c>
      <c r="D1102" s="16" t="s">
        <v>48</v>
      </c>
      <c r="E1102" s="17" t="n">
        <v>410</v>
      </c>
      <c r="F1102" s="18" t="n">
        <f aca="false">IF(E1102="","",ROUND(E1102*(1+(U1102/100)*((20+1.389*(T1102-20)*(0.9-(E1102/1000/L1102)))-25)),1))</f>
        <v>390.8</v>
      </c>
      <c r="G1102" s="15"/>
      <c r="H1102" s="16" t="s">
        <v>49</v>
      </c>
      <c r="I1102" s="16" t="s">
        <v>49</v>
      </c>
      <c r="J1102" s="21" t="s">
        <v>50</v>
      </c>
      <c r="K1102" s="21" t="s">
        <v>51</v>
      </c>
      <c r="L1102" s="19" t="n">
        <v>1.79</v>
      </c>
      <c r="M1102" s="20" t="n">
        <v>66</v>
      </c>
      <c r="N1102" s="20" t="n">
        <v>2</v>
      </c>
      <c r="O1102" s="21" t="s">
        <v>52</v>
      </c>
      <c r="P1102" s="19" t="n">
        <v>10.35</v>
      </c>
      <c r="Q1102" s="22" t="n">
        <v>49</v>
      </c>
      <c r="R1102" s="19" t="n">
        <v>9.61</v>
      </c>
      <c r="S1102" s="22" t="n">
        <v>42.7</v>
      </c>
      <c r="T1102" s="22" t="n">
        <v>45.01</v>
      </c>
      <c r="U1102" s="23" t="n">
        <v>-0.256</v>
      </c>
      <c r="V1102" s="23" t="n">
        <v>0.034</v>
      </c>
      <c r="W1102" s="23" t="n">
        <v>-0.233</v>
      </c>
      <c r="X1102" s="23"/>
      <c r="Y1102" s="23"/>
      <c r="Z1102" s="19" t="n">
        <v>1.866793617</v>
      </c>
      <c r="AA1102" s="19" t="n">
        <v>40.39111325</v>
      </c>
      <c r="AB1102" s="19" t="n">
        <v>7.577587234</v>
      </c>
      <c r="AC1102" s="22" t="n">
        <v>40.03613735</v>
      </c>
      <c r="AD1102" s="20"/>
      <c r="AE1102" s="20"/>
      <c r="AF1102" s="23"/>
      <c r="AG1102" s="23"/>
      <c r="AH1102" s="22"/>
      <c r="AI1102" s="24"/>
      <c r="AL1102" s="25" t="str">
        <f aca="false">IF(ISNUMBER(SEARCH("*bifacial*", C1102)), "Y", "N")</f>
        <v>N</v>
      </c>
    </row>
    <row r="1103" customFormat="false" ht="28.35" hidden="false" customHeight="false" outlineLevel="0" collapsed="false">
      <c r="A1103" s="15" t="s">
        <v>1824</v>
      </c>
      <c r="B1103" s="26" t="s">
        <v>1879</v>
      </c>
      <c r="C1103" s="15" t="s">
        <v>1880</v>
      </c>
      <c r="D1103" s="16" t="s">
        <v>48</v>
      </c>
      <c r="E1103" s="17" t="n">
        <v>410</v>
      </c>
      <c r="F1103" s="18" t="n">
        <f aca="false">IF(E1103="","",ROUND(E1103*(1+(U1103/100)*((20+1.389*(T1103-20)*(0.9-(E1103/1000/L1103)))-25)),1))</f>
        <v>393.6</v>
      </c>
      <c r="G1103" s="15"/>
      <c r="H1103" s="16" t="s">
        <v>49</v>
      </c>
      <c r="I1103" s="16" t="s">
        <v>49</v>
      </c>
      <c r="J1103" s="21" t="s">
        <v>50</v>
      </c>
      <c r="K1103" s="21" t="s">
        <v>51</v>
      </c>
      <c r="L1103" s="19" t="n">
        <v>1.88</v>
      </c>
      <c r="M1103" s="20" t="n">
        <v>66</v>
      </c>
      <c r="N1103" s="20" t="n">
        <v>2</v>
      </c>
      <c r="O1103" s="21" t="s">
        <v>52</v>
      </c>
      <c r="P1103" s="19" t="n">
        <v>10.67</v>
      </c>
      <c r="Q1103" s="22" t="n">
        <v>48.6</v>
      </c>
      <c r="R1103" s="19" t="n">
        <v>9.86</v>
      </c>
      <c r="S1103" s="22" t="n">
        <v>41.6</v>
      </c>
      <c r="T1103" s="22" t="n">
        <v>43.36</v>
      </c>
      <c r="U1103" s="23" t="n">
        <v>-0.234</v>
      </c>
      <c r="V1103" s="23" t="n">
        <v>0.037</v>
      </c>
      <c r="W1103" s="23" t="n">
        <v>-0.235</v>
      </c>
      <c r="X1103" s="23"/>
      <c r="Y1103" s="23"/>
      <c r="Z1103" s="19" t="n">
        <v>1.94</v>
      </c>
      <c r="AA1103" s="19" t="n">
        <v>40.299</v>
      </c>
      <c r="AB1103" s="19" t="n">
        <v>7.894</v>
      </c>
      <c r="AC1103" s="22" t="n">
        <v>39.966</v>
      </c>
      <c r="AD1103" s="20"/>
      <c r="AE1103" s="20"/>
      <c r="AF1103" s="23"/>
      <c r="AG1103" s="23"/>
      <c r="AH1103" s="22"/>
      <c r="AI1103" s="24"/>
      <c r="AL1103" s="25" t="str">
        <f aca="false">IF(ISNUMBER(SEARCH("*bifacial*", C1103)), "Y", "N")</f>
        <v>N</v>
      </c>
    </row>
    <row r="1104" customFormat="false" ht="28.35" hidden="false" customHeight="false" outlineLevel="0" collapsed="false">
      <c r="A1104" s="15" t="s">
        <v>1824</v>
      </c>
      <c r="B1104" s="26" t="s">
        <v>1881</v>
      </c>
      <c r="C1104" s="15" t="s">
        <v>1882</v>
      </c>
      <c r="D1104" s="16" t="s">
        <v>48</v>
      </c>
      <c r="E1104" s="17" t="n">
        <v>410</v>
      </c>
      <c r="F1104" s="18" t="n">
        <f aca="false">IF(E1104="","",ROUND(E1104*(1+(U1104/100)*((20+1.389*(T1104-20)*(0.9-(E1104/1000/L1104)))-25)),1))</f>
        <v>391.7</v>
      </c>
      <c r="G1104" s="15"/>
      <c r="H1104" s="16" t="s">
        <v>49</v>
      </c>
      <c r="I1104" s="16" t="s">
        <v>49</v>
      </c>
      <c r="J1104" s="21" t="s">
        <v>50</v>
      </c>
      <c r="K1104" s="21" t="s">
        <v>51</v>
      </c>
      <c r="L1104" s="19" t="n">
        <v>1.79</v>
      </c>
      <c r="M1104" s="20" t="n">
        <v>66</v>
      </c>
      <c r="N1104" s="20" t="n">
        <v>2</v>
      </c>
      <c r="O1104" s="21" t="s">
        <v>52</v>
      </c>
      <c r="P1104" s="19" t="n">
        <v>10.35</v>
      </c>
      <c r="Q1104" s="22" t="n">
        <v>49</v>
      </c>
      <c r="R1104" s="19" t="n">
        <v>9.61</v>
      </c>
      <c r="S1104" s="22" t="n">
        <v>42.7</v>
      </c>
      <c r="T1104" s="22" t="n">
        <v>44.03</v>
      </c>
      <c r="U1104" s="23" t="n">
        <v>-0.257</v>
      </c>
      <c r="V1104" s="23" t="n">
        <v>0.037</v>
      </c>
      <c r="W1104" s="23" t="n">
        <v>-0.229</v>
      </c>
      <c r="X1104" s="23"/>
      <c r="Y1104" s="23"/>
      <c r="Z1104" s="19" t="n">
        <v>1.849452947</v>
      </c>
      <c r="AA1104" s="19" t="n">
        <v>39.96422093</v>
      </c>
      <c r="AB1104" s="19" t="n">
        <v>7.535949328</v>
      </c>
      <c r="AC1104" s="22" t="n">
        <v>39.75270698</v>
      </c>
      <c r="AD1104" s="20"/>
      <c r="AE1104" s="20"/>
      <c r="AF1104" s="23"/>
      <c r="AG1104" s="23"/>
      <c r="AH1104" s="22"/>
      <c r="AI1104" s="24"/>
      <c r="AL1104" s="25" t="str">
        <f aca="false">IF(ISNUMBER(SEARCH("*bifacial*", C1104)), "Y", "N")</f>
        <v>N</v>
      </c>
    </row>
    <row r="1105" customFormat="false" ht="28.35" hidden="false" customHeight="false" outlineLevel="0" collapsed="false">
      <c r="A1105" s="15" t="s">
        <v>1824</v>
      </c>
      <c r="B1105" s="26" t="s">
        <v>1883</v>
      </c>
      <c r="C1105" s="15" t="s">
        <v>1884</v>
      </c>
      <c r="D1105" s="16" t="s">
        <v>48</v>
      </c>
      <c r="E1105" s="17" t="n">
        <v>410</v>
      </c>
      <c r="F1105" s="18" t="n">
        <f aca="false">IF(E1105="","",ROUND(E1105*(1+(U1105/100)*((20+1.389*(T1105-20)*(0.9-(E1105/1000/L1105)))-25)),1))</f>
        <v>392.7</v>
      </c>
      <c r="G1105" s="15"/>
      <c r="H1105" s="16" t="s">
        <v>49</v>
      </c>
      <c r="I1105" s="16" t="s">
        <v>49</v>
      </c>
      <c r="J1105" s="21" t="s">
        <v>50</v>
      </c>
      <c r="K1105" s="21" t="s">
        <v>51</v>
      </c>
      <c r="L1105" s="19" t="n">
        <v>1.88</v>
      </c>
      <c r="M1105" s="20" t="n">
        <v>80</v>
      </c>
      <c r="N1105" s="20" t="n">
        <v>1</v>
      </c>
      <c r="O1105" s="21" t="s">
        <v>52</v>
      </c>
      <c r="P1105" s="19" t="n">
        <v>8.81</v>
      </c>
      <c r="Q1105" s="22" t="n">
        <v>59.2</v>
      </c>
      <c r="R1105" s="19" t="n">
        <v>8.3</v>
      </c>
      <c r="S1105" s="22" t="n">
        <v>49.4</v>
      </c>
      <c r="T1105" s="22" t="n">
        <v>45.07</v>
      </c>
      <c r="U1105" s="23" t="n">
        <v>-0.225</v>
      </c>
      <c r="V1105" s="23" t="n">
        <v>0.041</v>
      </c>
      <c r="W1105" s="23" t="n">
        <v>-0.235</v>
      </c>
      <c r="X1105" s="23"/>
      <c r="Y1105" s="23"/>
      <c r="Z1105" s="19" t="n">
        <v>1.549</v>
      </c>
      <c r="AA1105" s="19" t="n">
        <v>49.513</v>
      </c>
      <c r="AB1105" s="19" t="n">
        <v>6.382</v>
      </c>
      <c r="AC1105" s="22" t="n">
        <v>48.167</v>
      </c>
      <c r="AD1105" s="20"/>
      <c r="AE1105" s="20"/>
      <c r="AF1105" s="23"/>
      <c r="AG1105" s="23"/>
      <c r="AH1105" s="22"/>
      <c r="AI1105" s="24"/>
      <c r="AL1105" s="25" t="str">
        <f aca="false">IF(ISNUMBER(SEARCH("*bifacial*", C1105)), "Y", "N")</f>
        <v>N</v>
      </c>
    </row>
    <row r="1106" customFormat="false" ht="28.35" hidden="false" customHeight="false" outlineLevel="0" collapsed="false">
      <c r="A1106" s="15" t="s">
        <v>1824</v>
      </c>
      <c r="B1106" s="26" t="s">
        <v>1885</v>
      </c>
      <c r="C1106" s="15" t="s">
        <v>1878</v>
      </c>
      <c r="D1106" s="16" t="s">
        <v>48</v>
      </c>
      <c r="E1106" s="17" t="n">
        <v>410</v>
      </c>
      <c r="F1106" s="18" t="n">
        <f aca="false">IF(E1106="","",ROUND(E1106*(1+(U1106/100)*((20+1.389*(T1106-20)*(0.9-(E1106/1000/L1106)))-25)),1))</f>
        <v>383.1</v>
      </c>
      <c r="G1106" s="15"/>
      <c r="H1106" s="16" t="s">
        <v>49</v>
      </c>
      <c r="I1106" s="16" t="s">
        <v>49</v>
      </c>
      <c r="J1106" s="21" t="s">
        <v>50</v>
      </c>
      <c r="K1106" s="21" t="s">
        <v>51</v>
      </c>
      <c r="L1106" s="19" t="n">
        <v>1.92</v>
      </c>
      <c r="M1106" s="20" t="n">
        <v>66</v>
      </c>
      <c r="N1106" s="20" t="n">
        <v>2</v>
      </c>
      <c r="O1106" s="21" t="s">
        <v>52</v>
      </c>
      <c r="P1106" s="19" t="n">
        <v>11.47</v>
      </c>
      <c r="Q1106" s="22" t="n">
        <v>45.2</v>
      </c>
      <c r="R1106" s="19" t="n">
        <v>10.71</v>
      </c>
      <c r="S1106" s="22" t="n">
        <v>38.3</v>
      </c>
      <c r="T1106" s="22" t="n">
        <v>46.61</v>
      </c>
      <c r="U1106" s="23" t="n">
        <v>-0.322</v>
      </c>
      <c r="V1106" s="23" t="n">
        <v>0.04</v>
      </c>
      <c r="W1106" s="23" t="n">
        <v>-0.259</v>
      </c>
      <c r="X1106" s="23"/>
      <c r="Y1106" s="23"/>
      <c r="Z1106" s="19" t="n">
        <v>2.087644737</v>
      </c>
      <c r="AA1106" s="19" t="n">
        <v>36.94829521</v>
      </c>
      <c r="AB1106" s="19" t="n">
        <v>8.459289474</v>
      </c>
      <c r="AC1106" s="22" t="n">
        <v>35.83290957</v>
      </c>
      <c r="AD1106" s="20"/>
      <c r="AE1106" s="20"/>
      <c r="AF1106" s="23"/>
      <c r="AG1106" s="23"/>
      <c r="AH1106" s="22"/>
      <c r="AI1106" s="24"/>
      <c r="AL1106" s="25" t="str">
        <f aca="false">IF(ISNUMBER(SEARCH("*bifacial*", C1106)), "Y", "N")</f>
        <v>N</v>
      </c>
    </row>
    <row r="1107" customFormat="false" ht="28.35" hidden="false" customHeight="false" outlineLevel="0" collapsed="false">
      <c r="A1107" s="15" t="s">
        <v>1824</v>
      </c>
      <c r="B1107" s="26" t="s">
        <v>1886</v>
      </c>
      <c r="C1107" s="15" t="s">
        <v>1887</v>
      </c>
      <c r="D1107" s="16" t="s">
        <v>48</v>
      </c>
      <c r="E1107" s="17" t="n">
        <v>415</v>
      </c>
      <c r="F1107" s="18" t="n">
        <f aca="false">IF(E1107="","",ROUND(E1107*(1+(U1107/100)*((20+1.389*(T1107-20)*(0.9-(E1107/1000/L1107)))-25)),1))</f>
        <v>396.5</v>
      </c>
      <c r="G1107" s="15"/>
      <c r="H1107" s="16" t="s">
        <v>49</v>
      </c>
      <c r="I1107" s="16" t="s">
        <v>49</v>
      </c>
      <c r="J1107" s="21" t="s">
        <v>50</v>
      </c>
      <c r="K1107" s="21" t="s">
        <v>51</v>
      </c>
      <c r="L1107" s="19" t="n">
        <v>1.79</v>
      </c>
      <c r="M1107" s="20" t="n">
        <v>66</v>
      </c>
      <c r="N1107" s="20" t="n">
        <v>2</v>
      </c>
      <c r="O1107" s="21" t="s">
        <v>52</v>
      </c>
      <c r="P1107" s="19" t="n">
        <v>10.4</v>
      </c>
      <c r="Q1107" s="22" t="n">
        <v>49.1</v>
      </c>
      <c r="R1107" s="19" t="n">
        <v>9.67</v>
      </c>
      <c r="S1107" s="22" t="n">
        <v>43</v>
      </c>
      <c r="T1107" s="22" t="n">
        <v>44.03</v>
      </c>
      <c r="U1107" s="23" t="n">
        <v>-0.257</v>
      </c>
      <c r="V1107" s="23" t="n">
        <v>0.037</v>
      </c>
      <c r="W1107" s="23" t="n">
        <v>-0.229</v>
      </c>
      <c r="X1107" s="23"/>
      <c r="Y1107" s="23"/>
      <c r="Z1107" s="19" t="n">
        <v>1.861</v>
      </c>
      <c r="AA1107" s="19" t="n">
        <v>40.245</v>
      </c>
      <c r="AB1107" s="19" t="n">
        <v>7.583</v>
      </c>
      <c r="AC1107" s="22" t="n">
        <v>40.032</v>
      </c>
      <c r="AD1107" s="20"/>
      <c r="AE1107" s="20"/>
      <c r="AF1107" s="23"/>
      <c r="AG1107" s="23"/>
      <c r="AH1107" s="22"/>
      <c r="AI1107" s="24"/>
      <c r="AL1107" s="25" t="str">
        <f aca="false">IF(ISNUMBER(SEARCH("*bifacial*", C1107)), "Y", "N")</f>
        <v>N</v>
      </c>
    </row>
    <row r="1108" customFormat="false" ht="28.35" hidden="false" customHeight="false" outlineLevel="0" collapsed="false">
      <c r="A1108" s="15" t="s">
        <v>1824</v>
      </c>
      <c r="B1108" s="15" t="s">
        <v>1888</v>
      </c>
      <c r="C1108" s="15" t="s">
        <v>1889</v>
      </c>
      <c r="D1108" s="16" t="s">
        <v>48</v>
      </c>
      <c r="E1108" s="17" t="n">
        <v>420</v>
      </c>
      <c r="F1108" s="18" t="n">
        <f aca="false">IF(E1108="","",ROUND(E1108*(1+(U1108/100)*((20+1.389*(T1108-20)*(0.9-(E1108/1000/L1108)))-25)),1))</f>
        <v>397.9</v>
      </c>
      <c r="G1108" s="15"/>
      <c r="H1108" s="16" t="s">
        <v>49</v>
      </c>
      <c r="I1108" s="16" t="s">
        <v>49</v>
      </c>
      <c r="J1108" s="16" t="s">
        <v>50</v>
      </c>
      <c r="K1108" s="16" t="s">
        <v>51</v>
      </c>
      <c r="L1108" s="19" t="n">
        <v>2.06</v>
      </c>
      <c r="M1108" s="20" t="n">
        <v>72</v>
      </c>
      <c r="N1108" s="20" t="n">
        <v>2</v>
      </c>
      <c r="O1108" s="21" t="s">
        <v>52</v>
      </c>
      <c r="P1108" s="19" t="n">
        <v>10.2</v>
      </c>
      <c r="Q1108" s="22" t="n">
        <v>52.5</v>
      </c>
      <c r="R1108" s="19" t="n">
        <v>9.45</v>
      </c>
      <c r="S1108" s="22" t="n">
        <v>44.5</v>
      </c>
      <c r="T1108" s="22" t="n">
        <v>45.16</v>
      </c>
      <c r="U1108" s="23" t="n">
        <v>-0.272</v>
      </c>
      <c r="V1108" s="23" t="n">
        <v>0.029</v>
      </c>
      <c r="W1108" s="23" t="n">
        <v>-0.235</v>
      </c>
      <c r="X1108" s="23"/>
      <c r="Y1108" s="23"/>
      <c r="Z1108" s="19" t="n">
        <v>1.904858491</v>
      </c>
      <c r="AA1108" s="19" t="n">
        <v>42.0648337</v>
      </c>
      <c r="AB1108" s="19" t="n">
        <v>7.615471698</v>
      </c>
      <c r="AC1108" s="22" t="n">
        <v>41.40177384</v>
      </c>
      <c r="AD1108" s="20"/>
      <c r="AE1108" s="20"/>
      <c r="AF1108" s="23"/>
      <c r="AG1108" s="23"/>
      <c r="AH1108" s="22"/>
      <c r="AI1108" s="24"/>
      <c r="AL1108" s="25" t="str">
        <f aca="false">IF(ISNUMBER(SEARCH("*bifacial*", C1108)), "Y", "N")</f>
        <v>N</v>
      </c>
    </row>
    <row r="1109" customFormat="false" ht="28.35" hidden="false" customHeight="false" outlineLevel="0" collapsed="false">
      <c r="A1109" s="15" t="s">
        <v>1824</v>
      </c>
      <c r="B1109" s="15" t="s">
        <v>1890</v>
      </c>
      <c r="C1109" s="15" t="s">
        <v>1891</v>
      </c>
      <c r="D1109" s="16" t="s">
        <v>48</v>
      </c>
      <c r="E1109" s="17" t="n">
        <v>420</v>
      </c>
      <c r="F1109" s="18" t="n">
        <f aca="false">IF(E1109="","",ROUND(E1109*(1+(U1109/100)*((20+1.389*(T1109-20)*(0.9-(E1109/1000/L1109)))-25)),1))</f>
        <v>397.9</v>
      </c>
      <c r="G1109" s="15"/>
      <c r="H1109" s="16" t="s">
        <v>49</v>
      </c>
      <c r="I1109" s="16" t="s">
        <v>49</v>
      </c>
      <c r="J1109" s="16" t="s">
        <v>50</v>
      </c>
      <c r="K1109" s="16" t="s">
        <v>51</v>
      </c>
      <c r="L1109" s="19" t="n">
        <v>2.06</v>
      </c>
      <c r="M1109" s="20" t="n">
        <v>72</v>
      </c>
      <c r="N1109" s="20" t="n">
        <v>2</v>
      </c>
      <c r="O1109" s="21" t="s">
        <v>52</v>
      </c>
      <c r="P1109" s="19" t="n">
        <v>10.2</v>
      </c>
      <c r="Q1109" s="22" t="n">
        <v>52.5</v>
      </c>
      <c r="R1109" s="19" t="n">
        <v>9.45</v>
      </c>
      <c r="S1109" s="22" t="n">
        <v>44.5</v>
      </c>
      <c r="T1109" s="22" t="n">
        <v>45.16</v>
      </c>
      <c r="U1109" s="23" t="n">
        <v>-0.272</v>
      </c>
      <c r="V1109" s="23" t="n">
        <v>0.029</v>
      </c>
      <c r="W1109" s="23" t="n">
        <v>-0.235</v>
      </c>
      <c r="X1109" s="23"/>
      <c r="Y1109" s="23"/>
      <c r="Z1109" s="19" t="n">
        <v>1.904858491</v>
      </c>
      <c r="AA1109" s="19" t="n">
        <v>42.0648337</v>
      </c>
      <c r="AB1109" s="19" t="n">
        <v>7.615471698</v>
      </c>
      <c r="AC1109" s="22" t="n">
        <v>41.40177384</v>
      </c>
      <c r="AD1109" s="20"/>
      <c r="AE1109" s="20"/>
      <c r="AF1109" s="23"/>
      <c r="AG1109" s="23"/>
      <c r="AH1109" s="22"/>
      <c r="AI1109" s="24"/>
      <c r="AL1109" s="25" t="str">
        <f aca="false">IF(ISNUMBER(SEARCH("*bifacial*", C1109)), "Y", "N")</f>
        <v>N</v>
      </c>
    </row>
    <row r="1110" customFormat="false" ht="28.35" hidden="false" customHeight="false" outlineLevel="0" collapsed="false">
      <c r="A1110" s="15" t="s">
        <v>1824</v>
      </c>
      <c r="B1110" s="26" t="s">
        <v>1892</v>
      </c>
      <c r="C1110" s="15" t="s">
        <v>1893</v>
      </c>
      <c r="D1110" s="16" t="s">
        <v>48</v>
      </c>
      <c r="E1110" s="17" t="n">
        <v>420</v>
      </c>
      <c r="F1110" s="18" t="n">
        <f aca="false">IF(E1110="","",ROUND(E1110*(1+(U1110/100)*((20+1.389*(T1110-20)*(0.9-(E1110/1000/L1110)))-25)),1))</f>
        <v>403.3</v>
      </c>
      <c r="G1110" s="15"/>
      <c r="H1110" s="16" t="s">
        <v>49</v>
      </c>
      <c r="I1110" s="16" t="s">
        <v>49</v>
      </c>
      <c r="J1110" s="21" t="s">
        <v>50</v>
      </c>
      <c r="K1110" s="21" t="s">
        <v>51</v>
      </c>
      <c r="L1110" s="19" t="n">
        <v>1.88</v>
      </c>
      <c r="M1110" s="20" t="n">
        <v>66</v>
      </c>
      <c r="N1110" s="20" t="n">
        <v>2</v>
      </c>
      <c r="O1110" s="21" t="s">
        <v>52</v>
      </c>
      <c r="P1110" s="19" t="n">
        <v>10.74</v>
      </c>
      <c r="Q1110" s="22" t="n">
        <v>48.8</v>
      </c>
      <c r="R1110" s="19" t="n">
        <v>9.96</v>
      </c>
      <c r="S1110" s="22" t="n">
        <v>42.2</v>
      </c>
      <c r="T1110" s="22" t="n">
        <v>43.36</v>
      </c>
      <c r="U1110" s="23" t="n">
        <v>-0.234</v>
      </c>
      <c r="V1110" s="23" t="n">
        <v>0.037</v>
      </c>
      <c r="W1110" s="23" t="n">
        <v>-0.235</v>
      </c>
      <c r="X1110" s="23"/>
      <c r="Y1110" s="23"/>
      <c r="Z1110" s="19" t="n">
        <v>1.959675456</v>
      </c>
      <c r="AA1110" s="19" t="n">
        <v>40.88023558</v>
      </c>
      <c r="AB1110" s="19" t="n">
        <v>7.974060852</v>
      </c>
      <c r="AC1110" s="22" t="n">
        <v>40.54243269</v>
      </c>
      <c r="AD1110" s="20"/>
      <c r="AE1110" s="20"/>
      <c r="AF1110" s="23"/>
      <c r="AG1110" s="23"/>
      <c r="AH1110" s="22"/>
      <c r="AI1110" s="24"/>
      <c r="AL1110" s="25" t="str">
        <f aca="false">IF(ISNUMBER(SEARCH("*bifacial*", C1110)), "Y", "N")</f>
        <v>N</v>
      </c>
    </row>
    <row r="1111" customFormat="false" ht="28.35" hidden="false" customHeight="false" outlineLevel="0" collapsed="false">
      <c r="A1111" s="15" t="s">
        <v>1824</v>
      </c>
      <c r="B1111" s="26" t="s">
        <v>1894</v>
      </c>
      <c r="C1111" s="15" t="s">
        <v>1895</v>
      </c>
      <c r="D1111" s="16" t="s">
        <v>48</v>
      </c>
      <c r="E1111" s="17" t="n">
        <v>420</v>
      </c>
      <c r="F1111" s="18" t="n">
        <f aca="false">IF(E1111="","",ROUND(E1111*(1+(U1111/100)*((20+1.389*(T1111-20)*(0.9-(E1111/1000/L1111)))-25)),1))</f>
        <v>402.5</v>
      </c>
      <c r="G1111" s="15"/>
      <c r="H1111" s="16" t="s">
        <v>49</v>
      </c>
      <c r="I1111" s="16" t="s">
        <v>49</v>
      </c>
      <c r="J1111" s="21" t="s">
        <v>50</v>
      </c>
      <c r="K1111" s="21" t="s">
        <v>51</v>
      </c>
      <c r="L1111" s="19" t="n">
        <v>1.88</v>
      </c>
      <c r="M1111" s="20" t="n">
        <v>80</v>
      </c>
      <c r="N1111" s="20" t="n">
        <v>1</v>
      </c>
      <c r="O1111" s="21" t="s">
        <v>52</v>
      </c>
      <c r="P1111" s="19" t="n">
        <v>8.89</v>
      </c>
      <c r="Q1111" s="22" t="n">
        <v>59.4</v>
      </c>
      <c r="R1111" s="19" t="n">
        <v>8.4</v>
      </c>
      <c r="S1111" s="22" t="n">
        <v>50</v>
      </c>
      <c r="T1111" s="22" t="n">
        <v>45.07</v>
      </c>
      <c r="U1111" s="23" t="n">
        <v>-0.225</v>
      </c>
      <c r="V1111" s="23" t="n">
        <v>0.041</v>
      </c>
      <c r="W1111" s="23" t="n">
        <v>-0.235</v>
      </c>
      <c r="X1111" s="23"/>
      <c r="Y1111" s="23"/>
      <c r="Z1111" s="19" t="n">
        <v>1.567662651</v>
      </c>
      <c r="AA1111" s="19" t="n">
        <v>50.11437247</v>
      </c>
      <c r="AB1111" s="19" t="n">
        <v>6.458891566</v>
      </c>
      <c r="AC1111" s="22" t="n">
        <v>48.75202429</v>
      </c>
      <c r="AD1111" s="20"/>
      <c r="AE1111" s="20"/>
      <c r="AF1111" s="23"/>
      <c r="AG1111" s="23"/>
      <c r="AH1111" s="22"/>
      <c r="AI1111" s="24"/>
      <c r="AL1111" s="25" t="str">
        <f aca="false">IF(ISNUMBER(SEARCH("*bifacial*", C1111)), "Y", "N")</f>
        <v>N</v>
      </c>
    </row>
    <row r="1112" customFormat="false" ht="28.35" hidden="false" customHeight="false" outlineLevel="0" collapsed="false">
      <c r="A1112" s="15" t="s">
        <v>1824</v>
      </c>
      <c r="B1112" s="15" t="s">
        <v>1896</v>
      </c>
      <c r="C1112" s="15" t="s">
        <v>1897</v>
      </c>
      <c r="D1112" s="16" t="s">
        <v>48</v>
      </c>
      <c r="E1112" s="17" t="n">
        <v>425</v>
      </c>
      <c r="F1112" s="18" t="n">
        <f aca="false">IF(E1112="","",ROUND(E1112*(1+(U1112/100)*((20+1.389*(T1112-20)*(0.9-(E1112/1000/L1112)))-25)),1))</f>
        <v>402.8</v>
      </c>
      <c r="G1112" s="15"/>
      <c r="H1112" s="16" t="s">
        <v>49</v>
      </c>
      <c r="I1112" s="16" t="s">
        <v>49</v>
      </c>
      <c r="J1112" s="16" t="s">
        <v>50</v>
      </c>
      <c r="K1112" s="16" t="s">
        <v>51</v>
      </c>
      <c r="L1112" s="19" t="n">
        <v>2.06</v>
      </c>
      <c r="M1112" s="20" t="n">
        <v>72</v>
      </c>
      <c r="N1112" s="20" t="n">
        <v>2</v>
      </c>
      <c r="O1112" s="21" t="s">
        <v>52</v>
      </c>
      <c r="P1112" s="19" t="n">
        <v>10.23</v>
      </c>
      <c r="Q1112" s="22" t="n">
        <v>52.6</v>
      </c>
      <c r="R1112" s="19" t="n">
        <v>9.49</v>
      </c>
      <c r="S1112" s="22" t="n">
        <v>44.8</v>
      </c>
      <c r="T1112" s="22" t="n">
        <v>45.16</v>
      </c>
      <c r="U1112" s="23" t="n">
        <v>-0.272</v>
      </c>
      <c r="V1112" s="23" t="n">
        <v>0.029</v>
      </c>
      <c r="W1112" s="23" t="n">
        <v>-0.235</v>
      </c>
      <c r="X1112" s="23"/>
      <c r="Y1112" s="23"/>
      <c r="Z1112" s="19" t="n">
        <v>1.912921384</v>
      </c>
      <c r="AA1112" s="19" t="n">
        <v>42.34841685</v>
      </c>
      <c r="AB1112" s="19" t="n">
        <v>7.647706499</v>
      </c>
      <c r="AC1112" s="22" t="n">
        <v>41.68088692</v>
      </c>
      <c r="AD1112" s="20"/>
      <c r="AE1112" s="20"/>
      <c r="AF1112" s="23"/>
      <c r="AG1112" s="23"/>
      <c r="AH1112" s="22"/>
      <c r="AI1112" s="24"/>
      <c r="AL1112" s="25" t="str">
        <f aca="false">IF(ISNUMBER(SEARCH("*bifacial*", C1112)), "Y", "N")</f>
        <v>N</v>
      </c>
    </row>
    <row r="1113" customFormat="false" ht="28.35" hidden="false" customHeight="false" outlineLevel="0" collapsed="false">
      <c r="A1113" s="15" t="s">
        <v>1824</v>
      </c>
      <c r="B1113" s="15" t="s">
        <v>1898</v>
      </c>
      <c r="C1113" s="15" t="s">
        <v>1899</v>
      </c>
      <c r="D1113" s="16" t="s">
        <v>48</v>
      </c>
      <c r="E1113" s="17" t="n">
        <v>425</v>
      </c>
      <c r="F1113" s="18" t="n">
        <f aca="false">IF(E1113="","",ROUND(E1113*(1+(U1113/100)*((20+1.389*(T1113-20)*(0.9-(E1113/1000/L1113)))-25)),1))</f>
        <v>402.8</v>
      </c>
      <c r="G1113" s="15"/>
      <c r="H1113" s="16" t="s">
        <v>49</v>
      </c>
      <c r="I1113" s="16" t="s">
        <v>49</v>
      </c>
      <c r="J1113" s="16" t="s">
        <v>50</v>
      </c>
      <c r="K1113" s="16" t="s">
        <v>51</v>
      </c>
      <c r="L1113" s="19" t="n">
        <v>2.06</v>
      </c>
      <c r="M1113" s="20" t="n">
        <v>72</v>
      </c>
      <c r="N1113" s="20" t="n">
        <v>2</v>
      </c>
      <c r="O1113" s="21" t="s">
        <v>52</v>
      </c>
      <c r="P1113" s="19" t="n">
        <v>10.23</v>
      </c>
      <c r="Q1113" s="22" t="n">
        <v>52.6</v>
      </c>
      <c r="R1113" s="19" t="n">
        <v>9.49</v>
      </c>
      <c r="S1113" s="22" t="n">
        <v>44.8</v>
      </c>
      <c r="T1113" s="22" t="n">
        <v>45.16</v>
      </c>
      <c r="U1113" s="23" t="n">
        <v>-0.272</v>
      </c>
      <c r="V1113" s="23" t="n">
        <v>0.029</v>
      </c>
      <c r="W1113" s="23" t="n">
        <v>-0.235</v>
      </c>
      <c r="X1113" s="23"/>
      <c r="Y1113" s="23"/>
      <c r="Z1113" s="19" t="n">
        <v>1.912921384</v>
      </c>
      <c r="AA1113" s="19" t="n">
        <v>42.34841685</v>
      </c>
      <c r="AB1113" s="19" t="n">
        <v>7.647706499</v>
      </c>
      <c r="AC1113" s="22" t="n">
        <v>41.68088692</v>
      </c>
      <c r="AD1113" s="20"/>
      <c r="AE1113" s="20"/>
      <c r="AF1113" s="23"/>
      <c r="AG1113" s="23"/>
      <c r="AH1113" s="22"/>
      <c r="AI1113" s="24"/>
      <c r="AL1113" s="25" t="str">
        <f aca="false">IF(ISNUMBER(SEARCH("*bifacial*", C1113)), "Y", "N")</f>
        <v>N</v>
      </c>
    </row>
    <row r="1114" customFormat="false" ht="28.35" hidden="false" customHeight="false" outlineLevel="0" collapsed="false">
      <c r="A1114" s="15" t="s">
        <v>1824</v>
      </c>
      <c r="B1114" s="15" t="s">
        <v>1900</v>
      </c>
      <c r="C1114" s="15" t="s">
        <v>1901</v>
      </c>
      <c r="D1114" s="16" t="s">
        <v>48</v>
      </c>
      <c r="E1114" s="17" t="n">
        <v>430</v>
      </c>
      <c r="F1114" s="18" t="n">
        <f aca="false">IF(E1114="","",ROUND(E1114*(1+(U1114/100)*((20+1.389*(T1114-20)*(0.9-(E1114/1000/L1114)))-25)),1))</f>
        <v>407.6</v>
      </c>
      <c r="G1114" s="15"/>
      <c r="H1114" s="16" t="s">
        <v>49</v>
      </c>
      <c r="I1114" s="16" t="s">
        <v>49</v>
      </c>
      <c r="J1114" s="16" t="s">
        <v>50</v>
      </c>
      <c r="K1114" s="16" t="s">
        <v>51</v>
      </c>
      <c r="L1114" s="19" t="n">
        <v>2.06</v>
      </c>
      <c r="M1114" s="20" t="n">
        <v>72</v>
      </c>
      <c r="N1114" s="20" t="n">
        <v>2</v>
      </c>
      <c r="O1114" s="21" t="s">
        <v>52</v>
      </c>
      <c r="P1114" s="19" t="n">
        <v>10.25</v>
      </c>
      <c r="Q1114" s="22" t="n">
        <v>52.7</v>
      </c>
      <c r="R1114" s="19" t="n">
        <v>9.54</v>
      </c>
      <c r="S1114" s="22" t="n">
        <v>45.1</v>
      </c>
      <c r="T1114" s="22" t="n">
        <v>45.16</v>
      </c>
      <c r="U1114" s="23" t="n">
        <v>-0.272</v>
      </c>
      <c r="V1114" s="23" t="n">
        <v>0.029</v>
      </c>
      <c r="W1114" s="23" t="n">
        <v>-0.235</v>
      </c>
      <c r="X1114" s="23"/>
      <c r="Y1114" s="23"/>
      <c r="Z1114" s="19" t="n">
        <v>1.923</v>
      </c>
      <c r="AA1114" s="19" t="n">
        <v>42.632</v>
      </c>
      <c r="AB1114" s="19" t="n">
        <v>7.688</v>
      </c>
      <c r="AC1114" s="22" t="n">
        <v>41.96</v>
      </c>
      <c r="AD1114" s="20"/>
      <c r="AE1114" s="20"/>
      <c r="AF1114" s="23"/>
      <c r="AG1114" s="23"/>
      <c r="AH1114" s="22"/>
      <c r="AI1114" s="24"/>
      <c r="AL1114" s="25" t="str">
        <f aca="false">IF(ISNUMBER(SEARCH("*bifacial*", C1114)), "Y", "N")</f>
        <v>N</v>
      </c>
    </row>
    <row r="1115" customFormat="false" ht="28.35" hidden="false" customHeight="false" outlineLevel="0" collapsed="false">
      <c r="A1115" s="15" t="s">
        <v>1824</v>
      </c>
      <c r="B1115" s="15" t="s">
        <v>1902</v>
      </c>
      <c r="C1115" s="15" t="s">
        <v>1903</v>
      </c>
      <c r="D1115" s="16" t="s">
        <v>48</v>
      </c>
      <c r="E1115" s="17" t="n">
        <v>430</v>
      </c>
      <c r="F1115" s="18" t="n">
        <f aca="false">IF(E1115="","",ROUND(E1115*(1+(U1115/100)*((20+1.389*(T1115-20)*(0.9-(E1115/1000/L1115)))-25)),1))</f>
        <v>407.6</v>
      </c>
      <c r="G1115" s="15"/>
      <c r="H1115" s="16" t="s">
        <v>49</v>
      </c>
      <c r="I1115" s="16" t="s">
        <v>49</v>
      </c>
      <c r="J1115" s="16" t="s">
        <v>50</v>
      </c>
      <c r="K1115" s="16" t="s">
        <v>51</v>
      </c>
      <c r="L1115" s="19" t="n">
        <v>2.055</v>
      </c>
      <c r="M1115" s="20" t="n">
        <v>72</v>
      </c>
      <c r="N1115" s="20" t="n">
        <v>2</v>
      </c>
      <c r="O1115" s="21" t="s">
        <v>52</v>
      </c>
      <c r="P1115" s="19" t="n">
        <v>10.25</v>
      </c>
      <c r="Q1115" s="22" t="n">
        <v>52.7</v>
      </c>
      <c r="R1115" s="19" t="n">
        <v>9.54</v>
      </c>
      <c r="S1115" s="22" t="n">
        <v>45.1</v>
      </c>
      <c r="T1115" s="22" t="n">
        <v>45.16</v>
      </c>
      <c r="U1115" s="23" t="n">
        <v>-0.272</v>
      </c>
      <c r="V1115" s="23" t="n">
        <v>0.029</v>
      </c>
      <c r="W1115" s="23" t="n">
        <v>-0.235</v>
      </c>
      <c r="X1115" s="23"/>
      <c r="Y1115" s="23"/>
      <c r="Z1115" s="19" t="n">
        <v>1.923</v>
      </c>
      <c r="AA1115" s="19" t="n">
        <v>42.632</v>
      </c>
      <c r="AB1115" s="19" t="n">
        <v>7.688</v>
      </c>
      <c r="AC1115" s="22" t="n">
        <v>41.96</v>
      </c>
      <c r="AD1115" s="20"/>
      <c r="AE1115" s="20"/>
      <c r="AF1115" s="23"/>
      <c r="AG1115" s="23"/>
      <c r="AH1115" s="22"/>
      <c r="AI1115" s="24"/>
      <c r="AL1115" s="25" t="str">
        <f aca="false">IF(ISNUMBER(SEARCH("*bifacial*", C1115)), "Y", "N")</f>
        <v>N</v>
      </c>
    </row>
    <row r="1116" customFormat="false" ht="28.35" hidden="false" customHeight="false" outlineLevel="0" collapsed="false">
      <c r="A1116" s="15" t="s">
        <v>1824</v>
      </c>
      <c r="B1116" s="26" t="s">
        <v>1904</v>
      </c>
      <c r="C1116" s="15" t="s">
        <v>1905</v>
      </c>
      <c r="D1116" s="16" t="s">
        <v>48</v>
      </c>
      <c r="E1116" s="17" t="n">
        <v>430</v>
      </c>
      <c r="F1116" s="18" t="n">
        <f aca="false">IF(E1116="","",ROUND(E1116*(1+(U1116/100)*((20+1.389*(T1116-20)*(0.9-(E1116/1000/L1116)))-25)),1))</f>
        <v>413.1</v>
      </c>
      <c r="G1116" s="15"/>
      <c r="H1116" s="16" t="s">
        <v>49</v>
      </c>
      <c r="I1116" s="16" t="s">
        <v>49</v>
      </c>
      <c r="J1116" s="21" t="s">
        <v>50</v>
      </c>
      <c r="K1116" s="21" t="s">
        <v>51</v>
      </c>
      <c r="L1116" s="19" t="n">
        <v>1.88</v>
      </c>
      <c r="M1116" s="20" t="n">
        <v>66</v>
      </c>
      <c r="N1116" s="20" t="n">
        <v>2</v>
      </c>
      <c r="O1116" s="21" t="s">
        <v>52</v>
      </c>
      <c r="P1116" s="19" t="n">
        <v>10.81</v>
      </c>
      <c r="Q1116" s="22" t="n">
        <v>49</v>
      </c>
      <c r="R1116" s="19" t="n">
        <v>10.05</v>
      </c>
      <c r="S1116" s="22" t="n">
        <v>42.8</v>
      </c>
      <c r="T1116" s="22" t="n">
        <v>43.36</v>
      </c>
      <c r="U1116" s="23" t="n">
        <v>-0.234</v>
      </c>
      <c r="V1116" s="23" t="n">
        <v>0.037</v>
      </c>
      <c r="W1116" s="23" t="n">
        <v>-0.235</v>
      </c>
      <c r="X1116" s="23"/>
      <c r="Y1116" s="23"/>
      <c r="Z1116" s="19" t="n">
        <v>1.977383367</v>
      </c>
      <c r="AA1116" s="19" t="n">
        <v>41.46147115</v>
      </c>
      <c r="AB1116" s="19" t="n">
        <v>8.046115619</v>
      </c>
      <c r="AC1116" s="22" t="n">
        <v>41.11886538</v>
      </c>
      <c r="AD1116" s="20"/>
      <c r="AE1116" s="20"/>
      <c r="AF1116" s="23"/>
      <c r="AG1116" s="23"/>
      <c r="AH1116" s="22"/>
      <c r="AI1116" s="24"/>
      <c r="AL1116" s="25" t="str">
        <f aca="false">IF(ISNUMBER(SEARCH("*bifacial*", C1116)), "Y", "N")</f>
        <v>N</v>
      </c>
    </row>
    <row r="1117" customFormat="false" ht="28.35" hidden="false" customHeight="false" outlineLevel="0" collapsed="false">
      <c r="A1117" s="15" t="s">
        <v>1824</v>
      </c>
      <c r="B1117" s="26" t="s">
        <v>1906</v>
      </c>
      <c r="C1117" s="15" t="s">
        <v>1907</v>
      </c>
      <c r="D1117" s="16" t="s">
        <v>48</v>
      </c>
      <c r="E1117" s="17" t="n">
        <v>430</v>
      </c>
      <c r="F1117" s="18" t="n">
        <f aca="false">IF(E1117="","",ROUND(E1117*(1+(U1117/100)*((20+1.389*(T1117-20)*(0.9-(E1117/1000/L1117)))-25)),1))</f>
        <v>412.2</v>
      </c>
      <c r="G1117" s="15"/>
      <c r="H1117" s="16" t="s">
        <v>49</v>
      </c>
      <c r="I1117" s="16" t="s">
        <v>49</v>
      </c>
      <c r="J1117" s="21" t="s">
        <v>50</v>
      </c>
      <c r="K1117" s="21" t="s">
        <v>51</v>
      </c>
      <c r="L1117" s="19" t="n">
        <v>1.88</v>
      </c>
      <c r="M1117" s="20" t="n">
        <v>80</v>
      </c>
      <c r="N1117" s="20" t="n">
        <v>1</v>
      </c>
      <c r="O1117" s="21" t="s">
        <v>52</v>
      </c>
      <c r="P1117" s="19" t="n">
        <v>8.97</v>
      </c>
      <c r="Q1117" s="22" t="n">
        <v>59.7</v>
      </c>
      <c r="R1117" s="19" t="n">
        <v>8.52</v>
      </c>
      <c r="S1117" s="22" t="n">
        <v>50.5</v>
      </c>
      <c r="T1117" s="22" t="n">
        <v>45.07</v>
      </c>
      <c r="U1117" s="23" t="n">
        <v>-0.225</v>
      </c>
      <c r="V1117" s="23" t="n">
        <v>0.041</v>
      </c>
      <c r="W1117" s="23" t="n">
        <v>-0.235</v>
      </c>
      <c r="X1117" s="23"/>
      <c r="Y1117" s="23"/>
      <c r="Z1117" s="19" t="n">
        <v>1.590057831</v>
      </c>
      <c r="AA1117" s="19" t="n">
        <v>50.61551619</v>
      </c>
      <c r="AB1117" s="19" t="n">
        <v>6.551161446</v>
      </c>
      <c r="AC1117" s="22" t="n">
        <v>49.23954453</v>
      </c>
      <c r="AD1117" s="20"/>
      <c r="AE1117" s="20"/>
      <c r="AF1117" s="23"/>
      <c r="AG1117" s="23"/>
      <c r="AH1117" s="22"/>
      <c r="AI1117" s="24"/>
      <c r="AL1117" s="25" t="str">
        <f aca="false">IF(ISNUMBER(SEARCH("*bifacial*", C1117)), "Y", "N")</f>
        <v>N</v>
      </c>
    </row>
    <row r="1118" customFormat="false" ht="28.35" hidden="false" customHeight="false" outlineLevel="0" collapsed="false">
      <c r="A1118" s="15" t="s">
        <v>1824</v>
      </c>
      <c r="B1118" s="26" t="s">
        <v>1908</v>
      </c>
      <c r="C1118" s="15" t="s">
        <v>1909</v>
      </c>
      <c r="D1118" s="16" t="s">
        <v>48</v>
      </c>
      <c r="E1118" s="17" t="n">
        <v>430</v>
      </c>
      <c r="F1118" s="18" t="n">
        <f aca="false">IF(E1118="","",ROUND(E1118*(1+(U1118/100)*((20+1.389*(T1118-20)*(0.9-(E1118/1000/L1118)))-25)),1))</f>
        <v>409.7</v>
      </c>
      <c r="G1118" s="15"/>
      <c r="H1118" s="16" t="s">
        <v>49</v>
      </c>
      <c r="I1118" s="16" t="s">
        <v>49</v>
      </c>
      <c r="J1118" s="21" t="s">
        <v>50</v>
      </c>
      <c r="K1118" s="21" t="s">
        <v>51</v>
      </c>
      <c r="L1118" s="19" t="n">
        <v>2.02</v>
      </c>
      <c r="M1118" s="20" t="n">
        <v>88</v>
      </c>
      <c r="N1118" s="20" t="n">
        <v>1</v>
      </c>
      <c r="O1118" s="21" t="s">
        <v>52</v>
      </c>
      <c r="P1118" s="19" t="n">
        <v>8.67</v>
      </c>
      <c r="Q1118" s="22" t="n">
        <v>64.5</v>
      </c>
      <c r="R1118" s="19" t="n">
        <v>8.12</v>
      </c>
      <c r="S1118" s="22" t="n">
        <v>53</v>
      </c>
      <c r="T1118" s="22" t="n">
        <v>45.22</v>
      </c>
      <c r="U1118" s="23" t="n">
        <v>-0.248</v>
      </c>
      <c r="V1118" s="23" t="n">
        <v>0.042</v>
      </c>
      <c r="W1118" s="23" t="n">
        <v>-0.233</v>
      </c>
      <c r="X1118" s="23"/>
      <c r="Y1118" s="23"/>
      <c r="Z1118" s="19" t="n">
        <v>1.514011779</v>
      </c>
      <c r="AA1118" s="19" t="n">
        <v>52.89763538</v>
      </c>
      <c r="AB1118" s="19" t="n">
        <v>6.156471143</v>
      </c>
      <c r="AC1118" s="22" t="n">
        <v>51.67404332</v>
      </c>
      <c r="AD1118" s="20"/>
      <c r="AE1118" s="20"/>
      <c r="AF1118" s="23"/>
      <c r="AG1118" s="23"/>
      <c r="AH1118" s="22"/>
      <c r="AI1118" s="24"/>
      <c r="AL1118" s="25" t="str">
        <f aca="false">IF(ISNUMBER(SEARCH("*bifacial*", C1118)), "Y", "N")</f>
        <v>N</v>
      </c>
    </row>
    <row r="1119" customFormat="false" ht="28.35" hidden="false" customHeight="false" outlineLevel="0" collapsed="false">
      <c r="A1119" s="15" t="s">
        <v>1824</v>
      </c>
      <c r="B1119" s="15" t="s">
        <v>1910</v>
      </c>
      <c r="C1119" s="15" t="s">
        <v>1911</v>
      </c>
      <c r="D1119" s="16" t="s">
        <v>48</v>
      </c>
      <c r="E1119" s="17" t="n">
        <v>435</v>
      </c>
      <c r="F1119" s="18" t="n">
        <f aca="false">IF(E1119="","",ROUND(E1119*(1+(U1119/100)*((20+1.389*(T1119-20)*(0.9-(E1119/1000/L1119)))-25)),1))</f>
        <v>412.4</v>
      </c>
      <c r="G1119" s="15"/>
      <c r="H1119" s="16" t="s">
        <v>49</v>
      </c>
      <c r="I1119" s="16" t="s">
        <v>49</v>
      </c>
      <c r="J1119" s="16" t="s">
        <v>50</v>
      </c>
      <c r="K1119" s="16" t="s">
        <v>51</v>
      </c>
      <c r="L1119" s="19" t="n">
        <v>2.06</v>
      </c>
      <c r="M1119" s="20" t="n">
        <v>72</v>
      </c>
      <c r="N1119" s="20" t="n">
        <v>2</v>
      </c>
      <c r="O1119" s="21" t="s">
        <v>52</v>
      </c>
      <c r="P1119" s="19" t="n">
        <v>10.27</v>
      </c>
      <c r="Q1119" s="22" t="n">
        <v>52.9</v>
      </c>
      <c r="R1119" s="19" t="n">
        <v>9.59</v>
      </c>
      <c r="S1119" s="22" t="n">
        <v>45.4</v>
      </c>
      <c r="T1119" s="22" t="n">
        <v>45.16</v>
      </c>
      <c r="U1119" s="23" t="n">
        <v>-0.272</v>
      </c>
      <c r="V1119" s="23" t="n">
        <v>0.029</v>
      </c>
      <c r="W1119" s="23" t="n">
        <v>-0.235</v>
      </c>
      <c r="X1119" s="23"/>
      <c r="Y1119" s="23"/>
      <c r="Z1119" s="19" t="n">
        <v>1.933078616</v>
      </c>
      <c r="AA1119" s="19" t="n">
        <v>42.91558315</v>
      </c>
      <c r="AB1119" s="19" t="n">
        <v>7.728293501</v>
      </c>
      <c r="AC1119" s="22" t="n">
        <v>42.23911308</v>
      </c>
      <c r="AD1119" s="20"/>
      <c r="AE1119" s="20"/>
      <c r="AF1119" s="23"/>
      <c r="AG1119" s="23"/>
      <c r="AH1119" s="22"/>
      <c r="AI1119" s="24"/>
      <c r="AL1119" s="25" t="str">
        <f aca="false">IF(ISNUMBER(SEARCH("*bifacial*", C1119)), "Y", "N")</f>
        <v>N</v>
      </c>
    </row>
    <row r="1120" customFormat="false" ht="28.35" hidden="false" customHeight="false" outlineLevel="0" collapsed="false">
      <c r="A1120" s="15" t="s">
        <v>1824</v>
      </c>
      <c r="B1120" s="15" t="s">
        <v>1912</v>
      </c>
      <c r="C1120" s="15" t="s">
        <v>1913</v>
      </c>
      <c r="D1120" s="16" t="s">
        <v>48</v>
      </c>
      <c r="E1120" s="17" t="n">
        <v>435</v>
      </c>
      <c r="F1120" s="18" t="n">
        <f aca="false">IF(E1120="","",ROUND(E1120*(1+(U1120/100)*((20+1.389*(T1120-20)*(0.9-(E1120/1000/L1120)))-25)),1))</f>
        <v>412.4</v>
      </c>
      <c r="G1120" s="15"/>
      <c r="H1120" s="16" t="s">
        <v>49</v>
      </c>
      <c r="I1120" s="16" t="s">
        <v>49</v>
      </c>
      <c r="J1120" s="16" t="s">
        <v>50</v>
      </c>
      <c r="K1120" s="16" t="s">
        <v>51</v>
      </c>
      <c r="L1120" s="19" t="n">
        <v>2.06</v>
      </c>
      <c r="M1120" s="20" t="n">
        <v>72</v>
      </c>
      <c r="N1120" s="20" t="n">
        <v>2</v>
      </c>
      <c r="O1120" s="21" t="s">
        <v>52</v>
      </c>
      <c r="P1120" s="19" t="n">
        <v>10.27</v>
      </c>
      <c r="Q1120" s="22" t="n">
        <v>52.9</v>
      </c>
      <c r="R1120" s="19" t="n">
        <v>9.59</v>
      </c>
      <c r="S1120" s="22" t="n">
        <v>45.4</v>
      </c>
      <c r="T1120" s="22" t="n">
        <v>45.16</v>
      </c>
      <c r="U1120" s="23" t="n">
        <v>-0.272</v>
      </c>
      <c r="V1120" s="23" t="n">
        <v>0.029</v>
      </c>
      <c r="W1120" s="23" t="n">
        <v>-0.235</v>
      </c>
      <c r="X1120" s="23"/>
      <c r="Y1120" s="23"/>
      <c r="Z1120" s="19" t="n">
        <v>1.933078616</v>
      </c>
      <c r="AA1120" s="19" t="n">
        <v>42.91558315</v>
      </c>
      <c r="AB1120" s="19" t="n">
        <v>7.728293501</v>
      </c>
      <c r="AC1120" s="22" t="n">
        <v>42.23911308</v>
      </c>
      <c r="AD1120" s="20"/>
      <c r="AE1120" s="20"/>
      <c r="AF1120" s="23"/>
      <c r="AG1120" s="23"/>
      <c r="AH1120" s="22"/>
      <c r="AI1120" s="24"/>
      <c r="AL1120" s="25" t="str">
        <f aca="false">IF(ISNUMBER(SEARCH("*bifacial*", C1120)), "Y", "N")</f>
        <v>N</v>
      </c>
    </row>
    <row r="1121" customFormat="false" ht="28.35" hidden="false" customHeight="false" outlineLevel="0" collapsed="false">
      <c r="A1121" s="15" t="s">
        <v>1824</v>
      </c>
      <c r="B1121" s="15" t="s">
        <v>1914</v>
      </c>
      <c r="C1121" s="15" t="s">
        <v>1915</v>
      </c>
      <c r="D1121" s="16" t="s">
        <v>48</v>
      </c>
      <c r="E1121" s="17" t="n">
        <v>440</v>
      </c>
      <c r="F1121" s="18" t="n">
        <f aca="false">IF(E1121="","",ROUND(E1121*(1+(U1121/100)*((20+1.389*(T1121-20)*(0.9-(E1121/1000/L1121)))-25)),1))</f>
        <v>417.3</v>
      </c>
      <c r="G1121" s="15"/>
      <c r="H1121" s="16" t="s">
        <v>49</v>
      </c>
      <c r="I1121" s="16" t="s">
        <v>49</v>
      </c>
      <c r="J1121" s="16" t="s">
        <v>50</v>
      </c>
      <c r="K1121" s="16" t="s">
        <v>51</v>
      </c>
      <c r="L1121" s="19" t="n">
        <v>2.06</v>
      </c>
      <c r="M1121" s="20" t="n">
        <v>72</v>
      </c>
      <c r="N1121" s="20" t="n">
        <v>2</v>
      </c>
      <c r="O1121" s="21" t="s">
        <v>52</v>
      </c>
      <c r="P1121" s="19" t="n">
        <v>10.31</v>
      </c>
      <c r="Q1121" s="22" t="n">
        <v>53</v>
      </c>
      <c r="R1121" s="19" t="n">
        <v>9.63</v>
      </c>
      <c r="S1121" s="22" t="n">
        <v>45.7</v>
      </c>
      <c r="T1121" s="22" t="n">
        <v>45.16</v>
      </c>
      <c r="U1121" s="23" t="n">
        <v>-0.272</v>
      </c>
      <c r="V1121" s="23" t="n">
        <v>0.029</v>
      </c>
      <c r="W1121" s="23" t="n">
        <v>-0.235</v>
      </c>
      <c r="X1121" s="23"/>
      <c r="Y1121" s="23"/>
      <c r="Z1121" s="19" t="n">
        <v>1.941141509</v>
      </c>
      <c r="AA1121" s="19" t="n">
        <v>43.1991663</v>
      </c>
      <c r="AB1121" s="19" t="n">
        <v>7.760528302</v>
      </c>
      <c r="AC1121" s="22" t="n">
        <v>42.51822616</v>
      </c>
      <c r="AD1121" s="20"/>
      <c r="AE1121" s="20"/>
      <c r="AF1121" s="23"/>
      <c r="AG1121" s="23"/>
      <c r="AH1121" s="22"/>
      <c r="AI1121" s="24"/>
      <c r="AL1121" s="25" t="str">
        <f aca="false">IF(ISNUMBER(SEARCH("*bifacial*", C1121)), "Y", "N")</f>
        <v>N</v>
      </c>
    </row>
    <row r="1122" customFormat="false" ht="28.35" hidden="false" customHeight="false" outlineLevel="0" collapsed="false">
      <c r="A1122" s="15" t="s">
        <v>1824</v>
      </c>
      <c r="B1122" s="15" t="s">
        <v>1916</v>
      </c>
      <c r="C1122" s="15" t="s">
        <v>1917</v>
      </c>
      <c r="D1122" s="16" t="s">
        <v>48</v>
      </c>
      <c r="E1122" s="17" t="n">
        <v>440</v>
      </c>
      <c r="F1122" s="18" t="n">
        <f aca="false">IF(E1122="","",ROUND(E1122*(1+(U1122/100)*((20+1.389*(T1122-20)*(0.9-(E1122/1000/L1122)))-25)),1))</f>
        <v>417.3</v>
      </c>
      <c r="G1122" s="15"/>
      <c r="H1122" s="16" t="s">
        <v>49</v>
      </c>
      <c r="I1122" s="16" t="s">
        <v>49</v>
      </c>
      <c r="J1122" s="16" t="s">
        <v>50</v>
      </c>
      <c r="K1122" s="16" t="s">
        <v>51</v>
      </c>
      <c r="L1122" s="19" t="n">
        <v>2.06</v>
      </c>
      <c r="M1122" s="20" t="n">
        <v>72</v>
      </c>
      <c r="N1122" s="20" t="n">
        <v>2</v>
      </c>
      <c r="O1122" s="21" t="s">
        <v>52</v>
      </c>
      <c r="P1122" s="19" t="n">
        <v>10.31</v>
      </c>
      <c r="Q1122" s="22" t="n">
        <v>53</v>
      </c>
      <c r="R1122" s="19" t="n">
        <v>9.63</v>
      </c>
      <c r="S1122" s="22" t="n">
        <v>45.7</v>
      </c>
      <c r="T1122" s="22" t="n">
        <v>45.16</v>
      </c>
      <c r="U1122" s="23" t="n">
        <v>-0.272</v>
      </c>
      <c r="V1122" s="23" t="n">
        <v>0.029</v>
      </c>
      <c r="W1122" s="23" t="n">
        <v>-0.235</v>
      </c>
      <c r="X1122" s="23"/>
      <c r="Y1122" s="23"/>
      <c r="Z1122" s="19" t="n">
        <v>1.941141509</v>
      </c>
      <c r="AA1122" s="19" t="n">
        <v>43.1991663</v>
      </c>
      <c r="AB1122" s="19" t="n">
        <v>7.760528302</v>
      </c>
      <c r="AC1122" s="22" t="n">
        <v>42.51822616</v>
      </c>
      <c r="AD1122" s="20"/>
      <c r="AE1122" s="20"/>
      <c r="AF1122" s="23"/>
      <c r="AG1122" s="23"/>
      <c r="AH1122" s="22"/>
      <c r="AI1122" s="24"/>
      <c r="AL1122" s="25" t="str">
        <f aca="false">IF(ISNUMBER(SEARCH("*bifacial*", C1122)), "Y", "N")</f>
        <v>N</v>
      </c>
    </row>
    <row r="1123" customFormat="false" ht="28.35" hidden="false" customHeight="false" outlineLevel="0" collapsed="false">
      <c r="A1123" s="15" t="s">
        <v>1824</v>
      </c>
      <c r="B1123" s="26" t="s">
        <v>1918</v>
      </c>
      <c r="C1123" s="15" t="s">
        <v>1919</v>
      </c>
      <c r="D1123" s="16" t="s">
        <v>48</v>
      </c>
      <c r="E1123" s="17" t="n">
        <v>440</v>
      </c>
      <c r="F1123" s="18" t="n">
        <f aca="false">IF(E1123="","",ROUND(E1123*(1+(U1123/100)*((20+1.389*(T1123-20)*(0.9-(E1123/1000/L1123)))-25)),1))</f>
        <v>419.4</v>
      </c>
      <c r="G1123" s="15"/>
      <c r="H1123" s="16" t="s">
        <v>49</v>
      </c>
      <c r="I1123" s="16" t="s">
        <v>49</v>
      </c>
      <c r="J1123" s="21" t="s">
        <v>50</v>
      </c>
      <c r="K1123" s="21" t="s">
        <v>51</v>
      </c>
      <c r="L1123" s="19" t="n">
        <v>2.02</v>
      </c>
      <c r="M1123" s="20" t="n">
        <v>88</v>
      </c>
      <c r="N1123" s="20" t="n">
        <v>1</v>
      </c>
      <c r="O1123" s="21" t="s">
        <v>52</v>
      </c>
      <c r="P1123" s="19" t="n">
        <v>8.74</v>
      </c>
      <c r="Q1123" s="22" t="n">
        <v>64.8</v>
      </c>
      <c r="R1123" s="19" t="n">
        <v>8.2</v>
      </c>
      <c r="S1123" s="22" t="n">
        <v>53.7</v>
      </c>
      <c r="T1123" s="22" t="n">
        <v>45.22</v>
      </c>
      <c r="U1123" s="23" t="n">
        <v>-0.248</v>
      </c>
      <c r="V1123" s="23" t="n">
        <v>0.042</v>
      </c>
      <c r="W1123" s="23" t="n">
        <v>-0.233</v>
      </c>
      <c r="X1123" s="23"/>
      <c r="Y1123" s="23"/>
      <c r="Z1123" s="19" t="n">
        <v>1.528928151</v>
      </c>
      <c r="AA1123" s="19" t="n">
        <v>53.59628339</v>
      </c>
      <c r="AB1123" s="19" t="n">
        <v>6.217126031</v>
      </c>
      <c r="AC1123" s="22" t="n">
        <v>52.35653069</v>
      </c>
      <c r="AD1123" s="20"/>
      <c r="AE1123" s="20"/>
      <c r="AF1123" s="23"/>
      <c r="AG1123" s="23"/>
      <c r="AH1123" s="22"/>
      <c r="AI1123" s="24"/>
      <c r="AL1123" s="25" t="str">
        <f aca="false">IF(ISNUMBER(SEARCH("*bifacial*", C1123)), "Y", "N")</f>
        <v>N</v>
      </c>
    </row>
    <row r="1124" customFormat="false" ht="28.35" hidden="false" customHeight="false" outlineLevel="0" collapsed="false">
      <c r="A1124" s="15" t="s">
        <v>1824</v>
      </c>
      <c r="B1124" s="26" t="s">
        <v>1920</v>
      </c>
      <c r="C1124" s="15" t="s">
        <v>1921</v>
      </c>
      <c r="D1124" s="16" t="s">
        <v>48</v>
      </c>
      <c r="E1124" s="17" t="n">
        <v>440</v>
      </c>
      <c r="F1124" s="18" t="n">
        <f aca="false">IF(E1124="","",ROUND(E1124*(1+(U1124/100)*((20+1.389*(T1124-20)*(0.9-(E1124/1000/L1124)))-25)),1))</f>
        <v>420.7</v>
      </c>
      <c r="G1124" s="15"/>
      <c r="H1124" s="16" t="s">
        <v>49</v>
      </c>
      <c r="I1124" s="16" t="s">
        <v>49</v>
      </c>
      <c r="J1124" s="21" t="s">
        <v>50</v>
      </c>
      <c r="K1124" s="21" t="s">
        <v>51</v>
      </c>
      <c r="L1124" s="19" t="n">
        <v>2.02</v>
      </c>
      <c r="M1124" s="20" t="n">
        <v>44</v>
      </c>
      <c r="N1124" s="20" t="n">
        <v>2</v>
      </c>
      <c r="O1124" s="21" t="s">
        <v>52</v>
      </c>
      <c r="P1124" s="19" t="n">
        <v>8.74</v>
      </c>
      <c r="Q1124" s="22" t="n">
        <v>65.4</v>
      </c>
      <c r="R1124" s="19" t="n">
        <v>8.2</v>
      </c>
      <c r="S1124" s="22" t="n">
        <v>53.7</v>
      </c>
      <c r="T1124" s="22" t="n">
        <v>46.86</v>
      </c>
      <c r="U1124" s="23" t="n">
        <v>-0.215</v>
      </c>
      <c r="V1124" s="23" t="n">
        <v>0.033</v>
      </c>
      <c r="W1124" s="23" t="n">
        <v>-0.231</v>
      </c>
      <c r="X1124" s="23"/>
      <c r="Y1124" s="23"/>
      <c r="Z1124" s="19" t="n">
        <v>1.521302774</v>
      </c>
      <c r="AA1124" s="19" t="n">
        <v>54.40512155</v>
      </c>
      <c r="AB1124" s="19" t="n">
        <v>6.215778046</v>
      </c>
      <c r="AC1124" s="22" t="n">
        <v>52.15328177</v>
      </c>
      <c r="AD1124" s="20"/>
      <c r="AE1124" s="20"/>
      <c r="AF1124" s="23"/>
      <c r="AG1124" s="23"/>
      <c r="AH1124" s="22"/>
      <c r="AI1124" s="24"/>
      <c r="AL1124" s="25" t="str">
        <f aca="false">IF(ISNUMBER(SEARCH("*bifacial*", C1124)), "Y", "N")</f>
        <v>N</v>
      </c>
    </row>
    <row r="1125" customFormat="false" ht="28.35" hidden="false" customHeight="false" outlineLevel="0" collapsed="false">
      <c r="A1125" s="15" t="s">
        <v>1824</v>
      </c>
      <c r="B1125" s="15" t="s">
        <v>1922</v>
      </c>
      <c r="C1125" s="15" t="s">
        <v>1923</v>
      </c>
      <c r="D1125" s="16" t="s">
        <v>48</v>
      </c>
      <c r="E1125" s="17" t="n">
        <v>445</v>
      </c>
      <c r="F1125" s="18" t="n">
        <f aca="false">IF(E1125="","",ROUND(E1125*(1+(U1125/100)*((20+1.389*(T1125-20)*(0.9-(E1125/1000/L1125)))-25)),1))</f>
        <v>422.1</v>
      </c>
      <c r="G1125" s="15"/>
      <c r="H1125" s="16" t="s">
        <v>49</v>
      </c>
      <c r="I1125" s="16" t="s">
        <v>49</v>
      </c>
      <c r="J1125" s="16" t="s">
        <v>50</v>
      </c>
      <c r="K1125" s="16" t="s">
        <v>51</v>
      </c>
      <c r="L1125" s="19" t="n">
        <v>2.06</v>
      </c>
      <c r="M1125" s="20" t="n">
        <v>72</v>
      </c>
      <c r="N1125" s="20" t="n">
        <v>2</v>
      </c>
      <c r="O1125" s="21" t="s">
        <v>52</v>
      </c>
      <c r="P1125" s="19" t="n">
        <v>10.38</v>
      </c>
      <c r="Q1125" s="22" t="n">
        <v>53.2</v>
      </c>
      <c r="R1125" s="19" t="n">
        <v>9.68</v>
      </c>
      <c r="S1125" s="22" t="n">
        <v>46</v>
      </c>
      <c r="T1125" s="22" t="n">
        <v>45.16</v>
      </c>
      <c r="U1125" s="23" t="n">
        <v>-0.272</v>
      </c>
      <c r="V1125" s="23" t="n">
        <v>0.029</v>
      </c>
      <c r="W1125" s="23" t="n">
        <v>-0.235</v>
      </c>
      <c r="X1125" s="23"/>
      <c r="Y1125" s="23"/>
      <c r="Z1125" s="19" t="n">
        <v>1.951220126</v>
      </c>
      <c r="AA1125" s="19" t="n">
        <v>43.48274945</v>
      </c>
      <c r="AB1125" s="19" t="n">
        <v>7.800821803</v>
      </c>
      <c r="AC1125" s="22" t="n">
        <v>42.79733925</v>
      </c>
      <c r="AD1125" s="20"/>
      <c r="AE1125" s="20"/>
      <c r="AF1125" s="23"/>
      <c r="AG1125" s="23"/>
      <c r="AH1125" s="22"/>
      <c r="AI1125" s="24"/>
      <c r="AL1125" s="25" t="str">
        <f aca="false">IF(ISNUMBER(SEARCH("*bifacial*", C1125)), "Y", "N")</f>
        <v>N</v>
      </c>
    </row>
    <row r="1126" customFormat="false" ht="28.35" hidden="false" customHeight="false" outlineLevel="0" collapsed="false">
      <c r="A1126" s="15" t="s">
        <v>1824</v>
      </c>
      <c r="B1126" s="15" t="s">
        <v>1924</v>
      </c>
      <c r="C1126" s="15" t="s">
        <v>1925</v>
      </c>
      <c r="D1126" s="16" t="s">
        <v>48</v>
      </c>
      <c r="E1126" s="17" t="n">
        <v>445</v>
      </c>
      <c r="F1126" s="18" t="n">
        <f aca="false">IF(E1126="","",ROUND(E1126*(1+(U1126/100)*((20+1.389*(T1126-20)*(0.9-(E1126/1000/L1126)))-25)),1))</f>
        <v>422.1</v>
      </c>
      <c r="G1126" s="15"/>
      <c r="H1126" s="16" t="s">
        <v>49</v>
      </c>
      <c r="I1126" s="16" t="s">
        <v>49</v>
      </c>
      <c r="J1126" s="16" t="s">
        <v>50</v>
      </c>
      <c r="K1126" s="16" t="s">
        <v>51</v>
      </c>
      <c r="L1126" s="19" t="n">
        <v>2.06</v>
      </c>
      <c r="M1126" s="20" t="n">
        <v>72</v>
      </c>
      <c r="N1126" s="20" t="n">
        <v>2</v>
      </c>
      <c r="O1126" s="21" t="s">
        <v>52</v>
      </c>
      <c r="P1126" s="19" t="n">
        <v>10.38</v>
      </c>
      <c r="Q1126" s="22" t="n">
        <v>53.2</v>
      </c>
      <c r="R1126" s="19" t="n">
        <v>9.68</v>
      </c>
      <c r="S1126" s="22" t="n">
        <v>46</v>
      </c>
      <c r="T1126" s="22" t="n">
        <v>45.16</v>
      </c>
      <c r="U1126" s="23" t="n">
        <v>-0.272</v>
      </c>
      <c r="V1126" s="23" t="n">
        <v>0.029</v>
      </c>
      <c r="W1126" s="23" t="n">
        <v>-0.235</v>
      </c>
      <c r="X1126" s="23"/>
      <c r="Y1126" s="23"/>
      <c r="Z1126" s="19" t="n">
        <v>1.951220126</v>
      </c>
      <c r="AA1126" s="19" t="n">
        <v>43.48274945</v>
      </c>
      <c r="AB1126" s="19" t="n">
        <v>7.800821803</v>
      </c>
      <c r="AC1126" s="22" t="n">
        <v>42.79733925</v>
      </c>
      <c r="AD1126" s="20"/>
      <c r="AE1126" s="20"/>
      <c r="AF1126" s="23"/>
      <c r="AG1126" s="23"/>
      <c r="AH1126" s="22"/>
      <c r="AI1126" s="24"/>
      <c r="AL1126" s="25" t="str">
        <f aca="false">IF(ISNUMBER(SEARCH("*bifacial*", C1126)), "Y", "N")</f>
        <v>N</v>
      </c>
    </row>
    <row r="1127" customFormat="false" ht="28.35" hidden="false" customHeight="false" outlineLevel="0" collapsed="false">
      <c r="A1127" s="15" t="s">
        <v>1824</v>
      </c>
      <c r="B1127" s="15" t="s">
        <v>1926</v>
      </c>
      <c r="C1127" s="15" t="s">
        <v>1927</v>
      </c>
      <c r="D1127" s="16" t="s">
        <v>48</v>
      </c>
      <c r="E1127" s="17" t="n">
        <v>450</v>
      </c>
      <c r="F1127" s="18" t="n">
        <f aca="false">IF(E1127="","",ROUND(E1127*(1+(U1127/100)*((20+1.389*(T1127-20)*(0.9-(E1127/1000/L1127)))-25)),1))</f>
        <v>427</v>
      </c>
      <c r="G1127" s="15"/>
      <c r="H1127" s="16" t="s">
        <v>49</v>
      </c>
      <c r="I1127" s="16" t="s">
        <v>49</v>
      </c>
      <c r="J1127" s="16" t="s">
        <v>50</v>
      </c>
      <c r="K1127" s="16" t="s">
        <v>51</v>
      </c>
      <c r="L1127" s="19" t="n">
        <v>2.055</v>
      </c>
      <c r="M1127" s="20" t="n">
        <v>72</v>
      </c>
      <c r="N1127" s="20" t="n">
        <v>2</v>
      </c>
      <c r="O1127" s="21" t="s">
        <v>52</v>
      </c>
      <c r="P1127" s="19" t="n">
        <v>10.43</v>
      </c>
      <c r="Q1127" s="22" t="n">
        <v>53.2</v>
      </c>
      <c r="R1127" s="19" t="n">
        <v>9.72</v>
      </c>
      <c r="S1127" s="22" t="n">
        <v>46.3</v>
      </c>
      <c r="T1127" s="22" t="n">
        <v>45.16</v>
      </c>
      <c r="U1127" s="23" t="n">
        <v>-0.272</v>
      </c>
      <c r="V1127" s="23" t="n">
        <v>0.029</v>
      </c>
      <c r="W1127" s="23" t="n">
        <v>-0.235</v>
      </c>
      <c r="X1127" s="23"/>
      <c r="Y1127" s="23"/>
      <c r="Z1127" s="19" t="n">
        <v>1.95928301886792</v>
      </c>
      <c r="AA1127" s="19" t="n">
        <v>43.766332594235</v>
      </c>
      <c r="AB1127" s="19" t="n">
        <v>7.83305660377359</v>
      </c>
      <c r="AC1127" s="22" t="n">
        <v>43.0764523281596</v>
      </c>
      <c r="AD1127" s="20"/>
      <c r="AE1127" s="20"/>
      <c r="AF1127" s="23"/>
      <c r="AG1127" s="23"/>
      <c r="AH1127" s="22"/>
      <c r="AI1127" s="24"/>
      <c r="AL1127" s="25" t="str">
        <f aca="false">IF(ISNUMBER(SEARCH("*bifacial*", C1127)), "Y", "N")</f>
        <v>N</v>
      </c>
    </row>
    <row r="1128" customFormat="false" ht="28.35" hidden="false" customHeight="false" outlineLevel="0" collapsed="false">
      <c r="A1128" s="15" t="s">
        <v>1824</v>
      </c>
      <c r="B1128" s="15" t="s">
        <v>1928</v>
      </c>
      <c r="C1128" s="15" t="s">
        <v>1929</v>
      </c>
      <c r="D1128" s="16" t="s">
        <v>48</v>
      </c>
      <c r="E1128" s="17" t="n">
        <v>450</v>
      </c>
      <c r="F1128" s="18" t="n">
        <f aca="false">IF(E1128="","",ROUND(E1128*(1+(U1128/100)*((20+1.389*(T1128-20)*(0.9-(E1128/1000/L1128)))-25)),1))</f>
        <v>427</v>
      </c>
      <c r="G1128" s="15"/>
      <c r="H1128" s="16" t="s">
        <v>49</v>
      </c>
      <c r="I1128" s="16" t="s">
        <v>49</v>
      </c>
      <c r="J1128" s="16" t="s">
        <v>50</v>
      </c>
      <c r="K1128" s="16" t="s">
        <v>51</v>
      </c>
      <c r="L1128" s="19" t="n">
        <v>2.055</v>
      </c>
      <c r="M1128" s="20" t="n">
        <v>72</v>
      </c>
      <c r="N1128" s="20" t="n">
        <v>2</v>
      </c>
      <c r="O1128" s="21" t="s">
        <v>52</v>
      </c>
      <c r="P1128" s="19" t="n">
        <v>10.43</v>
      </c>
      <c r="Q1128" s="22" t="n">
        <v>53.2</v>
      </c>
      <c r="R1128" s="19" t="n">
        <v>9.72</v>
      </c>
      <c r="S1128" s="22" t="n">
        <v>46.3</v>
      </c>
      <c r="T1128" s="22" t="n">
        <v>45.16</v>
      </c>
      <c r="U1128" s="23" t="n">
        <v>-0.272</v>
      </c>
      <c r="V1128" s="23" t="n">
        <v>0.029</v>
      </c>
      <c r="W1128" s="23" t="n">
        <v>-0.235</v>
      </c>
      <c r="X1128" s="23"/>
      <c r="Y1128" s="23"/>
      <c r="Z1128" s="19" t="n">
        <v>1.95928301886792</v>
      </c>
      <c r="AA1128" s="19" t="n">
        <v>43.766332594235</v>
      </c>
      <c r="AB1128" s="19" t="n">
        <v>7.83305660377359</v>
      </c>
      <c r="AC1128" s="22" t="n">
        <v>43.0764523281596</v>
      </c>
      <c r="AD1128" s="20"/>
      <c r="AE1128" s="20"/>
      <c r="AF1128" s="23"/>
      <c r="AG1128" s="23"/>
      <c r="AH1128" s="22"/>
      <c r="AI1128" s="24"/>
      <c r="AL1128" s="25" t="str">
        <f aca="false">IF(ISNUMBER(SEARCH("*bifacial*", C1128)), "Y", "N")</f>
        <v>N</v>
      </c>
    </row>
    <row r="1129" customFormat="false" ht="28.35" hidden="false" customHeight="false" outlineLevel="0" collapsed="false">
      <c r="A1129" s="15" t="s">
        <v>1824</v>
      </c>
      <c r="B1129" s="26" t="s">
        <v>1930</v>
      </c>
      <c r="C1129" s="15" t="s">
        <v>1931</v>
      </c>
      <c r="D1129" s="16" t="s">
        <v>48</v>
      </c>
      <c r="E1129" s="17" t="n">
        <v>450</v>
      </c>
      <c r="F1129" s="18" t="n">
        <f aca="false">IF(E1129="","",ROUND(E1129*(1+(U1129/100)*((20+1.389*(T1129-20)*(0.9-(E1129/1000/L1129)))-25)),1))</f>
        <v>429.1</v>
      </c>
      <c r="G1129" s="15"/>
      <c r="H1129" s="16" t="s">
        <v>49</v>
      </c>
      <c r="I1129" s="16" t="s">
        <v>49</v>
      </c>
      <c r="J1129" s="21" t="s">
        <v>50</v>
      </c>
      <c r="K1129" s="21" t="s">
        <v>51</v>
      </c>
      <c r="L1129" s="19" t="n">
        <v>2.02</v>
      </c>
      <c r="M1129" s="20" t="n">
        <v>88</v>
      </c>
      <c r="N1129" s="20" t="n">
        <v>1</v>
      </c>
      <c r="O1129" s="21" t="s">
        <v>52</v>
      </c>
      <c r="P1129" s="19" t="n">
        <v>8.81</v>
      </c>
      <c r="Q1129" s="22" t="n">
        <v>65.1</v>
      </c>
      <c r="R1129" s="19" t="n">
        <v>8.29</v>
      </c>
      <c r="S1129" s="22" t="n">
        <v>54.3</v>
      </c>
      <c r="T1129" s="22" t="n">
        <v>45.22</v>
      </c>
      <c r="U1129" s="23" t="n">
        <v>-0.248</v>
      </c>
      <c r="V1129" s="23" t="n">
        <v>0.042</v>
      </c>
      <c r="W1129" s="23" t="n">
        <v>-0.233</v>
      </c>
      <c r="X1129" s="23"/>
      <c r="Y1129" s="23"/>
      <c r="Z1129" s="19" t="n">
        <v>1.545709069</v>
      </c>
      <c r="AA1129" s="19" t="n">
        <v>54.19512455</v>
      </c>
      <c r="AB1129" s="19" t="n">
        <v>6.28536278</v>
      </c>
      <c r="AC1129" s="22" t="n">
        <v>52.94151986</v>
      </c>
      <c r="AD1129" s="20"/>
      <c r="AE1129" s="20"/>
      <c r="AF1129" s="23"/>
      <c r="AG1129" s="23"/>
      <c r="AH1129" s="22"/>
      <c r="AI1129" s="24"/>
      <c r="AL1129" s="25" t="str">
        <f aca="false">IF(ISNUMBER(SEARCH("*bifacial*", C1129)), "Y", "N")</f>
        <v>N</v>
      </c>
    </row>
    <row r="1130" customFormat="false" ht="28.35" hidden="false" customHeight="false" outlineLevel="0" collapsed="false">
      <c r="A1130" s="15" t="s">
        <v>1824</v>
      </c>
      <c r="B1130" s="26" t="s">
        <v>1932</v>
      </c>
      <c r="C1130" s="15" t="s">
        <v>1933</v>
      </c>
      <c r="D1130" s="16" t="s">
        <v>48</v>
      </c>
      <c r="E1130" s="17" t="n">
        <v>450</v>
      </c>
      <c r="F1130" s="18" t="n">
        <f aca="false">IF(E1130="","",ROUND(E1130*(1+(U1130/100)*((20+1.389*(T1130-20)*(0.9-(E1130/1000/L1130)))-25)),1))</f>
        <v>430.4</v>
      </c>
      <c r="G1130" s="15"/>
      <c r="H1130" s="16" t="s">
        <v>49</v>
      </c>
      <c r="I1130" s="16" t="s">
        <v>49</v>
      </c>
      <c r="J1130" s="21" t="s">
        <v>50</v>
      </c>
      <c r="K1130" s="21" t="s">
        <v>51</v>
      </c>
      <c r="L1130" s="19" t="n">
        <v>2.02</v>
      </c>
      <c r="M1130" s="20" t="n">
        <v>44</v>
      </c>
      <c r="N1130" s="20" t="n">
        <v>2</v>
      </c>
      <c r="O1130" s="21" t="s">
        <v>52</v>
      </c>
      <c r="P1130" s="19" t="n">
        <v>8.81</v>
      </c>
      <c r="Q1130" s="22" t="n">
        <v>65.6</v>
      </c>
      <c r="R1130" s="19" t="n">
        <v>8.29</v>
      </c>
      <c r="S1130" s="22" t="n">
        <v>54.3</v>
      </c>
      <c r="T1130" s="22" t="n">
        <v>46.86</v>
      </c>
      <c r="U1130" s="23" t="n">
        <v>-0.215</v>
      </c>
      <c r="V1130" s="23" t="n">
        <v>0.033</v>
      </c>
      <c r="W1130" s="23" t="n">
        <v>-0.231</v>
      </c>
      <c r="X1130" s="23"/>
      <c r="Y1130" s="23"/>
      <c r="Z1130" s="19" t="n">
        <v>1.538</v>
      </c>
      <c r="AA1130" s="19" t="n">
        <v>55.013</v>
      </c>
      <c r="AB1130" s="19" t="n">
        <v>6.284</v>
      </c>
      <c r="AC1130" s="22" t="n">
        <v>52.736</v>
      </c>
      <c r="AD1130" s="20"/>
      <c r="AE1130" s="20"/>
      <c r="AF1130" s="23"/>
      <c r="AG1130" s="23"/>
      <c r="AH1130" s="22"/>
      <c r="AI1130" s="24"/>
      <c r="AL1130" s="25" t="str">
        <f aca="false">IF(ISNUMBER(SEARCH("*bifacial*", C1130)), "Y", "N")</f>
        <v>N</v>
      </c>
    </row>
    <row r="1131" customFormat="false" ht="28.35" hidden="false" customHeight="false" outlineLevel="0" collapsed="false">
      <c r="A1131" s="15" t="s">
        <v>1824</v>
      </c>
      <c r="B1131" s="26" t="s">
        <v>1934</v>
      </c>
      <c r="C1131" s="15" t="s">
        <v>1935</v>
      </c>
      <c r="D1131" s="16" t="s">
        <v>48</v>
      </c>
      <c r="E1131" s="17" t="n">
        <v>460</v>
      </c>
      <c r="F1131" s="18" t="n">
        <f aca="false">IF(E1131="","",ROUND(E1131*(1+(U1131/100)*((20+1.389*(T1131-20)*(0.9-(E1131/1000/L1131)))-25)),1))</f>
        <v>438.8</v>
      </c>
      <c r="G1131" s="15"/>
      <c r="H1131" s="16" t="s">
        <v>49</v>
      </c>
      <c r="I1131" s="16" t="s">
        <v>49</v>
      </c>
      <c r="J1131" s="21" t="s">
        <v>50</v>
      </c>
      <c r="K1131" s="21" t="s">
        <v>51</v>
      </c>
      <c r="L1131" s="19" t="n">
        <v>2.02</v>
      </c>
      <c r="M1131" s="20" t="n">
        <v>88</v>
      </c>
      <c r="N1131" s="20" t="n">
        <v>1</v>
      </c>
      <c r="O1131" s="21" t="s">
        <v>52</v>
      </c>
      <c r="P1131" s="19" t="n">
        <v>8.88</v>
      </c>
      <c r="Q1131" s="22" t="n">
        <v>65.3</v>
      </c>
      <c r="R1131" s="19" t="n">
        <v>8.38</v>
      </c>
      <c r="S1131" s="22" t="n">
        <v>54.9</v>
      </c>
      <c r="T1131" s="22" t="n">
        <v>45.22</v>
      </c>
      <c r="U1131" s="23" t="n">
        <v>-0.248</v>
      </c>
      <c r="V1131" s="23" t="n">
        <v>0.042</v>
      </c>
      <c r="W1131" s="23" t="n">
        <v>-0.233</v>
      </c>
      <c r="X1131" s="23"/>
      <c r="Y1131" s="23"/>
      <c r="Z1131" s="19" t="n">
        <v>1.562489988</v>
      </c>
      <c r="AA1131" s="19" t="n">
        <v>54.7939657</v>
      </c>
      <c r="AB1131" s="19" t="n">
        <v>6.353599529</v>
      </c>
      <c r="AC1131" s="22" t="n">
        <v>53.52650903</v>
      </c>
      <c r="AD1131" s="20"/>
      <c r="AE1131" s="20"/>
      <c r="AF1131" s="23"/>
      <c r="AG1131" s="23"/>
      <c r="AH1131" s="22"/>
      <c r="AI1131" s="24"/>
      <c r="AL1131" s="25" t="str">
        <f aca="false">IF(ISNUMBER(SEARCH("*bifacial*", C1131)), "Y", "N")</f>
        <v>N</v>
      </c>
    </row>
    <row r="1132" customFormat="false" ht="28.35" hidden="false" customHeight="false" outlineLevel="0" collapsed="false">
      <c r="A1132" s="15" t="s">
        <v>1824</v>
      </c>
      <c r="B1132" s="26" t="s">
        <v>1936</v>
      </c>
      <c r="C1132" s="15" t="s">
        <v>1937</v>
      </c>
      <c r="D1132" s="16" t="s">
        <v>48</v>
      </c>
      <c r="E1132" s="17" t="n">
        <v>460</v>
      </c>
      <c r="F1132" s="18" t="n">
        <f aca="false">IF(E1132="","",ROUND(E1132*(1+(U1132/100)*((20+1.389*(T1132-20)*(0.9-(E1132/1000/L1132)))-25)),1))</f>
        <v>440.1</v>
      </c>
      <c r="G1132" s="15"/>
      <c r="H1132" s="16" t="s">
        <v>49</v>
      </c>
      <c r="I1132" s="16" t="s">
        <v>49</v>
      </c>
      <c r="J1132" s="21" t="s">
        <v>50</v>
      </c>
      <c r="K1132" s="21" t="s">
        <v>51</v>
      </c>
      <c r="L1132" s="19" t="n">
        <v>2.02</v>
      </c>
      <c r="M1132" s="20" t="n">
        <v>44</v>
      </c>
      <c r="N1132" s="20" t="n">
        <v>2</v>
      </c>
      <c r="O1132" s="21" t="s">
        <v>52</v>
      </c>
      <c r="P1132" s="19" t="n">
        <v>8.88</v>
      </c>
      <c r="Q1132" s="22" t="n">
        <v>65.8</v>
      </c>
      <c r="R1132" s="19" t="n">
        <v>8.38</v>
      </c>
      <c r="S1132" s="22" t="n">
        <v>54.9</v>
      </c>
      <c r="T1132" s="22" t="n">
        <v>46.86</v>
      </c>
      <c r="U1132" s="23" t="n">
        <v>-0.215</v>
      </c>
      <c r="V1132" s="23" t="n">
        <v>0.033</v>
      </c>
      <c r="W1132" s="23" t="n">
        <v>-0.231</v>
      </c>
      <c r="X1132" s="23"/>
      <c r="Y1132" s="23"/>
      <c r="Z1132" s="19" t="n">
        <v>1.554697226</v>
      </c>
      <c r="AA1132" s="19" t="n">
        <v>55.62087845</v>
      </c>
      <c r="AB1132" s="19" t="n">
        <v>6.352221954</v>
      </c>
      <c r="AC1132" s="22" t="n">
        <v>53.31871823</v>
      </c>
      <c r="AD1132" s="20"/>
      <c r="AE1132" s="20"/>
      <c r="AF1132" s="23"/>
      <c r="AG1132" s="23"/>
      <c r="AH1132" s="22"/>
      <c r="AI1132" s="24"/>
      <c r="AL1132" s="25" t="str">
        <f aca="false">IF(ISNUMBER(SEARCH("*bifacial*", C1132)), "Y", "N")</f>
        <v>N</v>
      </c>
    </row>
    <row r="1133" customFormat="false" ht="28.35" hidden="false" customHeight="false" outlineLevel="0" collapsed="false">
      <c r="A1133" s="15" t="s">
        <v>1824</v>
      </c>
      <c r="B1133" s="26" t="s">
        <v>1938</v>
      </c>
      <c r="C1133" s="15" t="s">
        <v>1939</v>
      </c>
      <c r="D1133" s="16" t="s">
        <v>48</v>
      </c>
      <c r="E1133" s="17" t="n">
        <v>470</v>
      </c>
      <c r="F1133" s="18" t="n">
        <f aca="false">IF(E1133="","",ROUND(E1133*(1+(U1133/100)*((20+1.389*(T1133-20)*(0.9-(E1133/1000/L1133)))-25)),1))</f>
        <v>448.6</v>
      </c>
      <c r="G1133" s="15"/>
      <c r="H1133" s="16" t="s">
        <v>49</v>
      </c>
      <c r="I1133" s="16" t="s">
        <v>49</v>
      </c>
      <c r="J1133" s="21" t="s">
        <v>50</v>
      </c>
      <c r="K1133" s="21" t="s">
        <v>51</v>
      </c>
      <c r="L1133" s="19" t="n">
        <v>2.02</v>
      </c>
      <c r="M1133" s="20" t="n">
        <v>88</v>
      </c>
      <c r="N1133" s="20" t="n">
        <v>1</v>
      </c>
      <c r="O1133" s="21" t="s">
        <v>52</v>
      </c>
      <c r="P1133" s="19" t="n">
        <v>8.95</v>
      </c>
      <c r="Q1133" s="22" t="n">
        <v>65.6</v>
      </c>
      <c r="R1133" s="19" t="n">
        <v>8.49</v>
      </c>
      <c r="S1133" s="22" t="n">
        <v>55.4</v>
      </c>
      <c r="T1133" s="22" t="n">
        <v>45.22</v>
      </c>
      <c r="U1133" s="23" t="n">
        <v>-0.248</v>
      </c>
      <c r="V1133" s="23" t="n">
        <v>0.042</v>
      </c>
      <c r="W1133" s="23" t="n">
        <v>-0.233</v>
      </c>
      <c r="X1133" s="23"/>
      <c r="Y1133" s="23"/>
      <c r="Z1133" s="19" t="n">
        <v>1.583</v>
      </c>
      <c r="AA1133" s="19" t="n">
        <v>55.293</v>
      </c>
      <c r="AB1133" s="19" t="n">
        <v>6.437</v>
      </c>
      <c r="AC1133" s="22" t="n">
        <v>54.014</v>
      </c>
      <c r="AD1133" s="20"/>
      <c r="AE1133" s="20"/>
      <c r="AF1133" s="23"/>
      <c r="AG1133" s="23"/>
      <c r="AH1133" s="22"/>
      <c r="AI1133" s="24"/>
      <c r="AL1133" s="25" t="str">
        <f aca="false">IF(ISNUMBER(SEARCH("*bifacial*", C1133)), "Y", "N")</f>
        <v>N</v>
      </c>
    </row>
    <row r="1134" customFormat="false" ht="28.35" hidden="false" customHeight="false" outlineLevel="0" collapsed="false">
      <c r="A1134" s="15" t="s">
        <v>1824</v>
      </c>
      <c r="B1134" s="26" t="s">
        <v>1940</v>
      </c>
      <c r="C1134" s="15" t="s">
        <v>1941</v>
      </c>
      <c r="D1134" s="16" t="s">
        <v>48</v>
      </c>
      <c r="E1134" s="17" t="n">
        <v>590</v>
      </c>
      <c r="F1134" s="18" t="n">
        <f aca="false">IF(E1134="","",ROUND(E1134*(1+(U1134/100)*((20+1.389*(T1134-20)*(0.9-(E1134/1000/L1134)))-25)),1))</f>
        <v>562.1</v>
      </c>
      <c r="G1134" s="15"/>
      <c r="H1134" s="16" t="s">
        <v>49</v>
      </c>
      <c r="I1134" s="16" t="s">
        <v>49</v>
      </c>
      <c r="J1134" s="21" t="s">
        <v>50</v>
      </c>
      <c r="K1134" s="21" t="s">
        <v>51</v>
      </c>
      <c r="L1134" s="19" t="n">
        <v>2.77</v>
      </c>
      <c r="M1134" s="20" t="n">
        <v>60</v>
      </c>
      <c r="N1134" s="20" t="n">
        <v>2</v>
      </c>
      <c r="O1134" s="21" t="s">
        <v>52</v>
      </c>
      <c r="P1134" s="19" t="n">
        <v>17.34</v>
      </c>
      <c r="Q1134" s="22" t="n">
        <v>44.1</v>
      </c>
      <c r="R1134" s="19" t="n">
        <v>16.67</v>
      </c>
      <c r="S1134" s="22" t="n">
        <v>36</v>
      </c>
      <c r="T1134" s="22" t="n">
        <v>45.97</v>
      </c>
      <c r="U1134" s="23" t="n">
        <v>-0.239</v>
      </c>
      <c r="V1134" s="23" t="n">
        <v>0.042</v>
      </c>
      <c r="W1134" s="23" t="n">
        <v>-0.231</v>
      </c>
      <c r="X1134" s="23"/>
      <c r="Y1134" s="23"/>
      <c r="Z1134" s="19" t="n">
        <v>3.0770927</v>
      </c>
      <c r="AA1134" s="19" t="n">
        <v>36.28625337</v>
      </c>
      <c r="AB1134" s="19" t="n">
        <v>12.50056837</v>
      </c>
      <c r="AC1134" s="22" t="n">
        <v>34.83363881</v>
      </c>
      <c r="AD1134" s="20"/>
      <c r="AE1134" s="20"/>
      <c r="AF1134" s="23"/>
      <c r="AG1134" s="23"/>
      <c r="AH1134" s="22"/>
      <c r="AI1134" s="24"/>
      <c r="AL1134" s="25" t="str">
        <f aca="false">IF(ISNUMBER(SEARCH("*bifacial*", C1134)), "Y", "N")</f>
        <v>N</v>
      </c>
    </row>
    <row r="1135" customFormat="false" ht="28.35" hidden="false" customHeight="false" outlineLevel="0" collapsed="false">
      <c r="A1135" s="15" t="s">
        <v>1824</v>
      </c>
      <c r="B1135" s="26" t="s">
        <v>1942</v>
      </c>
      <c r="C1135" s="15" t="s">
        <v>1941</v>
      </c>
      <c r="D1135" s="16" t="s">
        <v>48</v>
      </c>
      <c r="E1135" s="17" t="n">
        <v>590</v>
      </c>
      <c r="F1135" s="18" t="n">
        <f aca="false">IF(E1135="","",ROUND(E1135*(1+(U1135/100)*((20+1.389*(T1135-20)*(0.9-(E1135/1000/L1135)))-25)),1))</f>
        <v>562.1</v>
      </c>
      <c r="G1135" s="15"/>
      <c r="H1135" s="16" t="s">
        <v>49</v>
      </c>
      <c r="I1135" s="16" t="s">
        <v>49</v>
      </c>
      <c r="J1135" s="21" t="s">
        <v>50</v>
      </c>
      <c r="K1135" s="21" t="s">
        <v>51</v>
      </c>
      <c r="L1135" s="19" t="n">
        <v>2.77</v>
      </c>
      <c r="M1135" s="20" t="n">
        <v>60</v>
      </c>
      <c r="N1135" s="20" t="n">
        <v>2</v>
      </c>
      <c r="O1135" s="21" t="s">
        <v>52</v>
      </c>
      <c r="P1135" s="19" t="n">
        <v>17.34</v>
      </c>
      <c r="Q1135" s="22" t="n">
        <v>44.1</v>
      </c>
      <c r="R1135" s="19" t="n">
        <v>16.5</v>
      </c>
      <c r="S1135" s="22" t="n">
        <v>35.8</v>
      </c>
      <c r="T1135" s="22" t="n">
        <v>46.54</v>
      </c>
      <c r="U1135" s="23" t="n">
        <v>-0.233</v>
      </c>
      <c r="V1135" s="23" t="n">
        <v>0.044</v>
      </c>
      <c r="W1135" s="23" t="n">
        <v>-0.232</v>
      </c>
      <c r="X1135" s="23"/>
      <c r="Y1135" s="23"/>
      <c r="Z1135" s="19" t="n">
        <v>3.058441558</v>
      </c>
      <c r="AA1135" s="19" t="n">
        <v>36.8368306</v>
      </c>
      <c r="AB1135" s="19" t="n">
        <v>12.51136364</v>
      </c>
      <c r="AC1135" s="22" t="n">
        <v>35.20333333</v>
      </c>
      <c r="AD1135" s="20"/>
      <c r="AE1135" s="20"/>
      <c r="AF1135" s="23"/>
      <c r="AG1135" s="23"/>
      <c r="AH1135" s="22"/>
      <c r="AI1135" s="24"/>
      <c r="AL1135" s="25" t="str">
        <f aca="false">IF(ISNUMBER(SEARCH("*bifacial*", C1135)), "Y", "N")</f>
        <v>N</v>
      </c>
    </row>
    <row r="1136" customFormat="false" ht="28.35" hidden="false" customHeight="false" outlineLevel="0" collapsed="false">
      <c r="A1136" s="15" t="s">
        <v>1824</v>
      </c>
      <c r="B1136" s="26" t="s">
        <v>1943</v>
      </c>
      <c r="C1136" s="15" t="s">
        <v>1944</v>
      </c>
      <c r="D1136" s="16" t="s">
        <v>48</v>
      </c>
      <c r="E1136" s="17" t="n">
        <v>600</v>
      </c>
      <c r="F1136" s="18" t="n">
        <f aca="false">IF(E1136="","",ROUND(E1136*(1+(U1136/100)*((20+1.389*(T1136-20)*(0.9-(E1136/1000/L1136)))-25)),1))</f>
        <v>571.8</v>
      </c>
      <c r="G1136" s="15"/>
      <c r="H1136" s="16" t="s">
        <v>49</v>
      </c>
      <c r="I1136" s="16" t="s">
        <v>49</v>
      </c>
      <c r="J1136" s="21" t="s">
        <v>50</v>
      </c>
      <c r="K1136" s="21" t="s">
        <v>51</v>
      </c>
      <c r="L1136" s="19" t="n">
        <v>2.77</v>
      </c>
      <c r="M1136" s="20" t="n">
        <v>60</v>
      </c>
      <c r="N1136" s="20" t="n">
        <v>2</v>
      </c>
      <c r="O1136" s="21" t="s">
        <v>52</v>
      </c>
      <c r="P1136" s="19" t="n">
        <v>17.45</v>
      </c>
      <c r="Q1136" s="22" t="n">
        <v>44.2</v>
      </c>
      <c r="R1136" s="19" t="n">
        <v>16.5</v>
      </c>
      <c r="S1136" s="22" t="n">
        <v>35.8</v>
      </c>
      <c r="T1136" s="22" t="n">
        <v>45.97</v>
      </c>
      <c r="U1136" s="23" t="n">
        <v>-0.239</v>
      </c>
      <c r="V1136" s="23" t="n">
        <v>0.042</v>
      </c>
      <c r="W1136" s="23" t="n">
        <v>-0.231</v>
      </c>
      <c r="X1136" s="23"/>
      <c r="Y1136" s="23"/>
      <c r="Z1136" s="19" t="n">
        <v>3.04571263</v>
      </c>
      <c r="AA1136" s="19" t="n">
        <v>36.08466307</v>
      </c>
      <c r="AB1136" s="19" t="n">
        <v>12.37308806</v>
      </c>
      <c r="AC1136" s="22" t="n">
        <v>34.6401186</v>
      </c>
      <c r="AD1136" s="20"/>
      <c r="AE1136" s="20"/>
      <c r="AF1136" s="23"/>
      <c r="AG1136" s="23"/>
      <c r="AH1136" s="22"/>
      <c r="AI1136" s="24"/>
      <c r="AL1136" s="25" t="str">
        <f aca="false">IF(ISNUMBER(SEARCH("*bifacial*", C1136)), "Y", "N")</f>
        <v>N</v>
      </c>
    </row>
    <row r="1137" customFormat="false" ht="28.35" hidden="false" customHeight="false" outlineLevel="0" collapsed="false">
      <c r="A1137" s="15" t="s">
        <v>1824</v>
      </c>
      <c r="B1137" s="26" t="s">
        <v>1945</v>
      </c>
      <c r="C1137" s="15" t="s">
        <v>1944</v>
      </c>
      <c r="D1137" s="16" t="s">
        <v>48</v>
      </c>
      <c r="E1137" s="17" t="n">
        <v>600</v>
      </c>
      <c r="F1137" s="18" t="n">
        <f aca="false">IF(E1137="","",ROUND(E1137*(1+(U1137/100)*((20+1.389*(T1137-20)*(0.9-(E1137/1000/L1137)))-25)),1))</f>
        <v>571.8</v>
      </c>
      <c r="G1137" s="15"/>
      <c r="H1137" s="16" t="s">
        <v>49</v>
      </c>
      <c r="I1137" s="16" t="s">
        <v>49</v>
      </c>
      <c r="J1137" s="21" t="s">
        <v>50</v>
      </c>
      <c r="K1137" s="21" t="s">
        <v>51</v>
      </c>
      <c r="L1137" s="19" t="n">
        <v>2.77</v>
      </c>
      <c r="M1137" s="20" t="n">
        <v>60</v>
      </c>
      <c r="N1137" s="20" t="n">
        <v>2</v>
      </c>
      <c r="O1137" s="21" t="s">
        <v>52</v>
      </c>
      <c r="P1137" s="19" t="n">
        <v>17.45</v>
      </c>
      <c r="Q1137" s="22" t="n">
        <v>44.2</v>
      </c>
      <c r="R1137" s="19" t="n">
        <v>16.67</v>
      </c>
      <c r="S1137" s="22" t="n">
        <v>36</v>
      </c>
      <c r="T1137" s="22" t="n">
        <v>46.54</v>
      </c>
      <c r="U1137" s="23" t="n">
        <v>-0.233</v>
      </c>
      <c r="V1137" s="23" t="n">
        <v>0.044</v>
      </c>
      <c r="W1137" s="23" t="n">
        <v>-0.232</v>
      </c>
      <c r="X1137" s="23"/>
      <c r="Y1137" s="23"/>
      <c r="Z1137" s="19" t="n">
        <v>3.089952774</v>
      </c>
      <c r="AA1137" s="19" t="n">
        <v>37.04262295</v>
      </c>
      <c r="AB1137" s="19" t="n">
        <v>12.6402686</v>
      </c>
      <c r="AC1137" s="22" t="n">
        <v>35.4</v>
      </c>
      <c r="AD1137" s="20"/>
      <c r="AE1137" s="20"/>
      <c r="AF1137" s="23"/>
      <c r="AG1137" s="23"/>
      <c r="AH1137" s="22"/>
      <c r="AI1137" s="24"/>
      <c r="AL1137" s="25" t="str">
        <f aca="false">IF(ISNUMBER(SEARCH("*bifacial*", C1137)), "Y", "N")</f>
        <v>N</v>
      </c>
    </row>
    <row r="1138" customFormat="false" ht="28.35" hidden="false" customHeight="false" outlineLevel="0" collapsed="false">
      <c r="A1138" s="15" t="s">
        <v>1824</v>
      </c>
      <c r="B1138" s="26" t="s">
        <v>1946</v>
      </c>
      <c r="C1138" s="15" t="s">
        <v>1947</v>
      </c>
      <c r="D1138" s="16" t="s">
        <v>48</v>
      </c>
      <c r="E1138" s="17" t="n">
        <v>610</v>
      </c>
      <c r="F1138" s="18" t="n">
        <f aca="false">IF(E1138="","",ROUND(E1138*(1+(U1138/100)*((20+1.389*(T1138-20)*(0.9-(E1138/1000/L1138)))-25)),1))</f>
        <v>581.5</v>
      </c>
      <c r="G1138" s="15"/>
      <c r="H1138" s="16" t="s">
        <v>49</v>
      </c>
      <c r="I1138" s="16" t="s">
        <v>49</v>
      </c>
      <c r="J1138" s="21" t="s">
        <v>50</v>
      </c>
      <c r="K1138" s="21" t="s">
        <v>51</v>
      </c>
      <c r="L1138" s="19" t="n">
        <v>2.77</v>
      </c>
      <c r="M1138" s="20" t="n">
        <v>60</v>
      </c>
      <c r="N1138" s="20" t="n">
        <v>2</v>
      </c>
      <c r="O1138" s="21" t="s">
        <v>52</v>
      </c>
      <c r="P1138" s="19" t="n">
        <v>17.56</v>
      </c>
      <c r="Q1138" s="22" t="n">
        <v>44.4</v>
      </c>
      <c r="R1138" s="19" t="n">
        <v>16.81</v>
      </c>
      <c r="S1138" s="22" t="n">
        <v>36.3</v>
      </c>
      <c r="T1138" s="22" t="n">
        <v>45.97</v>
      </c>
      <c r="U1138" s="23" t="n">
        <v>-0.239</v>
      </c>
      <c r="V1138" s="23" t="n">
        <v>0.042</v>
      </c>
      <c r="W1138" s="23" t="n">
        <v>-0.231</v>
      </c>
      <c r="X1138" s="23"/>
      <c r="Y1138" s="23"/>
      <c r="Z1138" s="19" t="n">
        <v>3.10293511</v>
      </c>
      <c r="AA1138" s="19" t="n">
        <v>36.58863881</v>
      </c>
      <c r="AB1138" s="19" t="n">
        <v>12.60555214</v>
      </c>
      <c r="AC1138" s="22" t="n">
        <v>35.12391914</v>
      </c>
      <c r="AD1138" s="20"/>
      <c r="AE1138" s="20"/>
      <c r="AF1138" s="23"/>
      <c r="AG1138" s="23"/>
      <c r="AH1138" s="22"/>
      <c r="AI1138" s="24"/>
      <c r="AL1138" s="25" t="str">
        <f aca="false">IF(ISNUMBER(SEARCH("*bifacial*", C1138)), "Y", "N")</f>
        <v>N</v>
      </c>
    </row>
    <row r="1139" customFormat="false" ht="28.35" hidden="false" customHeight="false" outlineLevel="0" collapsed="false">
      <c r="A1139" s="15" t="s">
        <v>1824</v>
      </c>
      <c r="B1139" s="26" t="s">
        <v>1948</v>
      </c>
      <c r="C1139" s="15" t="s">
        <v>1947</v>
      </c>
      <c r="D1139" s="16" t="s">
        <v>48</v>
      </c>
      <c r="E1139" s="17" t="n">
        <v>610</v>
      </c>
      <c r="F1139" s="18" t="n">
        <f aca="false">IF(E1139="","",ROUND(E1139*(1+(U1139/100)*((20+1.389*(T1139-20)*(0.9-(E1139/1000/L1139)))-25)),1))</f>
        <v>581.5</v>
      </c>
      <c r="G1139" s="15"/>
      <c r="H1139" s="16" t="s">
        <v>49</v>
      </c>
      <c r="I1139" s="16" t="s">
        <v>49</v>
      </c>
      <c r="J1139" s="21" t="s">
        <v>50</v>
      </c>
      <c r="K1139" s="21" t="s">
        <v>51</v>
      </c>
      <c r="L1139" s="19" t="n">
        <v>2.77</v>
      </c>
      <c r="M1139" s="20" t="n">
        <v>60</v>
      </c>
      <c r="N1139" s="20" t="n">
        <v>2</v>
      </c>
      <c r="O1139" s="21" t="s">
        <v>52</v>
      </c>
      <c r="P1139" s="19" t="n">
        <v>17.56</v>
      </c>
      <c r="Q1139" s="22" t="n">
        <v>44.4</v>
      </c>
      <c r="R1139" s="19" t="n">
        <v>16.81</v>
      </c>
      <c r="S1139" s="22" t="n">
        <v>36.3</v>
      </c>
      <c r="T1139" s="22" t="n">
        <v>46.54</v>
      </c>
      <c r="U1139" s="23" t="n">
        <v>-0.233</v>
      </c>
      <c r="V1139" s="23" t="n">
        <v>0.044</v>
      </c>
      <c r="W1139" s="23" t="n">
        <v>-0.232</v>
      </c>
      <c r="X1139" s="23"/>
      <c r="Y1139" s="23"/>
      <c r="Z1139" s="19" t="n">
        <v>3.115903188</v>
      </c>
      <c r="AA1139" s="19" t="n">
        <v>37.35131148</v>
      </c>
      <c r="AB1139" s="19" t="n">
        <v>12.74642562</v>
      </c>
      <c r="AC1139" s="22" t="n">
        <v>35.695</v>
      </c>
      <c r="AD1139" s="20"/>
      <c r="AE1139" s="20"/>
      <c r="AF1139" s="23"/>
      <c r="AG1139" s="23"/>
      <c r="AH1139" s="22"/>
      <c r="AI1139" s="24"/>
      <c r="AL1139" s="25" t="str">
        <f aca="false">IF(ISNUMBER(SEARCH("*bifacial*", C1139)), "Y", "N")</f>
        <v>N</v>
      </c>
    </row>
    <row r="1140" customFormat="false" ht="28.35" hidden="false" customHeight="false" outlineLevel="0" collapsed="false">
      <c r="A1140" s="15" t="s">
        <v>1824</v>
      </c>
      <c r="B1140" s="26" t="s">
        <v>1949</v>
      </c>
      <c r="C1140" s="15" t="s">
        <v>1950</v>
      </c>
      <c r="D1140" s="16" t="s">
        <v>48</v>
      </c>
      <c r="E1140" s="17" t="n">
        <v>620</v>
      </c>
      <c r="F1140" s="18" t="n">
        <f aca="false">IF(E1140="","",ROUND(E1140*(1+(U1140/100)*((20+1.389*(T1140-20)*(0.9-(E1140/1000/L1140)))-25)),1))</f>
        <v>591.3</v>
      </c>
      <c r="G1140" s="15"/>
      <c r="H1140" s="16" t="s">
        <v>49</v>
      </c>
      <c r="I1140" s="16" t="s">
        <v>49</v>
      </c>
      <c r="J1140" s="21" t="s">
        <v>50</v>
      </c>
      <c r="K1140" s="21" t="s">
        <v>51</v>
      </c>
      <c r="L1140" s="19" t="n">
        <v>2.77</v>
      </c>
      <c r="M1140" s="20" t="n">
        <v>60</v>
      </c>
      <c r="N1140" s="20" t="n">
        <v>2</v>
      </c>
      <c r="O1140" s="21" t="s">
        <v>52</v>
      </c>
      <c r="P1140" s="19" t="n">
        <v>17.67</v>
      </c>
      <c r="Q1140" s="22" t="n">
        <v>44.6</v>
      </c>
      <c r="R1140" s="19" t="n">
        <v>16.94</v>
      </c>
      <c r="S1140" s="22" t="n">
        <v>36.6</v>
      </c>
      <c r="T1140" s="22" t="n">
        <v>45.97</v>
      </c>
      <c r="U1140" s="23" t="n">
        <v>-0.239</v>
      </c>
      <c r="V1140" s="23" t="n">
        <v>0.042</v>
      </c>
      <c r="W1140" s="23" t="n">
        <v>-0.231</v>
      </c>
      <c r="X1140" s="23"/>
      <c r="Y1140" s="23"/>
      <c r="Z1140" s="19" t="n">
        <v>3.126931634</v>
      </c>
      <c r="AA1140" s="19" t="n">
        <v>36.89102426</v>
      </c>
      <c r="AB1140" s="19" t="n">
        <v>12.70303708</v>
      </c>
      <c r="AC1140" s="22" t="n">
        <v>35.41419946</v>
      </c>
      <c r="AD1140" s="20"/>
      <c r="AE1140" s="20"/>
      <c r="AF1140" s="23"/>
      <c r="AG1140" s="23"/>
      <c r="AH1140" s="22"/>
      <c r="AI1140" s="24"/>
      <c r="AL1140" s="25" t="str">
        <f aca="false">IF(ISNUMBER(SEARCH("*bifacial*", C1140)), "Y", "N")</f>
        <v>N</v>
      </c>
    </row>
    <row r="1141" customFormat="false" ht="28.35" hidden="false" customHeight="false" outlineLevel="0" collapsed="false">
      <c r="A1141" s="15" t="s">
        <v>1824</v>
      </c>
      <c r="B1141" s="26" t="s">
        <v>1951</v>
      </c>
      <c r="C1141" s="15" t="s">
        <v>1950</v>
      </c>
      <c r="D1141" s="16" t="s">
        <v>48</v>
      </c>
      <c r="E1141" s="17" t="n">
        <v>620</v>
      </c>
      <c r="F1141" s="18" t="n">
        <f aca="false">IF(E1141="","",ROUND(E1141*(1+(U1141/100)*((20+1.389*(T1141-20)*(0.9-(E1141/1000/L1141)))-25)),1))</f>
        <v>591.2</v>
      </c>
      <c r="G1141" s="15"/>
      <c r="H1141" s="16" t="s">
        <v>49</v>
      </c>
      <c r="I1141" s="16" t="s">
        <v>49</v>
      </c>
      <c r="J1141" s="21" t="s">
        <v>50</v>
      </c>
      <c r="K1141" s="21" t="s">
        <v>51</v>
      </c>
      <c r="L1141" s="19" t="n">
        <v>2.77</v>
      </c>
      <c r="M1141" s="20" t="n">
        <v>60</v>
      </c>
      <c r="N1141" s="20" t="n">
        <v>2</v>
      </c>
      <c r="O1141" s="21" t="s">
        <v>52</v>
      </c>
      <c r="P1141" s="19" t="n">
        <v>17.67</v>
      </c>
      <c r="Q1141" s="22" t="n">
        <v>44.6</v>
      </c>
      <c r="R1141" s="19" t="n">
        <v>16.94</v>
      </c>
      <c r="S1141" s="22" t="n">
        <v>36.6</v>
      </c>
      <c r="T1141" s="22" t="n">
        <v>46.54</v>
      </c>
      <c r="U1141" s="23" t="n">
        <v>-0.233</v>
      </c>
      <c r="V1141" s="23" t="n">
        <v>0.044</v>
      </c>
      <c r="W1141" s="23" t="n">
        <v>-0.232</v>
      </c>
      <c r="X1141" s="23"/>
      <c r="Y1141" s="23"/>
      <c r="Z1141" s="19" t="n">
        <v>3.14</v>
      </c>
      <c r="AA1141" s="19" t="n">
        <v>37.66</v>
      </c>
      <c r="AB1141" s="19" t="n">
        <v>12.845</v>
      </c>
      <c r="AC1141" s="22" t="n">
        <v>35.99</v>
      </c>
      <c r="AD1141" s="20"/>
      <c r="AE1141" s="20"/>
      <c r="AF1141" s="23"/>
      <c r="AG1141" s="23"/>
      <c r="AH1141" s="22"/>
      <c r="AI1141" s="24"/>
      <c r="AL1141" s="25" t="str">
        <f aca="false">IF(ISNUMBER(SEARCH("*bifacial*", C1141)), "Y", "N")</f>
        <v>N</v>
      </c>
    </row>
    <row r="1142" customFormat="false" ht="28.35" hidden="false" customHeight="false" outlineLevel="0" collapsed="false">
      <c r="A1142" s="15" t="s">
        <v>1824</v>
      </c>
      <c r="B1142" s="26" t="s">
        <v>1952</v>
      </c>
      <c r="C1142" s="15" t="s">
        <v>1953</v>
      </c>
      <c r="D1142" s="16" t="s">
        <v>48</v>
      </c>
      <c r="E1142" s="17" t="n">
        <v>630</v>
      </c>
      <c r="F1142" s="18" t="n">
        <f aca="false">IF(E1142="","",ROUND(E1142*(1+(U1142/100)*((20+1.389*(T1142-20)*(0.9-(E1142/1000/L1142)))-25)),1))</f>
        <v>601</v>
      </c>
      <c r="G1142" s="15"/>
      <c r="H1142" s="16" t="s">
        <v>49</v>
      </c>
      <c r="I1142" s="16" t="s">
        <v>49</v>
      </c>
      <c r="J1142" s="21" t="s">
        <v>50</v>
      </c>
      <c r="K1142" s="21" t="s">
        <v>51</v>
      </c>
      <c r="L1142" s="19" t="n">
        <v>2.77</v>
      </c>
      <c r="M1142" s="20" t="n">
        <v>60</v>
      </c>
      <c r="N1142" s="20" t="n">
        <v>2</v>
      </c>
      <c r="O1142" s="21" t="s">
        <v>52</v>
      </c>
      <c r="P1142" s="19" t="n">
        <v>17.78</v>
      </c>
      <c r="Q1142" s="22" t="n">
        <v>44.7</v>
      </c>
      <c r="R1142" s="19" t="n">
        <v>17.12</v>
      </c>
      <c r="S1142" s="22" t="n">
        <v>36.8</v>
      </c>
      <c r="T1142" s="22" t="n">
        <v>45.97</v>
      </c>
      <c r="U1142" s="23" t="n">
        <v>-0.239</v>
      </c>
      <c r="V1142" s="23" t="n">
        <v>0.042</v>
      </c>
      <c r="W1142" s="23" t="n">
        <v>-0.231</v>
      </c>
      <c r="X1142" s="23"/>
      <c r="Y1142" s="23"/>
      <c r="Z1142" s="19" t="n">
        <v>3.16015759</v>
      </c>
      <c r="AA1142" s="19" t="n">
        <v>37.09261456</v>
      </c>
      <c r="AB1142" s="19" t="n">
        <v>12.83801622</v>
      </c>
      <c r="AC1142" s="22" t="n">
        <v>35.60771968</v>
      </c>
      <c r="AD1142" s="20"/>
      <c r="AE1142" s="20"/>
      <c r="AF1142" s="23"/>
      <c r="AG1142" s="23"/>
      <c r="AH1142" s="22"/>
      <c r="AI1142" s="24"/>
      <c r="AL1142" s="25" t="str">
        <f aca="false">IF(ISNUMBER(SEARCH("*bifacial*", C1142)), "Y", "N")</f>
        <v>N</v>
      </c>
    </row>
    <row r="1143" customFormat="false" ht="28.35" hidden="false" customHeight="false" outlineLevel="0" collapsed="false">
      <c r="A1143" s="15" t="s">
        <v>1824</v>
      </c>
      <c r="B1143" s="26" t="s">
        <v>1954</v>
      </c>
      <c r="C1143" s="15" t="s">
        <v>1953</v>
      </c>
      <c r="D1143" s="16" t="s">
        <v>48</v>
      </c>
      <c r="E1143" s="17" t="n">
        <v>630</v>
      </c>
      <c r="F1143" s="18" t="n">
        <f aca="false">IF(E1143="","",ROUND(E1143*(1+(U1143/100)*((20+1.389*(T1143-20)*(0.9-(E1143/1000/L1143)))-25)),1))</f>
        <v>600.9</v>
      </c>
      <c r="G1143" s="15"/>
      <c r="H1143" s="16" t="s">
        <v>49</v>
      </c>
      <c r="I1143" s="16" t="s">
        <v>49</v>
      </c>
      <c r="J1143" s="21" t="s">
        <v>50</v>
      </c>
      <c r="K1143" s="21" t="s">
        <v>51</v>
      </c>
      <c r="L1143" s="19" t="n">
        <v>2.77</v>
      </c>
      <c r="M1143" s="20" t="n">
        <v>60</v>
      </c>
      <c r="N1143" s="20" t="n">
        <v>2</v>
      </c>
      <c r="O1143" s="21" t="s">
        <v>52</v>
      </c>
      <c r="P1143" s="19" t="n">
        <v>17.78</v>
      </c>
      <c r="Q1143" s="22" t="n">
        <v>44.7</v>
      </c>
      <c r="R1143" s="19" t="n">
        <v>17.12</v>
      </c>
      <c r="S1143" s="22" t="n">
        <v>36.8</v>
      </c>
      <c r="T1143" s="22" t="n">
        <v>46.54</v>
      </c>
      <c r="U1143" s="23" t="n">
        <v>-0.233</v>
      </c>
      <c r="V1143" s="23" t="n">
        <v>0.044</v>
      </c>
      <c r="W1143" s="23" t="n">
        <v>-0.232</v>
      </c>
      <c r="X1143" s="23"/>
      <c r="Y1143" s="23"/>
      <c r="Z1143" s="19" t="n">
        <v>3.173364817</v>
      </c>
      <c r="AA1143" s="19" t="n">
        <v>37.86579235</v>
      </c>
      <c r="AB1143" s="19" t="n">
        <v>12.9814876</v>
      </c>
      <c r="AC1143" s="22" t="n">
        <v>36.18666667</v>
      </c>
      <c r="AD1143" s="20"/>
      <c r="AE1143" s="20"/>
      <c r="AF1143" s="23"/>
      <c r="AG1143" s="23"/>
      <c r="AH1143" s="22"/>
      <c r="AI1143" s="24"/>
      <c r="AL1143" s="25" t="str">
        <f aca="false">IF(ISNUMBER(SEARCH("*bifacial*", C1143)), "Y", "N")</f>
        <v>N</v>
      </c>
    </row>
    <row r="1144" customFormat="false" ht="28.35" hidden="false" customHeight="false" outlineLevel="0" collapsed="false">
      <c r="A1144" s="15" t="s">
        <v>1824</v>
      </c>
      <c r="B1144" s="26" t="s">
        <v>1955</v>
      </c>
      <c r="C1144" s="15" t="s">
        <v>1956</v>
      </c>
      <c r="D1144" s="16" t="s">
        <v>48</v>
      </c>
      <c r="E1144" s="17" t="n">
        <v>640</v>
      </c>
      <c r="F1144" s="18" t="n">
        <f aca="false">IF(E1144="","",ROUND(E1144*(1+(U1144/100)*((20+1.389*(T1144-20)*(0.9-(E1144/1000/L1144)))-25)),1))</f>
        <v>610.7</v>
      </c>
      <c r="G1144" s="15"/>
      <c r="H1144" s="16" t="s">
        <v>49</v>
      </c>
      <c r="I1144" s="16" t="s">
        <v>49</v>
      </c>
      <c r="J1144" s="21" t="s">
        <v>50</v>
      </c>
      <c r="K1144" s="21" t="s">
        <v>51</v>
      </c>
      <c r="L1144" s="19" t="n">
        <v>2.77</v>
      </c>
      <c r="M1144" s="20" t="n">
        <v>60</v>
      </c>
      <c r="N1144" s="20" t="n">
        <v>2</v>
      </c>
      <c r="O1144" s="21" t="s">
        <v>52</v>
      </c>
      <c r="P1144" s="19" t="n">
        <v>17.89</v>
      </c>
      <c r="Q1144" s="22" t="n">
        <v>44.9</v>
      </c>
      <c r="R1144" s="19" t="n">
        <v>17.26</v>
      </c>
      <c r="S1144" s="22" t="n">
        <v>37.1</v>
      </c>
      <c r="T1144" s="22" t="n">
        <v>45.97</v>
      </c>
      <c r="U1144" s="23" t="n">
        <v>-0.239</v>
      </c>
      <c r="V1144" s="23" t="n">
        <v>0.042</v>
      </c>
      <c r="W1144" s="23" t="n">
        <v>-0.231</v>
      </c>
      <c r="X1144" s="23"/>
      <c r="Y1144" s="23"/>
      <c r="Z1144" s="19" t="n">
        <v>3.186</v>
      </c>
      <c r="AA1144" s="19" t="n">
        <v>37.395</v>
      </c>
      <c r="AB1144" s="19" t="n">
        <v>12.943</v>
      </c>
      <c r="AC1144" s="22" t="n">
        <v>35.898</v>
      </c>
      <c r="AD1144" s="20"/>
      <c r="AE1144" s="20"/>
      <c r="AF1144" s="23"/>
      <c r="AG1144" s="23"/>
      <c r="AH1144" s="22"/>
      <c r="AI1144" s="24"/>
      <c r="AL1144" s="25" t="str">
        <f aca="false">IF(ISNUMBER(SEARCH("*bifacial*", C1144)), "Y", "N")</f>
        <v>N</v>
      </c>
    </row>
    <row r="1145" customFormat="false" ht="28.35" hidden="false" customHeight="false" outlineLevel="0" collapsed="false">
      <c r="A1145" s="15" t="s">
        <v>1824</v>
      </c>
      <c r="B1145" s="26" t="s">
        <v>1957</v>
      </c>
      <c r="C1145" s="15" t="s">
        <v>1956</v>
      </c>
      <c r="D1145" s="16" t="s">
        <v>48</v>
      </c>
      <c r="E1145" s="17" t="n">
        <v>640</v>
      </c>
      <c r="F1145" s="18" t="n">
        <f aca="false">IF(E1145="","",ROUND(E1145*(1+(U1145/100)*((20+1.389*(T1145-20)*(0.9-(E1145/1000/L1145)))-25)),1))</f>
        <v>610.7</v>
      </c>
      <c r="G1145" s="15"/>
      <c r="H1145" s="16" t="s">
        <v>49</v>
      </c>
      <c r="I1145" s="16" t="s">
        <v>49</v>
      </c>
      <c r="J1145" s="21" t="s">
        <v>50</v>
      </c>
      <c r="K1145" s="21" t="s">
        <v>51</v>
      </c>
      <c r="L1145" s="19" t="n">
        <v>2.77</v>
      </c>
      <c r="M1145" s="20" t="n">
        <v>60</v>
      </c>
      <c r="N1145" s="20" t="n">
        <v>2</v>
      </c>
      <c r="O1145" s="21" t="s">
        <v>52</v>
      </c>
      <c r="P1145" s="19" t="n">
        <v>17.89</v>
      </c>
      <c r="Q1145" s="22" t="n">
        <v>44.9</v>
      </c>
      <c r="R1145" s="19" t="n">
        <v>17.26</v>
      </c>
      <c r="S1145" s="22" t="n">
        <v>37.1</v>
      </c>
      <c r="T1145" s="22" t="n">
        <v>46.54</v>
      </c>
      <c r="U1145" s="23" t="n">
        <v>-0.233</v>
      </c>
      <c r="V1145" s="23" t="n">
        <v>0.044</v>
      </c>
      <c r="W1145" s="23" t="n">
        <v>-0.232</v>
      </c>
      <c r="X1145" s="23"/>
      <c r="Y1145" s="23"/>
      <c r="Z1145" s="19" t="n">
        <v>3.19931523</v>
      </c>
      <c r="AA1145" s="19" t="n">
        <v>38.17448087</v>
      </c>
      <c r="AB1145" s="19" t="n">
        <v>13.08764463</v>
      </c>
      <c r="AC1145" s="22" t="n">
        <v>36.48166667</v>
      </c>
      <c r="AD1145" s="20"/>
      <c r="AE1145" s="20"/>
      <c r="AF1145" s="23"/>
      <c r="AG1145" s="23"/>
      <c r="AH1145" s="22"/>
      <c r="AI1145" s="24"/>
      <c r="AL1145" s="25" t="str">
        <f aca="false">IF(ISNUMBER(SEARCH("*bifacial*", C1145)), "Y", "N")</f>
        <v>N</v>
      </c>
    </row>
    <row r="1146" customFormat="false" ht="28.35" hidden="false" customHeight="false" outlineLevel="0" collapsed="false">
      <c r="A1146" s="15" t="s">
        <v>1824</v>
      </c>
      <c r="B1146" s="26" t="s">
        <v>1958</v>
      </c>
      <c r="C1146" s="15" t="s">
        <v>1959</v>
      </c>
      <c r="D1146" s="16" t="s">
        <v>48</v>
      </c>
      <c r="E1146" s="17" t="n">
        <v>650</v>
      </c>
      <c r="F1146" s="18" t="n">
        <f aca="false">IF(E1146="","",ROUND(E1146*(1+(U1146/100)*((20+1.389*(T1146-20)*(0.9-(E1146/1000/L1146)))-25)),1))</f>
        <v>608.7</v>
      </c>
      <c r="G1146" s="15"/>
      <c r="H1146" s="16" t="s">
        <v>49</v>
      </c>
      <c r="I1146" s="16" t="s">
        <v>49</v>
      </c>
      <c r="J1146" s="21" t="s">
        <v>50</v>
      </c>
      <c r="K1146" s="21" t="s">
        <v>51</v>
      </c>
      <c r="L1146" s="19" t="n">
        <v>3.06</v>
      </c>
      <c r="M1146" s="20" t="n">
        <v>66</v>
      </c>
      <c r="N1146" s="20" t="n">
        <v>2</v>
      </c>
      <c r="O1146" s="21" t="s">
        <v>52</v>
      </c>
      <c r="P1146" s="19" t="n">
        <v>16.14</v>
      </c>
      <c r="Q1146" s="22" t="n">
        <v>49.1</v>
      </c>
      <c r="R1146" s="19" t="n">
        <v>15.4</v>
      </c>
      <c r="S1146" s="22" t="n">
        <v>42.2</v>
      </c>
      <c r="T1146" s="22" t="n">
        <v>45.57</v>
      </c>
      <c r="U1146" s="23" t="n">
        <v>-0.327</v>
      </c>
      <c r="V1146" s="23" t="n">
        <v>0.042</v>
      </c>
      <c r="W1146" s="23" t="n">
        <v>-0.266</v>
      </c>
      <c r="X1146" s="23"/>
      <c r="Y1146" s="23"/>
      <c r="Z1146" s="19" t="n">
        <v>3.064395187</v>
      </c>
      <c r="AA1146" s="19" t="n">
        <v>39.82289882</v>
      </c>
      <c r="AB1146" s="19" t="n">
        <v>12.86519316</v>
      </c>
      <c r="AC1146" s="22" t="n">
        <v>37.99787294</v>
      </c>
      <c r="AD1146" s="20"/>
      <c r="AE1146" s="20"/>
      <c r="AF1146" s="23"/>
      <c r="AG1146" s="23"/>
      <c r="AH1146" s="22"/>
      <c r="AI1146" s="24"/>
      <c r="AL1146" s="25" t="str">
        <f aca="false">IF(ISNUMBER(SEARCH("*bifacial*", C1146)), "Y", "N")</f>
        <v>Y</v>
      </c>
    </row>
    <row r="1147" customFormat="false" ht="28.35" hidden="false" customHeight="false" outlineLevel="0" collapsed="false">
      <c r="A1147" s="15" t="s">
        <v>1824</v>
      </c>
      <c r="B1147" s="26" t="s">
        <v>1960</v>
      </c>
      <c r="C1147" s="15" t="s">
        <v>1961</v>
      </c>
      <c r="D1147" s="16" t="s">
        <v>48</v>
      </c>
      <c r="E1147" s="17" t="n">
        <v>660</v>
      </c>
      <c r="F1147" s="18" t="n">
        <f aca="false">IF(E1147="","",ROUND(E1147*(1+(U1147/100)*((20+1.389*(T1147-20)*(0.9-(E1147/1000/L1147)))-25)),1))</f>
        <v>618.3</v>
      </c>
      <c r="G1147" s="15"/>
      <c r="H1147" s="16" t="s">
        <v>49</v>
      </c>
      <c r="I1147" s="16" t="s">
        <v>49</v>
      </c>
      <c r="J1147" s="21" t="s">
        <v>50</v>
      </c>
      <c r="K1147" s="21" t="s">
        <v>51</v>
      </c>
      <c r="L1147" s="19" t="n">
        <v>3.06</v>
      </c>
      <c r="M1147" s="20" t="n">
        <v>66</v>
      </c>
      <c r="N1147" s="20" t="n">
        <v>2</v>
      </c>
      <c r="O1147" s="21" t="s">
        <v>52</v>
      </c>
      <c r="P1147" s="19" t="n">
        <v>16.35</v>
      </c>
      <c r="Q1147" s="22" t="n">
        <v>49.2</v>
      </c>
      <c r="R1147" s="19" t="n">
        <v>15.6</v>
      </c>
      <c r="S1147" s="22" t="n">
        <v>42.4</v>
      </c>
      <c r="T1147" s="22" t="n">
        <v>45.57</v>
      </c>
      <c r="U1147" s="23" t="n">
        <v>-0.327</v>
      </c>
      <c r="V1147" s="23" t="n">
        <v>0.042</v>
      </c>
      <c r="W1147" s="23" t="n">
        <v>-0.266</v>
      </c>
      <c r="X1147" s="23"/>
      <c r="Y1147" s="23"/>
      <c r="Z1147" s="19" t="n">
        <v>3.104192527</v>
      </c>
      <c r="AA1147" s="19" t="n">
        <v>40.01163294</v>
      </c>
      <c r="AB1147" s="19" t="n">
        <v>13.03227359</v>
      </c>
      <c r="AC1147" s="22" t="n">
        <v>38.17795765</v>
      </c>
      <c r="AD1147" s="20"/>
      <c r="AE1147" s="20"/>
      <c r="AF1147" s="23"/>
      <c r="AG1147" s="23"/>
      <c r="AH1147" s="22"/>
      <c r="AI1147" s="24"/>
      <c r="AL1147" s="25" t="str">
        <f aca="false">IF(ISNUMBER(SEARCH("*bifacial*", C1147)), "Y", "N")</f>
        <v>Y</v>
      </c>
    </row>
    <row r="1148" customFormat="false" ht="28.35" hidden="false" customHeight="false" outlineLevel="0" collapsed="false">
      <c r="A1148" s="15" t="s">
        <v>1824</v>
      </c>
      <c r="B1148" s="26" t="s">
        <v>1962</v>
      </c>
      <c r="C1148" s="15" t="s">
        <v>1963</v>
      </c>
      <c r="D1148" s="16" t="s">
        <v>48</v>
      </c>
      <c r="E1148" s="17" t="n">
        <v>670</v>
      </c>
      <c r="F1148" s="18" t="n">
        <f aca="false">IF(E1148="","",ROUND(E1148*(1+(U1148/100)*((20+1.389*(T1148-20)*(0.9-(E1148/1000/L1148)))-25)),1))</f>
        <v>628</v>
      </c>
      <c r="G1148" s="15"/>
      <c r="H1148" s="16" t="s">
        <v>49</v>
      </c>
      <c r="I1148" s="16" t="s">
        <v>49</v>
      </c>
      <c r="J1148" s="21" t="s">
        <v>50</v>
      </c>
      <c r="K1148" s="21" t="s">
        <v>51</v>
      </c>
      <c r="L1148" s="19" t="n">
        <v>3.06</v>
      </c>
      <c r="M1148" s="20" t="n">
        <v>66</v>
      </c>
      <c r="N1148" s="20" t="n">
        <v>2</v>
      </c>
      <c r="O1148" s="21" t="s">
        <v>52</v>
      </c>
      <c r="P1148" s="19" t="n">
        <v>16.55</v>
      </c>
      <c r="Q1148" s="22" t="n">
        <v>49.2</v>
      </c>
      <c r="R1148" s="19" t="n">
        <v>15.79</v>
      </c>
      <c r="S1148" s="22" t="n">
        <v>42.5</v>
      </c>
      <c r="T1148" s="22" t="n">
        <v>45.57</v>
      </c>
      <c r="U1148" s="23" t="n">
        <v>-0.327</v>
      </c>
      <c r="V1148" s="23" t="n">
        <v>0.042</v>
      </c>
      <c r="W1148" s="23" t="n">
        <v>-0.266</v>
      </c>
      <c r="X1148" s="23"/>
      <c r="Y1148" s="23"/>
      <c r="Z1148" s="19" t="n">
        <v>3.142</v>
      </c>
      <c r="AA1148" s="19" t="n">
        <v>40.106</v>
      </c>
      <c r="AB1148" s="19" t="n">
        <v>13.191</v>
      </c>
      <c r="AC1148" s="22" t="n">
        <v>38.268</v>
      </c>
      <c r="AD1148" s="20"/>
      <c r="AE1148" s="20"/>
      <c r="AF1148" s="23"/>
      <c r="AG1148" s="23"/>
      <c r="AH1148" s="22"/>
      <c r="AI1148" s="24"/>
      <c r="AL1148" s="25" t="str">
        <f aca="false">IF(ISNUMBER(SEARCH("*bifacial*", C1148)), "Y", "N")</f>
        <v>Y</v>
      </c>
    </row>
    <row r="1149" customFormat="false" ht="28.35" hidden="false" customHeight="false" outlineLevel="0" collapsed="false">
      <c r="A1149" s="15" t="s">
        <v>1824</v>
      </c>
      <c r="B1149" s="26" t="s">
        <v>1964</v>
      </c>
      <c r="C1149" s="15" t="s">
        <v>1965</v>
      </c>
      <c r="D1149" s="16" t="s">
        <v>48</v>
      </c>
      <c r="E1149" s="17" t="n">
        <v>680</v>
      </c>
      <c r="F1149" s="18" t="n">
        <f aca="false">IF(E1149="","",ROUND(E1149*(1+(U1149/100)*((20+1.389*(T1149-20)*(0.9-(E1149/1000/L1149)))-25)),1))</f>
        <v>637.6</v>
      </c>
      <c r="G1149" s="15"/>
      <c r="H1149" s="16" t="s">
        <v>49</v>
      </c>
      <c r="I1149" s="16" t="s">
        <v>49</v>
      </c>
      <c r="J1149" s="21" t="s">
        <v>50</v>
      </c>
      <c r="K1149" s="21" t="s">
        <v>51</v>
      </c>
      <c r="L1149" s="19" t="n">
        <v>3.06</v>
      </c>
      <c r="M1149" s="20" t="n">
        <v>66</v>
      </c>
      <c r="N1149" s="20" t="n">
        <v>2</v>
      </c>
      <c r="O1149" s="21" t="s">
        <v>52</v>
      </c>
      <c r="P1149" s="19" t="n">
        <v>16.76</v>
      </c>
      <c r="Q1149" s="22" t="n">
        <v>49.3</v>
      </c>
      <c r="R1149" s="19" t="n">
        <v>16.01</v>
      </c>
      <c r="S1149" s="22" t="n">
        <v>42.6</v>
      </c>
      <c r="T1149" s="22" t="n">
        <v>45.57</v>
      </c>
      <c r="U1149" s="23" t="n">
        <v>-0.327</v>
      </c>
      <c r="V1149" s="23" t="n">
        <v>0.042</v>
      </c>
      <c r="W1149" s="23" t="n">
        <v>-0.266</v>
      </c>
      <c r="X1149" s="23"/>
      <c r="Y1149" s="23"/>
      <c r="Z1149" s="19" t="n">
        <v>3.185777074</v>
      </c>
      <c r="AA1149" s="19" t="n">
        <v>40.20036706</v>
      </c>
      <c r="AB1149" s="19" t="n">
        <v>13.37478847</v>
      </c>
      <c r="AC1149" s="22" t="n">
        <v>38.35804235</v>
      </c>
      <c r="AD1149" s="20"/>
      <c r="AE1149" s="20"/>
      <c r="AF1149" s="23"/>
      <c r="AG1149" s="23"/>
      <c r="AH1149" s="22"/>
      <c r="AI1149" s="24"/>
      <c r="AL1149" s="25" t="str">
        <f aca="false">IF(ISNUMBER(SEARCH("*bifacial*", C1149)), "Y", "N")</f>
        <v>Y</v>
      </c>
    </row>
    <row r="1150" customFormat="false" ht="28.35" hidden="false" customHeight="false" outlineLevel="0" collapsed="false">
      <c r="A1150" s="15" t="s">
        <v>1824</v>
      </c>
      <c r="B1150" s="26" t="s">
        <v>1966</v>
      </c>
      <c r="C1150" s="15" t="s">
        <v>1967</v>
      </c>
      <c r="D1150" s="16" t="s">
        <v>48</v>
      </c>
      <c r="E1150" s="17" t="n">
        <v>720</v>
      </c>
      <c r="F1150" s="18" t="n">
        <f aca="false">IF(E1150="","",ROUND(E1150*(1+(U1150/100)*((20+1.389*(T1150-20)*(0.9-(E1150/1000/L1150)))-25)),1))</f>
        <v>686.9</v>
      </c>
      <c r="G1150" s="15"/>
      <c r="H1150" s="16" t="s">
        <v>49</v>
      </c>
      <c r="I1150" s="16" t="s">
        <v>49</v>
      </c>
      <c r="J1150" s="21" t="s">
        <v>50</v>
      </c>
      <c r="K1150" s="21" t="s">
        <v>51</v>
      </c>
      <c r="L1150" s="19" t="n">
        <v>3.33</v>
      </c>
      <c r="M1150" s="20" t="n">
        <v>72</v>
      </c>
      <c r="N1150" s="20" t="n">
        <v>2</v>
      </c>
      <c r="O1150" s="21" t="s">
        <v>52</v>
      </c>
      <c r="P1150" s="19" t="n">
        <v>16.39</v>
      </c>
      <c r="Q1150" s="22" t="n">
        <v>53.6</v>
      </c>
      <c r="R1150" s="19" t="n">
        <v>15.6</v>
      </c>
      <c r="S1150" s="22" t="n">
        <v>46.2</v>
      </c>
      <c r="T1150" s="22" t="n">
        <v>44.85</v>
      </c>
      <c r="U1150" s="23" t="n">
        <v>-0.247</v>
      </c>
      <c r="V1150" s="23" t="n">
        <v>0.038</v>
      </c>
      <c r="W1150" s="23" t="n">
        <v>-0.225</v>
      </c>
      <c r="X1150" s="23"/>
      <c r="Y1150" s="23"/>
      <c r="Z1150" s="19" t="n">
        <v>3.114072198</v>
      </c>
      <c r="AA1150" s="19" t="n">
        <v>43.93190929</v>
      </c>
      <c r="AB1150" s="19" t="n">
        <v>12.6420266</v>
      </c>
      <c r="AC1150" s="22" t="n">
        <v>43.39207775</v>
      </c>
      <c r="AD1150" s="20"/>
      <c r="AE1150" s="20"/>
      <c r="AF1150" s="23"/>
      <c r="AG1150" s="23"/>
      <c r="AH1150" s="22"/>
      <c r="AI1150" s="24"/>
      <c r="AL1150" s="25" t="str">
        <f aca="false">IF(ISNUMBER(SEARCH("*bifacial*", C1150)), "Y", "N")</f>
        <v>Y</v>
      </c>
    </row>
    <row r="1151" customFormat="false" ht="28.35" hidden="false" customHeight="false" outlineLevel="0" collapsed="false">
      <c r="A1151" s="15" t="s">
        <v>1824</v>
      </c>
      <c r="B1151" s="26" t="s">
        <v>1968</v>
      </c>
      <c r="C1151" s="15" t="s">
        <v>1969</v>
      </c>
      <c r="D1151" s="16" t="s">
        <v>48</v>
      </c>
      <c r="E1151" s="17" t="n">
        <v>730</v>
      </c>
      <c r="F1151" s="18" t="n">
        <f aca="false">IF(E1151="","",ROUND(E1151*(1+(U1151/100)*((20+1.389*(T1151-20)*(0.9-(E1151/1000/L1151)))-25)),1))</f>
        <v>696.6</v>
      </c>
      <c r="G1151" s="15"/>
      <c r="H1151" s="16" t="s">
        <v>49</v>
      </c>
      <c r="I1151" s="16" t="s">
        <v>49</v>
      </c>
      <c r="J1151" s="21" t="s">
        <v>50</v>
      </c>
      <c r="K1151" s="21" t="s">
        <v>51</v>
      </c>
      <c r="L1151" s="19" t="n">
        <v>3.33</v>
      </c>
      <c r="M1151" s="20" t="n">
        <v>72</v>
      </c>
      <c r="N1151" s="20" t="n">
        <v>2</v>
      </c>
      <c r="O1151" s="21" t="s">
        <v>52</v>
      </c>
      <c r="P1151" s="19" t="n">
        <v>16.57</v>
      </c>
      <c r="Q1151" s="22" t="n">
        <v>53.7</v>
      </c>
      <c r="R1151" s="19" t="n">
        <v>15.79</v>
      </c>
      <c r="S1151" s="22" t="n">
        <v>46.3</v>
      </c>
      <c r="T1151" s="22" t="n">
        <v>44.85</v>
      </c>
      <c r="U1151" s="23" t="n">
        <v>-0.247</v>
      </c>
      <c r="V1151" s="23" t="n">
        <v>0.038</v>
      </c>
      <c r="W1151" s="23" t="n">
        <v>-0.225</v>
      </c>
      <c r="X1151" s="23"/>
      <c r="Y1151" s="23"/>
      <c r="Z1151" s="19" t="n">
        <v>3.152</v>
      </c>
      <c r="AA1151" s="19" t="n">
        <v>44.027</v>
      </c>
      <c r="AB1151" s="19" t="n">
        <v>12.796</v>
      </c>
      <c r="AC1151" s="22" t="n">
        <v>43.486</v>
      </c>
      <c r="AD1151" s="20"/>
      <c r="AE1151" s="20"/>
      <c r="AF1151" s="23"/>
      <c r="AG1151" s="23"/>
      <c r="AH1151" s="22"/>
      <c r="AI1151" s="24"/>
      <c r="AL1151" s="25" t="str">
        <f aca="false">IF(ISNUMBER(SEARCH("*bifacial*", C1151)), "Y", "N")</f>
        <v>Y</v>
      </c>
    </row>
    <row r="1152" customFormat="false" ht="28.35" hidden="false" customHeight="false" outlineLevel="0" collapsed="false">
      <c r="A1152" s="15" t="s">
        <v>1824</v>
      </c>
      <c r="B1152" s="26" t="s">
        <v>1970</v>
      </c>
      <c r="C1152" s="15" t="s">
        <v>1971</v>
      </c>
      <c r="D1152" s="16" t="s">
        <v>48</v>
      </c>
      <c r="E1152" s="17" t="n">
        <v>740</v>
      </c>
      <c r="F1152" s="18" t="n">
        <f aca="false">IF(E1152="","",ROUND(E1152*(1+(U1152/100)*((20+1.389*(T1152-20)*(0.9-(E1152/1000/L1152)))-25)),1))</f>
        <v>706.4</v>
      </c>
      <c r="G1152" s="15"/>
      <c r="H1152" s="16" t="s">
        <v>49</v>
      </c>
      <c r="I1152" s="16" t="s">
        <v>49</v>
      </c>
      <c r="J1152" s="21" t="s">
        <v>50</v>
      </c>
      <c r="K1152" s="21" t="s">
        <v>51</v>
      </c>
      <c r="L1152" s="19" t="n">
        <v>3.33</v>
      </c>
      <c r="M1152" s="20" t="n">
        <v>72</v>
      </c>
      <c r="N1152" s="20" t="n">
        <v>2</v>
      </c>
      <c r="O1152" s="21" t="s">
        <v>52</v>
      </c>
      <c r="P1152" s="19" t="n">
        <v>16.75</v>
      </c>
      <c r="Q1152" s="22" t="n">
        <v>53.8</v>
      </c>
      <c r="R1152" s="19" t="n">
        <v>15.97</v>
      </c>
      <c r="S1152" s="22" t="n">
        <v>46.3</v>
      </c>
      <c r="T1152" s="22" t="n">
        <v>44.85</v>
      </c>
      <c r="U1152" s="23" t="n">
        <v>-0.247</v>
      </c>
      <c r="V1152" s="23" t="n">
        <v>0.038</v>
      </c>
      <c r="W1152" s="23" t="n">
        <v>-0.225</v>
      </c>
      <c r="X1152" s="23"/>
      <c r="Y1152" s="23"/>
      <c r="Z1152" s="19" t="n">
        <v>3.187931602</v>
      </c>
      <c r="AA1152" s="19" t="n">
        <v>44.027</v>
      </c>
      <c r="AB1152" s="19" t="n">
        <v>12.94186954</v>
      </c>
      <c r="AC1152" s="22" t="n">
        <v>43.486</v>
      </c>
      <c r="AD1152" s="20"/>
      <c r="AE1152" s="20"/>
      <c r="AF1152" s="23"/>
      <c r="AG1152" s="23"/>
      <c r="AH1152" s="22"/>
      <c r="AI1152" s="24"/>
      <c r="AL1152" s="25" t="str">
        <f aca="false">IF(ISNUMBER(SEARCH("*bifacial*", C1152)), "Y", "N")</f>
        <v>Y</v>
      </c>
    </row>
    <row r="1153" customFormat="false" ht="28.35" hidden="false" customHeight="false" outlineLevel="0" collapsed="false">
      <c r="A1153" s="15" t="s">
        <v>1972</v>
      </c>
      <c r="B1153" s="26" t="s">
        <v>1973</v>
      </c>
      <c r="C1153" s="15" t="s">
        <v>1974</v>
      </c>
      <c r="D1153" s="16" t="s">
        <v>48</v>
      </c>
      <c r="E1153" s="17" t="n">
        <v>390</v>
      </c>
      <c r="F1153" s="18" t="n">
        <f aca="false">IF(E1153="","",ROUND(E1153*(1+(U1153/100)*((20+1.389*(T1153-20)*(0.9-(E1153/1000/L1153)))-25)),1))</f>
        <v>364</v>
      </c>
      <c r="G1153" s="15"/>
      <c r="H1153" s="16" t="s">
        <v>49</v>
      </c>
      <c r="I1153" s="16" t="s">
        <v>49</v>
      </c>
      <c r="J1153" s="21" t="s">
        <v>50</v>
      </c>
      <c r="K1153" s="21" t="s">
        <v>51</v>
      </c>
      <c r="L1153" s="19" t="n">
        <v>1.86</v>
      </c>
      <c r="M1153" s="20" t="n">
        <v>66</v>
      </c>
      <c r="N1153" s="20" t="n">
        <v>1</v>
      </c>
      <c r="O1153" s="21" t="s">
        <v>52</v>
      </c>
      <c r="P1153" s="19" t="n">
        <v>11.10219296</v>
      </c>
      <c r="Q1153" s="22" t="n">
        <v>45.05043992</v>
      </c>
      <c r="R1153" s="19" t="n">
        <v>10.48475063</v>
      </c>
      <c r="S1153" s="22" t="n">
        <v>37.2222269</v>
      </c>
      <c r="T1153" s="22" t="n">
        <v>45.39</v>
      </c>
      <c r="U1153" s="23" t="n">
        <v>-0.345</v>
      </c>
      <c r="V1153" s="23" t="n">
        <v>0.044</v>
      </c>
      <c r="W1153" s="23" t="n">
        <v>-0.262</v>
      </c>
      <c r="X1153" s="23"/>
      <c r="Y1153" s="23"/>
      <c r="Z1153" s="19" t="n">
        <v>2.024831488</v>
      </c>
      <c r="AA1153" s="19" t="n">
        <v>35.47847626</v>
      </c>
      <c r="AB1153" s="19" t="n">
        <v>8.258194308</v>
      </c>
      <c r="AC1153" s="22" t="n">
        <v>33.98652941</v>
      </c>
      <c r="AD1153" s="20"/>
      <c r="AE1153" s="20"/>
      <c r="AF1153" s="23"/>
      <c r="AG1153" s="23"/>
      <c r="AH1153" s="22"/>
      <c r="AI1153" s="24"/>
      <c r="AL1153" s="25" t="str">
        <f aca="false">IF(ISNUMBER(SEARCH("*bifacial*", C1153)), "Y", "N")</f>
        <v>N</v>
      </c>
    </row>
    <row r="1154" customFormat="false" ht="28.35" hidden="false" customHeight="false" outlineLevel="0" collapsed="false">
      <c r="A1154" s="15" t="s">
        <v>1972</v>
      </c>
      <c r="B1154" s="26" t="s">
        <v>1975</v>
      </c>
      <c r="C1154" s="15" t="s">
        <v>1976</v>
      </c>
      <c r="D1154" s="16" t="s">
        <v>48</v>
      </c>
      <c r="E1154" s="17" t="n">
        <v>390</v>
      </c>
      <c r="F1154" s="18" t="n">
        <f aca="false">IF(E1154="","",ROUND(E1154*(1+(U1154/100)*((20+1.389*(T1154-20)*(0.9-(E1154/1000/L1154)))-25)),1))</f>
        <v>357.9</v>
      </c>
      <c r="G1154" s="15"/>
      <c r="H1154" s="16" t="s">
        <v>49</v>
      </c>
      <c r="I1154" s="16" t="s">
        <v>49</v>
      </c>
      <c r="J1154" s="21" t="s">
        <v>50</v>
      </c>
      <c r="K1154" s="21" t="s">
        <v>51</v>
      </c>
      <c r="L1154" s="19" t="n">
        <v>1.92</v>
      </c>
      <c r="M1154" s="20" t="n">
        <v>66</v>
      </c>
      <c r="N1154" s="20" t="n">
        <v>2</v>
      </c>
      <c r="O1154" s="21" t="s">
        <v>52</v>
      </c>
      <c r="P1154" s="19" t="n">
        <v>10.562</v>
      </c>
      <c r="Q1154" s="22" t="n">
        <v>45.43</v>
      </c>
      <c r="R1154" s="19" t="n">
        <v>10.11</v>
      </c>
      <c r="S1154" s="22" t="n">
        <v>38.59</v>
      </c>
      <c r="T1154" s="22" t="n">
        <v>46.3</v>
      </c>
      <c r="U1154" s="23" t="n">
        <v>-0.4024</v>
      </c>
      <c r="V1154" s="23" t="n">
        <v>0.0306</v>
      </c>
      <c r="W1154" s="23" t="n">
        <v>-0.3034</v>
      </c>
      <c r="X1154" s="23"/>
      <c r="Y1154" s="23"/>
      <c r="Z1154" s="19" t="n">
        <v>1.782965116</v>
      </c>
      <c r="AA1154" s="19" t="n">
        <v>37.75433101</v>
      </c>
      <c r="AB1154" s="19" t="n">
        <v>8.052732558</v>
      </c>
      <c r="AC1154" s="22" t="n">
        <v>35.04835525</v>
      </c>
      <c r="AD1154" s="20"/>
      <c r="AE1154" s="20"/>
      <c r="AF1154" s="23"/>
      <c r="AG1154" s="23"/>
      <c r="AH1154" s="22"/>
      <c r="AI1154" s="24"/>
      <c r="AL1154" s="25" t="str">
        <f aca="false">IF(ISNUMBER(SEARCH("*bifacial*", C1154)), "Y", "N")</f>
        <v>N</v>
      </c>
    </row>
    <row r="1155" customFormat="false" ht="28.35" hidden="false" customHeight="false" outlineLevel="0" collapsed="false">
      <c r="A1155" s="15" t="s">
        <v>1972</v>
      </c>
      <c r="B1155" s="15" t="s">
        <v>1977</v>
      </c>
      <c r="C1155" s="15" t="s">
        <v>1978</v>
      </c>
      <c r="D1155" s="16" t="s">
        <v>48</v>
      </c>
      <c r="E1155" s="17" t="n">
        <v>390</v>
      </c>
      <c r="F1155" s="18" t="n">
        <f aca="false">IF(E1155="","",ROUND(E1155*(1+(U1155/100)*((20+1.389*(T1155-20)*(0.9-(E1155/1000/L1155)))-25)),1))</f>
        <v>366</v>
      </c>
      <c r="G1155" s="15"/>
      <c r="H1155" s="16" t="s">
        <v>49</v>
      </c>
      <c r="I1155" s="16" t="s">
        <v>49</v>
      </c>
      <c r="J1155" s="16" t="s">
        <v>50</v>
      </c>
      <c r="K1155" s="16" t="s">
        <v>51</v>
      </c>
      <c r="L1155" s="19" t="n">
        <v>1.96</v>
      </c>
      <c r="M1155" s="20" t="n">
        <v>72</v>
      </c>
      <c r="N1155" s="20" t="n">
        <v>2</v>
      </c>
      <c r="O1155" s="21" t="s">
        <v>52</v>
      </c>
      <c r="P1155" s="19" t="n">
        <v>10.1278</v>
      </c>
      <c r="Q1155" s="22" t="n">
        <v>48.312</v>
      </c>
      <c r="R1155" s="19" t="n">
        <v>9.7514</v>
      </c>
      <c r="S1155" s="22" t="n">
        <v>40.017</v>
      </c>
      <c r="T1155" s="22" t="n">
        <v>44.6</v>
      </c>
      <c r="U1155" s="23" t="n">
        <v>-0.3248</v>
      </c>
      <c r="V1155" s="23" t="n">
        <v>0.021</v>
      </c>
      <c r="W1155" s="23" t="n">
        <v>-0.241</v>
      </c>
      <c r="X1155" s="23"/>
      <c r="Y1155" s="23"/>
      <c r="Z1155" s="19" t="n">
        <v>1.93522608053932</v>
      </c>
      <c r="AA1155" s="19" t="n">
        <v>38.5458371450236</v>
      </c>
      <c r="AB1155" s="19" t="n">
        <v>7.69228055128947</v>
      </c>
      <c r="AC1155" s="22" t="n">
        <v>36.2749803096642</v>
      </c>
      <c r="AD1155" s="20"/>
      <c r="AE1155" s="20"/>
      <c r="AF1155" s="23"/>
      <c r="AG1155" s="23"/>
      <c r="AH1155" s="22"/>
      <c r="AI1155" s="24"/>
      <c r="AL1155" s="25" t="str">
        <f aca="false">IF(ISNUMBER(SEARCH("*bifacial*", C1155)), "Y", "N")</f>
        <v>N</v>
      </c>
    </row>
    <row r="1156" customFormat="false" ht="28.35" hidden="false" customHeight="false" outlineLevel="0" collapsed="false">
      <c r="A1156" s="15" t="s">
        <v>1972</v>
      </c>
      <c r="B1156" s="15" t="s">
        <v>1979</v>
      </c>
      <c r="C1156" s="15" t="s">
        <v>1980</v>
      </c>
      <c r="D1156" s="16" t="s">
        <v>48</v>
      </c>
      <c r="E1156" s="17" t="n">
        <v>390</v>
      </c>
      <c r="F1156" s="18" t="n">
        <f aca="false">IF(E1156="","",ROUND(E1156*(1+(U1156/100)*((20+1.389*(T1156-20)*(0.9-(E1156/1000/L1156)))-25)),1))</f>
        <v>360.6</v>
      </c>
      <c r="G1156" s="15"/>
      <c r="H1156" s="16" t="s">
        <v>49</v>
      </c>
      <c r="I1156" s="16" t="s">
        <v>49</v>
      </c>
      <c r="J1156" s="16" t="s">
        <v>50</v>
      </c>
      <c r="K1156" s="16" t="s">
        <v>51</v>
      </c>
      <c r="L1156" s="19" t="n">
        <v>1.901</v>
      </c>
      <c r="M1156" s="20" t="n">
        <v>72</v>
      </c>
      <c r="N1156" s="20" t="n">
        <v>1</v>
      </c>
      <c r="O1156" s="21" t="s">
        <v>52</v>
      </c>
      <c r="P1156" s="19" t="n">
        <v>10.268</v>
      </c>
      <c r="Q1156" s="22" t="n">
        <v>48.286</v>
      </c>
      <c r="R1156" s="19" t="n">
        <v>9.948</v>
      </c>
      <c r="S1156" s="22" t="n">
        <v>39.239</v>
      </c>
      <c r="T1156" s="22" t="n">
        <v>44.3</v>
      </c>
      <c r="U1156" s="23" t="n">
        <v>-0.4087</v>
      </c>
      <c r="V1156" s="23" t="n">
        <v>0.022</v>
      </c>
      <c r="W1156" s="23" t="n">
        <v>-0.293</v>
      </c>
      <c r="X1156" s="23"/>
      <c r="Y1156" s="23"/>
      <c r="Z1156" s="19" t="n">
        <v>1.88071641791045</v>
      </c>
      <c r="AA1156" s="19" t="n">
        <v>39.3227913578696</v>
      </c>
      <c r="AB1156" s="19" t="n">
        <v>7.77032835820896</v>
      </c>
      <c r="AC1156" s="22" t="n">
        <v>36.2077244064816</v>
      </c>
      <c r="AD1156" s="20"/>
      <c r="AE1156" s="20"/>
      <c r="AF1156" s="23"/>
      <c r="AG1156" s="23"/>
      <c r="AH1156" s="22"/>
      <c r="AI1156" s="24"/>
      <c r="AL1156" s="25" t="str">
        <f aca="false">IF(ISNUMBER(SEARCH("*bifacial*", C1156)), "Y", "N")</f>
        <v>N</v>
      </c>
    </row>
    <row r="1157" customFormat="false" ht="28.35" hidden="false" customHeight="false" outlineLevel="0" collapsed="false">
      <c r="A1157" s="15" t="s">
        <v>1972</v>
      </c>
      <c r="B1157" s="15" t="s">
        <v>1981</v>
      </c>
      <c r="C1157" s="15" t="s">
        <v>1982</v>
      </c>
      <c r="D1157" s="16" t="s">
        <v>48</v>
      </c>
      <c r="E1157" s="17" t="n">
        <v>390</v>
      </c>
      <c r="F1157" s="18" t="n">
        <f aca="false">IF(E1157="","",ROUND(E1157*(1+(U1157/100)*((20+1.389*(T1157-20)*(0.9-(E1157/1000/L1157)))-25)),1))</f>
        <v>360.3</v>
      </c>
      <c r="G1157" s="15"/>
      <c r="H1157" s="16" t="s">
        <v>49</v>
      </c>
      <c r="I1157" s="16" t="s">
        <v>49</v>
      </c>
      <c r="J1157" s="16" t="s">
        <v>50</v>
      </c>
      <c r="K1157" s="16" t="s">
        <v>51</v>
      </c>
      <c r="L1157" s="19" t="n">
        <v>1.96</v>
      </c>
      <c r="M1157" s="20" t="n">
        <v>72</v>
      </c>
      <c r="N1157" s="20" t="n">
        <v>1</v>
      </c>
      <c r="O1157" s="21" t="s">
        <v>52</v>
      </c>
      <c r="P1157" s="19" t="n">
        <v>10.268</v>
      </c>
      <c r="Q1157" s="22" t="n">
        <v>48.286</v>
      </c>
      <c r="R1157" s="19" t="n">
        <v>9.948</v>
      </c>
      <c r="S1157" s="22" t="n">
        <v>39.239</v>
      </c>
      <c r="T1157" s="22" t="n">
        <v>44.3</v>
      </c>
      <c r="U1157" s="23" t="n">
        <v>-0.4087</v>
      </c>
      <c r="V1157" s="23" t="n">
        <v>0.022</v>
      </c>
      <c r="W1157" s="23" t="n">
        <v>-0.293</v>
      </c>
      <c r="X1157" s="23"/>
      <c r="Y1157" s="23"/>
      <c r="Z1157" s="19" t="n">
        <v>1.88071641791045</v>
      </c>
      <c r="AA1157" s="19" t="n">
        <v>39.3227913578696</v>
      </c>
      <c r="AB1157" s="19" t="n">
        <v>7.77032835820896</v>
      </c>
      <c r="AC1157" s="22" t="n">
        <v>36.2077244064816</v>
      </c>
      <c r="AD1157" s="20"/>
      <c r="AE1157" s="20"/>
      <c r="AF1157" s="23"/>
      <c r="AG1157" s="23"/>
      <c r="AH1157" s="22"/>
      <c r="AI1157" s="24"/>
      <c r="AL1157" s="25" t="str">
        <f aca="false">IF(ISNUMBER(SEARCH("*bifacial*", C1157)), "Y", "N")</f>
        <v>N</v>
      </c>
    </row>
    <row r="1158" customFormat="false" ht="28.35" hidden="false" customHeight="false" outlineLevel="0" collapsed="false">
      <c r="A1158" s="15" t="s">
        <v>1972</v>
      </c>
      <c r="B1158" s="26" t="s">
        <v>1983</v>
      </c>
      <c r="C1158" s="15" t="s">
        <v>1984</v>
      </c>
      <c r="D1158" s="16" t="s">
        <v>48</v>
      </c>
      <c r="E1158" s="17" t="n">
        <v>395</v>
      </c>
      <c r="F1158" s="18" t="n">
        <f aca="false">IF(E1158="","",ROUND(E1158*(1+(U1158/100)*((20+1.389*(T1158-20)*(0.9-(E1158/1000/L1158)))-25)),1))</f>
        <v>368.8</v>
      </c>
      <c r="G1158" s="15"/>
      <c r="H1158" s="16" t="s">
        <v>49</v>
      </c>
      <c r="I1158" s="16" t="s">
        <v>49</v>
      </c>
      <c r="J1158" s="21" t="s">
        <v>50</v>
      </c>
      <c r="K1158" s="21" t="s">
        <v>51</v>
      </c>
      <c r="L1158" s="19" t="n">
        <v>1.86</v>
      </c>
      <c r="M1158" s="20" t="n">
        <v>66</v>
      </c>
      <c r="N1158" s="20" t="n">
        <v>1</v>
      </c>
      <c r="O1158" s="21" t="s">
        <v>52</v>
      </c>
      <c r="P1158" s="19" t="n">
        <v>11.15131771</v>
      </c>
      <c r="Q1158" s="22" t="n">
        <v>45.26627391</v>
      </c>
      <c r="R1158" s="19" t="n">
        <v>10.55485669</v>
      </c>
      <c r="S1158" s="22" t="n">
        <v>37.43435</v>
      </c>
      <c r="T1158" s="22" t="n">
        <v>45.39</v>
      </c>
      <c r="U1158" s="23" t="n">
        <v>-0.345</v>
      </c>
      <c r="V1158" s="23" t="n">
        <v>0.044</v>
      </c>
      <c r="W1158" s="23" t="n">
        <v>-0.262</v>
      </c>
      <c r="X1158" s="23"/>
      <c r="Y1158" s="23"/>
      <c r="Z1158" s="19" t="n">
        <v>2.03837048</v>
      </c>
      <c r="AA1158" s="19" t="n">
        <v>35.68066202</v>
      </c>
      <c r="AB1158" s="19" t="n">
        <v>8.313412546</v>
      </c>
      <c r="AC1158" s="22" t="n">
        <v>34.18021282</v>
      </c>
      <c r="AD1158" s="20"/>
      <c r="AE1158" s="20"/>
      <c r="AF1158" s="23"/>
      <c r="AG1158" s="23"/>
      <c r="AH1158" s="22"/>
      <c r="AI1158" s="24"/>
      <c r="AL1158" s="25" t="str">
        <f aca="false">IF(ISNUMBER(SEARCH("*bifacial*", C1158)), "Y", "N")</f>
        <v>N</v>
      </c>
    </row>
    <row r="1159" customFormat="false" ht="28.35" hidden="false" customHeight="false" outlineLevel="0" collapsed="false">
      <c r="A1159" s="15" t="s">
        <v>1972</v>
      </c>
      <c r="B1159" s="26" t="s">
        <v>1985</v>
      </c>
      <c r="C1159" s="15" t="s">
        <v>1986</v>
      </c>
      <c r="D1159" s="16" t="s">
        <v>48</v>
      </c>
      <c r="E1159" s="17" t="n">
        <v>395</v>
      </c>
      <c r="F1159" s="18" t="n">
        <f aca="false">IF(E1159="","",ROUND(E1159*(1+(U1159/100)*((20+1.389*(T1159-20)*(0.9-(E1159/1000/L1159)))-25)),1))</f>
        <v>362.6</v>
      </c>
      <c r="G1159" s="15"/>
      <c r="H1159" s="16" t="s">
        <v>49</v>
      </c>
      <c r="I1159" s="16" t="s">
        <v>49</v>
      </c>
      <c r="J1159" s="21" t="s">
        <v>50</v>
      </c>
      <c r="K1159" s="21" t="s">
        <v>51</v>
      </c>
      <c r="L1159" s="19" t="n">
        <v>1.92</v>
      </c>
      <c r="M1159" s="20" t="n">
        <v>66</v>
      </c>
      <c r="N1159" s="20" t="n">
        <v>2</v>
      </c>
      <c r="O1159" s="21" t="s">
        <v>52</v>
      </c>
      <c r="P1159" s="19" t="n">
        <v>10.706</v>
      </c>
      <c r="Q1159" s="22" t="n">
        <v>45.47</v>
      </c>
      <c r="R1159" s="19" t="n">
        <v>10.21</v>
      </c>
      <c r="S1159" s="22" t="n">
        <v>38.69</v>
      </c>
      <c r="T1159" s="22" t="n">
        <v>46.3</v>
      </c>
      <c r="U1159" s="23" t="n">
        <v>-0.4024</v>
      </c>
      <c r="V1159" s="23" t="n">
        <v>0.0306</v>
      </c>
      <c r="W1159" s="23" t="n">
        <v>-0.3034</v>
      </c>
      <c r="X1159" s="23"/>
      <c r="Y1159" s="23"/>
      <c r="Z1159" s="19" t="n">
        <v>1.800600775</v>
      </c>
      <c r="AA1159" s="19" t="n">
        <v>37.85216551</v>
      </c>
      <c r="AB1159" s="19" t="n">
        <v>8.132383721</v>
      </c>
      <c r="AC1159" s="22" t="n">
        <v>35.13917762</v>
      </c>
      <c r="AD1159" s="20"/>
      <c r="AE1159" s="20"/>
      <c r="AF1159" s="23"/>
      <c r="AG1159" s="23"/>
      <c r="AH1159" s="22"/>
      <c r="AI1159" s="24"/>
      <c r="AL1159" s="25" t="str">
        <f aca="false">IF(ISNUMBER(SEARCH("*bifacial*", C1159)), "Y", "N")</f>
        <v>N</v>
      </c>
    </row>
    <row r="1160" customFormat="false" ht="28.35" hidden="false" customHeight="false" outlineLevel="0" collapsed="false">
      <c r="A1160" s="15" t="s">
        <v>1972</v>
      </c>
      <c r="B1160" s="15" t="s">
        <v>1987</v>
      </c>
      <c r="C1160" s="15" t="s">
        <v>333</v>
      </c>
      <c r="D1160" s="16" t="s">
        <v>48</v>
      </c>
      <c r="E1160" s="17" t="n">
        <v>395</v>
      </c>
      <c r="F1160" s="18" t="n">
        <f aca="false">IF(E1160="","",ROUND(E1160*(1+(U1160/100)*((20+1.389*(T1160-20)*(0.9-(E1160/1000/L1160)))-25)),1))</f>
        <v>370.8</v>
      </c>
      <c r="G1160" s="15"/>
      <c r="H1160" s="16" t="s">
        <v>49</v>
      </c>
      <c r="I1160" s="16" t="s">
        <v>49</v>
      </c>
      <c r="J1160" s="16" t="s">
        <v>50</v>
      </c>
      <c r="K1160" s="16" t="s">
        <v>51</v>
      </c>
      <c r="L1160" s="19" t="n">
        <v>1.96</v>
      </c>
      <c r="M1160" s="20" t="n">
        <v>72</v>
      </c>
      <c r="N1160" s="20" t="n">
        <v>2</v>
      </c>
      <c r="O1160" s="21" t="s">
        <v>52</v>
      </c>
      <c r="P1160" s="19" t="n">
        <v>10.2058</v>
      </c>
      <c r="Q1160" s="22" t="n">
        <v>48.513</v>
      </c>
      <c r="R1160" s="19" t="n">
        <v>9.8204</v>
      </c>
      <c r="S1160" s="22" t="n">
        <v>40.2335</v>
      </c>
      <c r="T1160" s="22" t="n">
        <v>44.6</v>
      </c>
      <c r="U1160" s="23" t="n">
        <v>-0.3248</v>
      </c>
      <c r="V1160" s="23" t="n">
        <v>0.021</v>
      </c>
      <c r="W1160" s="23" t="n">
        <v>-0.241</v>
      </c>
      <c r="X1160" s="23"/>
      <c r="Y1160" s="23"/>
      <c r="Z1160" s="19" t="n">
        <v>1.94891956040449</v>
      </c>
      <c r="AA1160" s="19" t="n">
        <v>38.7543778587677</v>
      </c>
      <c r="AB1160" s="19" t="n">
        <v>7.7467104134671</v>
      </c>
      <c r="AC1160" s="22" t="n">
        <v>36.4712352322481</v>
      </c>
      <c r="AD1160" s="20"/>
      <c r="AE1160" s="20"/>
      <c r="AF1160" s="23"/>
      <c r="AG1160" s="23"/>
      <c r="AH1160" s="22"/>
      <c r="AI1160" s="24"/>
      <c r="AL1160" s="25" t="str">
        <f aca="false">IF(ISNUMBER(SEARCH("*bifacial*", C1160)), "Y", "N")</f>
        <v>N</v>
      </c>
    </row>
    <row r="1161" customFormat="false" ht="28.35" hidden="false" customHeight="false" outlineLevel="0" collapsed="false">
      <c r="A1161" s="15" t="s">
        <v>1972</v>
      </c>
      <c r="B1161" s="15" t="s">
        <v>1988</v>
      </c>
      <c r="C1161" s="15" t="s">
        <v>1989</v>
      </c>
      <c r="D1161" s="16" t="s">
        <v>48</v>
      </c>
      <c r="E1161" s="17" t="n">
        <v>395</v>
      </c>
      <c r="F1161" s="18" t="n">
        <f aca="false">IF(E1161="","",ROUND(E1161*(1+(U1161/100)*((20+1.389*(T1161-20)*(0.9-(E1161/1000/L1161)))-25)),1))</f>
        <v>365.4</v>
      </c>
      <c r="G1161" s="15"/>
      <c r="H1161" s="16" t="s">
        <v>49</v>
      </c>
      <c r="I1161" s="16" t="s">
        <v>49</v>
      </c>
      <c r="J1161" s="16" t="s">
        <v>50</v>
      </c>
      <c r="K1161" s="16" t="s">
        <v>51</v>
      </c>
      <c r="L1161" s="19" t="n">
        <v>1.901</v>
      </c>
      <c r="M1161" s="20" t="n">
        <v>72</v>
      </c>
      <c r="N1161" s="20" t="n">
        <v>1</v>
      </c>
      <c r="O1161" s="21" t="s">
        <v>52</v>
      </c>
      <c r="P1161" s="19" t="n">
        <v>10.359</v>
      </c>
      <c r="Q1161" s="22" t="n">
        <v>48.488</v>
      </c>
      <c r="R1161" s="19" t="n">
        <v>9.999</v>
      </c>
      <c r="S1161" s="22" t="n">
        <v>39.5285</v>
      </c>
      <c r="T1161" s="22" t="n">
        <v>44.3</v>
      </c>
      <c r="U1161" s="23" t="n">
        <v>-0.4087</v>
      </c>
      <c r="V1161" s="23" t="n">
        <v>0.022</v>
      </c>
      <c r="W1161" s="23" t="n">
        <v>-0.293</v>
      </c>
      <c r="X1161" s="23"/>
      <c r="Y1161" s="23"/>
      <c r="Z1161" s="19" t="n">
        <v>1.89035820895522</v>
      </c>
      <c r="AA1161" s="19" t="n">
        <v>39.6129095591006</v>
      </c>
      <c r="AB1161" s="19" t="n">
        <v>7.81016417910448</v>
      </c>
      <c r="AC1161" s="22" t="n">
        <v>36.4748600678307</v>
      </c>
      <c r="AD1161" s="20"/>
      <c r="AE1161" s="20"/>
      <c r="AF1161" s="23"/>
      <c r="AG1161" s="23"/>
      <c r="AH1161" s="22"/>
      <c r="AI1161" s="24"/>
      <c r="AL1161" s="25" t="str">
        <f aca="false">IF(ISNUMBER(SEARCH("*bifacial*", C1161)), "Y", "N")</f>
        <v>N</v>
      </c>
    </row>
    <row r="1162" customFormat="false" ht="28.35" hidden="false" customHeight="false" outlineLevel="0" collapsed="false">
      <c r="A1162" s="15" t="s">
        <v>1972</v>
      </c>
      <c r="B1162" s="15" t="s">
        <v>1990</v>
      </c>
      <c r="C1162" s="15" t="s">
        <v>1991</v>
      </c>
      <c r="D1162" s="16" t="s">
        <v>48</v>
      </c>
      <c r="E1162" s="17" t="n">
        <v>395</v>
      </c>
      <c r="F1162" s="18" t="n">
        <f aca="false">IF(E1162="","",ROUND(E1162*(1+(U1162/100)*((20+1.389*(T1162-20)*(0.9-(E1162/1000/L1162)))-25)),1))</f>
        <v>365</v>
      </c>
      <c r="G1162" s="15"/>
      <c r="H1162" s="16" t="s">
        <v>49</v>
      </c>
      <c r="I1162" s="16" t="s">
        <v>49</v>
      </c>
      <c r="J1162" s="16" t="s">
        <v>50</v>
      </c>
      <c r="K1162" s="16" t="s">
        <v>51</v>
      </c>
      <c r="L1162" s="19" t="n">
        <v>1.96</v>
      </c>
      <c r="M1162" s="20" t="n">
        <v>72</v>
      </c>
      <c r="N1162" s="20" t="n">
        <v>1</v>
      </c>
      <c r="O1162" s="21" t="s">
        <v>52</v>
      </c>
      <c r="P1162" s="19" t="n">
        <v>10.359</v>
      </c>
      <c r="Q1162" s="22" t="n">
        <v>48.488</v>
      </c>
      <c r="R1162" s="19" t="n">
        <v>9.999</v>
      </c>
      <c r="S1162" s="22" t="n">
        <v>39.5285</v>
      </c>
      <c r="T1162" s="22" t="n">
        <v>44.3</v>
      </c>
      <c r="U1162" s="23" t="n">
        <v>-0.4087</v>
      </c>
      <c r="V1162" s="23" t="n">
        <v>0.022</v>
      </c>
      <c r="W1162" s="23" t="n">
        <v>-0.293</v>
      </c>
      <c r="X1162" s="23"/>
      <c r="Y1162" s="23"/>
      <c r="Z1162" s="19" t="n">
        <v>1.89035820895522</v>
      </c>
      <c r="AA1162" s="19" t="n">
        <v>39.6129095591006</v>
      </c>
      <c r="AB1162" s="19" t="n">
        <v>7.81016417910448</v>
      </c>
      <c r="AC1162" s="22" t="n">
        <v>36.4748600678307</v>
      </c>
      <c r="AD1162" s="20"/>
      <c r="AE1162" s="20"/>
      <c r="AF1162" s="23"/>
      <c r="AG1162" s="23"/>
      <c r="AH1162" s="22"/>
      <c r="AI1162" s="24"/>
      <c r="AL1162" s="25" t="str">
        <f aca="false">IF(ISNUMBER(SEARCH("*bifacial*", C1162)), "Y", "N")</f>
        <v>N</v>
      </c>
    </row>
    <row r="1163" customFormat="false" ht="28.35" hidden="false" customHeight="false" outlineLevel="0" collapsed="false">
      <c r="A1163" s="15" t="s">
        <v>1972</v>
      </c>
      <c r="B1163" s="26" t="s">
        <v>1992</v>
      </c>
      <c r="C1163" s="15" t="s">
        <v>1993</v>
      </c>
      <c r="D1163" s="16" t="s">
        <v>48</v>
      </c>
      <c r="E1163" s="17" t="n">
        <v>400</v>
      </c>
      <c r="F1163" s="18" t="n">
        <f aca="false">IF(E1163="","",ROUND(E1163*(1+(U1163/100)*((20+1.389*(T1163-20)*(0.9-(E1163/1000/L1163)))-25)),1))</f>
        <v>373.6</v>
      </c>
      <c r="G1163" s="15"/>
      <c r="H1163" s="16" t="s">
        <v>49</v>
      </c>
      <c r="I1163" s="16" t="s">
        <v>49</v>
      </c>
      <c r="J1163" s="21" t="s">
        <v>50</v>
      </c>
      <c r="K1163" s="21" t="s">
        <v>51</v>
      </c>
      <c r="L1163" s="19" t="n">
        <v>1.86</v>
      </c>
      <c r="M1163" s="20" t="n">
        <v>66</v>
      </c>
      <c r="N1163" s="20" t="n">
        <v>1</v>
      </c>
      <c r="O1163" s="21" t="s">
        <v>52</v>
      </c>
      <c r="P1163" s="19" t="n">
        <v>11.20065982</v>
      </c>
      <c r="Q1163" s="22" t="n">
        <v>45.48314194</v>
      </c>
      <c r="R1163" s="19" t="n">
        <v>10.62543151</v>
      </c>
      <c r="S1163" s="22" t="n">
        <v>37.64768195</v>
      </c>
      <c r="T1163" s="22" t="n">
        <v>45.39</v>
      </c>
      <c r="U1163" s="23" t="n">
        <v>-0.345</v>
      </c>
      <c r="V1163" s="23" t="n">
        <v>0.044</v>
      </c>
      <c r="W1163" s="23" t="n">
        <v>-0.262</v>
      </c>
      <c r="X1163" s="23"/>
      <c r="Y1163" s="23"/>
      <c r="Z1163" s="19" t="n">
        <v>2.052</v>
      </c>
      <c r="AA1163" s="19" t="n">
        <v>35.884</v>
      </c>
      <c r="AB1163" s="19" t="n">
        <v>8.369</v>
      </c>
      <c r="AC1163" s="22" t="n">
        <v>34.375</v>
      </c>
      <c r="AD1163" s="20"/>
      <c r="AE1163" s="20"/>
      <c r="AF1163" s="23"/>
      <c r="AG1163" s="23"/>
      <c r="AH1163" s="22"/>
      <c r="AI1163" s="24"/>
      <c r="AL1163" s="25" t="str">
        <f aca="false">IF(ISNUMBER(SEARCH("*bifacial*", C1163)), "Y", "N")</f>
        <v>N</v>
      </c>
    </row>
    <row r="1164" customFormat="false" ht="28.35" hidden="false" customHeight="false" outlineLevel="0" collapsed="false">
      <c r="A1164" s="15" t="s">
        <v>1972</v>
      </c>
      <c r="B1164" s="26" t="s">
        <v>1994</v>
      </c>
      <c r="C1164" s="15" t="s">
        <v>1995</v>
      </c>
      <c r="D1164" s="16" t="s">
        <v>48</v>
      </c>
      <c r="E1164" s="17" t="n">
        <v>400</v>
      </c>
      <c r="F1164" s="18" t="n">
        <f aca="false">IF(E1164="","",ROUND(E1164*(1+(U1164/100)*((20+1.389*(T1164-20)*(0.9-(E1164/1000/L1164)))-25)),1))</f>
        <v>367.4</v>
      </c>
      <c r="G1164" s="15"/>
      <c r="H1164" s="16" t="s">
        <v>49</v>
      </c>
      <c r="I1164" s="16" t="s">
        <v>49</v>
      </c>
      <c r="J1164" s="21" t="s">
        <v>50</v>
      </c>
      <c r="K1164" s="21" t="s">
        <v>51</v>
      </c>
      <c r="L1164" s="19" t="n">
        <v>1.92</v>
      </c>
      <c r="M1164" s="20" t="n">
        <v>66</v>
      </c>
      <c r="N1164" s="20" t="n">
        <v>2</v>
      </c>
      <c r="O1164" s="21" t="s">
        <v>52</v>
      </c>
      <c r="P1164" s="19" t="n">
        <v>10.85</v>
      </c>
      <c r="Q1164" s="22" t="n">
        <v>45.51</v>
      </c>
      <c r="R1164" s="19" t="n">
        <v>10.32</v>
      </c>
      <c r="S1164" s="22" t="n">
        <v>38.79</v>
      </c>
      <c r="T1164" s="22" t="n">
        <v>46.3</v>
      </c>
      <c r="U1164" s="23" t="n">
        <v>-0.4024</v>
      </c>
      <c r="V1164" s="23" t="n">
        <v>0.0306</v>
      </c>
      <c r="W1164" s="23" t="n">
        <v>-0.3034</v>
      </c>
      <c r="X1164" s="23"/>
      <c r="Y1164" s="23"/>
      <c r="Z1164" s="19" t="n">
        <v>1.82</v>
      </c>
      <c r="AA1164" s="19" t="n">
        <v>37.95</v>
      </c>
      <c r="AB1164" s="19" t="n">
        <v>8.22</v>
      </c>
      <c r="AC1164" s="22" t="n">
        <v>35.23</v>
      </c>
      <c r="AD1164" s="20"/>
      <c r="AE1164" s="20"/>
      <c r="AF1164" s="23"/>
      <c r="AG1164" s="23"/>
      <c r="AH1164" s="22"/>
      <c r="AI1164" s="24"/>
      <c r="AL1164" s="25" t="str">
        <f aca="false">IF(ISNUMBER(SEARCH("*bifacial*", C1164)), "Y", "N")</f>
        <v>N</v>
      </c>
    </row>
    <row r="1165" customFormat="false" ht="28.35" hidden="false" customHeight="false" outlineLevel="0" collapsed="false">
      <c r="A1165" s="15" t="s">
        <v>1972</v>
      </c>
      <c r="B1165" s="15" t="s">
        <v>1996</v>
      </c>
      <c r="C1165" s="15" t="s">
        <v>344</v>
      </c>
      <c r="D1165" s="16" t="s">
        <v>48</v>
      </c>
      <c r="E1165" s="17" t="n">
        <v>400</v>
      </c>
      <c r="F1165" s="18" t="n">
        <f aca="false">IF(E1165="","",ROUND(E1165*(1+(U1165/100)*((20+1.389*(T1165-20)*(0.9-(E1165/1000/L1165)))-25)),1))</f>
        <v>375.6</v>
      </c>
      <c r="G1165" s="15"/>
      <c r="H1165" s="16" t="s">
        <v>49</v>
      </c>
      <c r="I1165" s="16" t="s">
        <v>49</v>
      </c>
      <c r="J1165" s="16" t="s">
        <v>50</v>
      </c>
      <c r="K1165" s="16" t="s">
        <v>51</v>
      </c>
      <c r="L1165" s="19" t="n">
        <v>1.96</v>
      </c>
      <c r="M1165" s="20" t="n">
        <v>72</v>
      </c>
      <c r="N1165" s="20" t="n">
        <v>2</v>
      </c>
      <c r="O1165" s="21" t="s">
        <v>52</v>
      </c>
      <c r="P1165" s="19" t="n">
        <v>10.2838</v>
      </c>
      <c r="Q1165" s="22" t="n">
        <v>48.714</v>
      </c>
      <c r="R1165" s="19" t="n">
        <v>9.8894</v>
      </c>
      <c r="S1165" s="22" t="n">
        <v>40.45</v>
      </c>
      <c r="T1165" s="22" t="n">
        <v>44.6</v>
      </c>
      <c r="U1165" s="23" t="n">
        <v>-0.3248</v>
      </c>
      <c r="V1165" s="23" t="n">
        <v>0.021</v>
      </c>
      <c r="W1165" s="23" t="n">
        <v>-0.241</v>
      </c>
      <c r="X1165" s="23"/>
      <c r="Y1165" s="23"/>
      <c r="Z1165" s="19" t="n">
        <v>1.96261304026966</v>
      </c>
      <c r="AA1165" s="19" t="n">
        <v>38.9629185725118</v>
      </c>
      <c r="AB1165" s="19" t="n">
        <v>7.80114027564473</v>
      </c>
      <c r="AC1165" s="22" t="n">
        <v>36.6674901548321</v>
      </c>
      <c r="AD1165" s="20"/>
      <c r="AE1165" s="20"/>
      <c r="AF1165" s="23"/>
      <c r="AG1165" s="23"/>
      <c r="AH1165" s="22"/>
      <c r="AI1165" s="24"/>
      <c r="AL1165" s="25" t="str">
        <f aca="false">IF(ISNUMBER(SEARCH("*bifacial*", C1165)), "Y", "N")</f>
        <v>N</v>
      </c>
    </row>
    <row r="1166" customFormat="false" ht="28.35" hidden="false" customHeight="false" outlineLevel="0" collapsed="false">
      <c r="A1166" s="15" t="s">
        <v>1972</v>
      </c>
      <c r="B1166" s="15" t="s">
        <v>1997</v>
      </c>
      <c r="C1166" s="15" t="s">
        <v>1998</v>
      </c>
      <c r="D1166" s="16" t="s">
        <v>48</v>
      </c>
      <c r="E1166" s="17" t="n">
        <v>400</v>
      </c>
      <c r="F1166" s="18" t="n">
        <f aca="false">IF(E1166="","",ROUND(E1166*(1+(U1166/100)*((20+1.389*(T1166-20)*(0.9-(E1166/1000/L1166)))-25)),1))</f>
        <v>370.1</v>
      </c>
      <c r="G1166" s="15"/>
      <c r="H1166" s="16" t="s">
        <v>49</v>
      </c>
      <c r="I1166" s="16" t="s">
        <v>49</v>
      </c>
      <c r="J1166" s="16" t="s">
        <v>50</v>
      </c>
      <c r="K1166" s="16" t="s">
        <v>51</v>
      </c>
      <c r="L1166" s="19" t="n">
        <v>1.901</v>
      </c>
      <c r="M1166" s="20" t="n">
        <v>72</v>
      </c>
      <c r="N1166" s="20" t="n">
        <v>1</v>
      </c>
      <c r="O1166" s="21" t="s">
        <v>52</v>
      </c>
      <c r="P1166" s="19" t="n">
        <v>10.45</v>
      </c>
      <c r="Q1166" s="22" t="n">
        <v>48.69</v>
      </c>
      <c r="R1166" s="19" t="n">
        <v>10.05</v>
      </c>
      <c r="S1166" s="22" t="n">
        <v>39.805</v>
      </c>
      <c r="T1166" s="22" t="n">
        <v>44.3</v>
      </c>
      <c r="U1166" s="23" t="n">
        <v>-0.4087</v>
      </c>
      <c r="V1166" s="23" t="n">
        <v>0.022</v>
      </c>
      <c r="W1166" s="23" t="n">
        <v>-0.293</v>
      </c>
      <c r="X1166" s="23"/>
      <c r="Y1166" s="23"/>
      <c r="Z1166" s="19" t="n">
        <v>1.9</v>
      </c>
      <c r="AA1166" s="19" t="n">
        <v>39.89</v>
      </c>
      <c r="AB1166" s="19" t="n">
        <v>7.85</v>
      </c>
      <c r="AC1166" s="22" t="n">
        <v>36.73</v>
      </c>
      <c r="AD1166" s="20"/>
      <c r="AE1166" s="20"/>
      <c r="AF1166" s="23"/>
      <c r="AG1166" s="23"/>
      <c r="AH1166" s="22"/>
      <c r="AI1166" s="24"/>
      <c r="AL1166" s="25" t="str">
        <f aca="false">IF(ISNUMBER(SEARCH("*bifacial*", C1166)), "Y", "N")</f>
        <v>N</v>
      </c>
    </row>
    <row r="1167" customFormat="false" ht="28.35" hidden="false" customHeight="false" outlineLevel="0" collapsed="false">
      <c r="A1167" s="15" t="s">
        <v>1972</v>
      </c>
      <c r="B1167" s="15" t="s">
        <v>1999</v>
      </c>
      <c r="C1167" s="15" t="s">
        <v>2000</v>
      </c>
      <c r="D1167" s="16" t="s">
        <v>48</v>
      </c>
      <c r="E1167" s="17" t="n">
        <v>400</v>
      </c>
      <c r="F1167" s="18" t="n">
        <f aca="false">IF(E1167="","",ROUND(E1167*(1+(U1167/100)*((20+1.389*(T1167-20)*(0.9-(E1167/1000/L1167)))-25)),1))</f>
        <v>369.8</v>
      </c>
      <c r="G1167" s="15"/>
      <c r="H1167" s="16" t="s">
        <v>49</v>
      </c>
      <c r="I1167" s="16" t="s">
        <v>49</v>
      </c>
      <c r="J1167" s="16" t="s">
        <v>50</v>
      </c>
      <c r="K1167" s="16" t="s">
        <v>51</v>
      </c>
      <c r="L1167" s="19" t="n">
        <v>1.96</v>
      </c>
      <c r="M1167" s="20" t="n">
        <v>72</v>
      </c>
      <c r="N1167" s="20" t="n">
        <v>1</v>
      </c>
      <c r="O1167" s="21" t="s">
        <v>52</v>
      </c>
      <c r="P1167" s="19" t="n">
        <v>10.45</v>
      </c>
      <c r="Q1167" s="22" t="n">
        <v>48.69</v>
      </c>
      <c r="R1167" s="19" t="n">
        <v>10.05</v>
      </c>
      <c r="S1167" s="22" t="n">
        <v>39.805</v>
      </c>
      <c r="T1167" s="22" t="n">
        <v>44.3</v>
      </c>
      <c r="U1167" s="23" t="n">
        <v>-0.4087</v>
      </c>
      <c r="V1167" s="23" t="n">
        <v>0.022</v>
      </c>
      <c r="W1167" s="23" t="n">
        <v>-0.293</v>
      </c>
      <c r="X1167" s="23"/>
      <c r="Y1167" s="23"/>
      <c r="Z1167" s="19" t="n">
        <v>1.9</v>
      </c>
      <c r="AA1167" s="19" t="n">
        <v>39.89</v>
      </c>
      <c r="AB1167" s="19" t="n">
        <v>7.85</v>
      </c>
      <c r="AC1167" s="22" t="n">
        <v>36.73</v>
      </c>
      <c r="AD1167" s="20"/>
      <c r="AE1167" s="20"/>
      <c r="AF1167" s="23"/>
      <c r="AG1167" s="23"/>
      <c r="AH1167" s="22"/>
      <c r="AI1167" s="24"/>
      <c r="AL1167" s="25" t="str">
        <f aca="false">IF(ISNUMBER(SEARCH("*bifacial*", C1167)), "Y", "N")</f>
        <v>N</v>
      </c>
    </row>
    <row r="1168" customFormat="false" ht="28.35" hidden="false" customHeight="false" outlineLevel="0" collapsed="false">
      <c r="A1168" s="15" t="s">
        <v>1972</v>
      </c>
      <c r="B1168" s="26" t="s">
        <v>2001</v>
      </c>
      <c r="C1168" s="15" t="s">
        <v>1250</v>
      </c>
      <c r="D1168" s="16" t="s">
        <v>48</v>
      </c>
      <c r="E1168" s="17" t="n">
        <v>400</v>
      </c>
      <c r="F1168" s="18" t="n">
        <f aca="false">IF(E1168="","",ROUND(E1168*(1+(U1168/100)*((20+1.389*(T1168-20)*(0.9-(E1168/1000/L1168)))-25)),1))</f>
        <v>376.8</v>
      </c>
      <c r="G1168" s="15"/>
      <c r="H1168" s="16" t="s">
        <v>49</v>
      </c>
      <c r="I1168" s="16" t="s">
        <v>49</v>
      </c>
      <c r="J1168" s="21" t="s">
        <v>50</v>
      </c>
      <c r="K1168" s="21" t="s">
        <v>51</v>
      </c>
      <c r="L1168" s="19" t="n">
        <v>1.89</v>
      </c>
      <c r="M1168" s="20" t="n">
        <v>54</v>
      </c>
      <c r="N1168" s="20" t="n">
        <v>2</v>
      </c>
      <c r="O1168" s="21" t="s">
        <v>52</v>
      </c>
      <c r="P1168" s="19" t="n">
        <v>12.78367713</v>
      </c>
      <c r="Q1168" s="22" t="n">
        <v>38.70601009</v>
      </c>
      <c r="R1168" s="19" t="n">
        <v>12.22264384</v>
      </c>
      <c r="S1168" s="22" t="n">
        <v>32.74081175</v>
      </c>
      <c r="T1168" s="22" t="n">
        <v>45.85</v>
      </c>
      <c r="U1168" s="23" t="n">
        <v>-0.294</v>
      </c>
      <c r="V1168" s="23" t="n">
        <v>0.04</v>
      </c>
      <c r="W1168" s="23" t="n">
        <v>-0.238</v>
      </c>
      <c r="X1168" s="23"/>
      <c r="Y1168" s="23"/>
      <c r="Z1168" s="19" t="n">
        <v>2.369670912</v>
      </c>
      <c r="AA1168" s="19" t="n">
        <v>31.1444288</v>
      </c>
      <c r="AB1168" s="19" t="n">
        <v>9.481571145</v>
      </c>
      <c r="AC1168" s="22" t="n">
        <v>30.2021579</v>
      </c>
      <c r="AD1168" s="20"/>
      <c r="AE1168" s="20"/>
      <c r="AF1168" s="23"/>
      <c r="AG1168" s="23"/>
      <c r="AH1168" s="22"/>
      <c r="AI1168" s="24"/>
      <c r="AL1168" s="25" t="str">
        <f aca="false">IF(ISNUMBER(SEARCH("*bifacial*", C1168)), "Y", "N")</f>
        <v>N</v>
      </c>
    </row>
    <row r="1169" customFormat="false" ht="28.35" hidden="false" customHeight="false" outlineLevel="0" collapsed="false">
      <c r="A1169" s="15" t="s">
        <v>1972</v>
      </c>
      <c r="B1169" s="26" t="s">
        <v>2002</v>
      </c>
      <c r="C1169" s="15" t="s">
        <v>2003</v>
      </c>
      <c r="D1169" s="16" t="s">
        <v>48</v>
      </c>
      <c r="E1169" s="17" t="n">
        <v>405</v>
      </c>
      <c r="F1169" s="18" t="n">
        <f aca="false">IF(E1169="","",ROUND(E1169*(1+(U1169/100)*((20+1.389*(T1169-20)*(0.9-(E1169/1000/L1169)))-25)),1))</f>
        <v>378.4</v>
      </c>
      <c r="G1169" s="15"/>
      <c r="H1169" s="16" t="s">
        <v>49</v>
      </c>
      <c r="I1169" s="16" t="s">
        <v>49</v>
      </c>
      <c r="J1169" s="21" t="s">
        <v>50</v>
      </c>
      <c r="K1169" s="21" t="s">
        <v>51</v>
      </c>
      <c r="L1169" s="19" t="n">
        <v>1.86</v>
      </c>
      <c r="M1169" s="20" t="n">
        <v>66</v>
      </c>
      <c r="N1169" s="20" t="n">
        <v>1</v>
      </c>
      <c r="O1169" s="21" t="s">
        <v>52</v>
      </c>
      <c r="P1169" s="19" t="n">
        <v>11.25022026</v>
      </c>
      <c r="Q1169" s="22" t="n">
        <v>45.70104898</v>
      </c>
      <c r="R1169" s="19" t="n">
        <v>10.69647823</v>
      </c>
      <c r="S1169" s="22" t="n">
        <v>37.86222964</v>
      </c>
      <c r="T1169" s="22" t="n">
        <v>45.39</v>
      </c>
      <c r="U1169" s="23" t="n">
        <v>-0.345</v>
      </c>
      <c r="V1169" s="23" t="n">
        <v>0.044</v>
      </c>
      <c r="W1169" s="23" t="n">
        <v>-0.262</v>
      </c>
      <c r="X1169" s="23"/>
      <c r="Y1169" s="23"/>
      <c r="Z1169" s="19" t="n">
        <v>2.065720654</v>
      </c>
      <c r="AA1169" s="19" t="n">
        <v>36.08849677</v>
      </c>
      <c r="AB1169" s="19" t="n">
        <v>8.424959138</v>
      </c>
      <c r="AC1169" s="22" t="n">
        <v>34.57089724</v>
      </c>
      <c r="AD1169" s="20"/>
      <c r="AE1169" s="20"/>
      <c r="AF1169" s="23"/>
      <c r="AG1169" s="23"/>
      <c r="AH1169" s="22"/>
      <c r="AI1169" s="24"/>
      <c r="AL1169" s="25" t="str">
        <f aca="false">IF(ISNUMBER(SEARCH("*bifacial*", C1169)), "Y", "N")</f>
        <v>N</v>
      </c>
    </row>
    <row r="1170" customFormat="false" ht="28.35" hidden="false" customHeight="false" outlineLevel="0" collapsed="false">
      <c r="A1170" s="15" t="s">
        <v>1972</v>
      </c>
      <c r="B1170" s="26" t="s">
        <v>2004</v>
      </c>
      <c r="C1170" s="15" t="s">
        <v>2005</v>
      </c>
      <c r="D1170" s="16" t="s">
        <v>48</v>
      </c>
      <c r="E1170" s="17" t="n">
        <v>405</v>
      </c>
      <c r="F1170" s="18" t="n">
        <f aca="false">IF(E1170="","",ROUND(E1170*(1+(U1170/100)*((20+1.389*(T1170-20)*(0.9-(E1170/1000/L1170)))-25)),1))</f>
        <v>372.1</v>
      </c>
      <c r="G1170" s="15"/>
      <c r="H1170" s="16" t="s">
        <v>49</v>
      </c>
      <c r="I1170" s="16" t="s">
        <v>49</v>
      </c>
      <c r="J1170" s="21" t="s">
        <v>50</v>
      </c>
      <c r="K1170" s="21" t="s">
        <v>51</v>
      </c>
      <c r="L1170" s="19" t="n">
        <v>1.92</v>
      </c>
      <c r="M1170" s="20" t="n">
        <v>66</v>
      </c>
      <c r="N1170" s="20" t="n">
        <v>2</v>
      </c>
      <c r="O1170" s="21" t="s">
        <v>52</v>
      </c>
      <c r="P1170" s="19" t="n">
        <v>11</v>
      </c>
      <c r="Q1170" s="22" t="n">
        <v>45.55</v>
      </c>
      <c r="R1170" s="19" t="n">
        <v>10.415</v>
      </c>
      <c r="S1170" s="22" t="n">
        <v>38.89</v>
      </c>
      <c r="T1170" s="22" t="n">
        <v>46.3</v>
      </c>
      <c r="U1170" s="23" t="n">
        <v>-0.4024</v>
      </c>
      <c r="V1170" s="23" t="n">
        <v>0.0306</v>
      </c>
      <c r="W1170" s="23" t="n">
        <v>-0.3034</v>
      </c>
      <c r="X1170" s="23"/>
      <c r="Y1170" s="23"/>
      <c r="Z1170" s="19" t="n">
        <v>1.836753876</v>
      </c>
      <c r="AA1170" s="19" t="n">
        <v>38.04783449</v>
      </c>
      <c r="AB1170" s="19" t="n">
        <v>8.295668605</v>
      </c>
      <c r="AC1170" s="22" t="n">
        <v>35.32082238</v>
      </c>
      <c r="AD1170" s="20"/>
      <c r="AE1170" s="20"/>
      <c r="AF1170" s="23"/>
      <c r="AG1170" s="23"/>
      <c r="AH1170" s="22"/>
      <c r="AI1170" s="24"/>
      <c r="AL1170" s="25" t="str">
        <f aca="false">IF(ISNUMBER(SEARCH("*bifacial*", C1170)), "Y", "N")</f>
        <v>N</v>
      </c>
    </row>
    <row r="1171" customFormat="false" ht="28.35" hidden="false" customHeight="false" outlineLevel="0" collapsed="false">
      <c r="A1171" s="15" t="s">
        <v>1972</v>
      </c>
      <c r="B1171" s="15" t="s">
        <v>2006</v>
      </c>
      <c r="C1171" s="15" t="s">
        <v>353</v>
      </c>
      <c r="D1171" s="16" t="s">
        <v>48</v>
      </c>
      <c r="E1171" s="17" t="n">
        <v>405</v>
      </c>
      <c r="F1171" s="18" t="n">
        <f aca="false">IF(E1171="","",ROUND(E1171*(1+(U1171/100)*((20+1.389*(T1171-20)*(0.9-(E1171/1000/L1171)))-25)),1))</f>
        <v>380.4</v>
      </c>
      <c r="G1171" s="15"/>
      <c r="H1171" s="16" t="s">
        <v>49</v>
      </c>
      <c r="I1171" s="16" t="s">
        <v>49</v>
      </c>
      <c r="J1171" s="16" t="s">
        <v>50</v>
      </c>
      <c r="K1171" s="16" t="s">
        <v>51</v>
      </c>
      <c r="L1171" s="19" t="n">
        <v>1.96</v>
      </c>
      <c r="M1171" s="20" t="n">
        <v>72</v>
      </c>
      <c r="N1171" s="20" t="n">
        <v>2</v>
      </c>
      <c r="O1171" s="21" t="s">
        <v>52</v>
      </c>
      <c r="P1171" s="19" t="n">
        <v>10.3618</v>
      </c>
      <c r="Q1171" s="22" t="n">
        <v>48.915</v>
      </c>
      <c r="R1171" s="19" t="n">
        <v>9.9584</v>
      </c>
      <c r="S1171" s="22" t="n">
        <v>40.6665</v>
      </c>
      <c r="T1171" s="22" t="n">
        <v>44.6</v>
      </c>
      <c r="U1171" s="23" t="n">
        <v>-0.3248</v>
      </c>
      <c r="V1171" s="23" t="n">
        <v>0.021</v>
      </c>
      <c r="W1171" s="23" t="n">
        <v>-0.241</v>
      </c>
      <c r="X1171" s="23"/>
      <c r="Y1171" s="23"/>
      <c r="Z1171" s="19" t="n">
        <v>1.97630652013483</v>
      </c>
      <c r="AA1171" s="19" t="n">
        <v>39.1714592862559</v>
      </c>
      <c r="AB1171" s="19" t="n">
        <v>7.85557013782237</v>
      </c>
      <c r="AC1171" s="22" t="n">
        <v>36.863745077416</v>
      </c>
      <c r="AD1171" s="20"/>
      <c r="AE1171" s="20"/>
      <c r="AF1171" s="23"/>
      <c r="AG1171" s="23"/>
      <c r="AH1171" s="22"/>
      <c r="AI1171" s="24"/>
      <c r="AL1171" s="25" t="str">
        <f aca="false">IF(ISNUMBER(SEARCH("*bifacial*", C1171)), "Y", "N")</f>
        <v>N</v>
      </c>
    </row>
    <row r="1172" customFormat="false" ht="28.35" hidden="false" customHeight="false" outlineLevel="0" collapsed="false">
      <c r="A1172" s="15" t="s">
        <v>1972</v>
      </c>
      <c r="B1172" s="15" t="s">
        <v>2007</v>
      </c>
      <c r="C1172" s="15" t="s">
        <v>2008</v>
      </c>
      <c r="D1172" s="16" t="s">
        <v>48</v>
      </c>
      <c r="E1172" s="17" t="n">
        <v>405</v>
      </c>
      <c r="F1172" s="18" t="n">
        <f aca="false">IF(E1172="","",ROUND(E1172*(1+(U1172/100)*((20+1.389*(T1172-20)*(0.9-(E1172/1000/L1172)))-25)),1))</f>
        <v>374.9</v>
      </c>
      <c r="G1172" s="15"/>
      <c r="H1172" s="16" t="s">
        <v>49</v>
      </c>
      <c r="I1172" s="16" t="s">
        <v>49</v>
      </c>
      <c r="J1172" s="16" t="s">
        <v>50</v>
      </c>
      <c r="K1172" s="16" t="s">
        <v>51</v>
      </c>
      <c r="L1172" s="19" t="n">
        <v>1.901</v>
      </c>
      <c r="M1172" s="20" t="n">
        <v>72</v>
      </c>
      <c r="N1172" s="20" t="n">
        <v>1</v>
      </c>
      <c r="O1172" s="21" t="s">
        <v>52</v>
      </c>
      <c r="P1172" s="19" t="n">
        <v>10.541</v>
      </c>
      <c r="Q1172" s="22" t="n">
        <v>48.892</v>
      </c>
      <c r="R1172" s="19" t="n">
        <v>10.101</v>
      </c>
      <c r="S1172" s="22" t="n">
        <v>40.1015</v>
      </c>
      <c r="T1172" s="22" t="n">
        <v>44.3</v>
      </c>
      <c r="U1172" s="23" t="n">
        <v>-0.4087</v>
      </c>
      <c r="V1172" s="23" t="n">
        <v>0.022</v>
      </c>
      <c r="W1172" s="23" t="n">
        <v>-0.293</v>
      </c>
      <c r="X1172" s="23"/>
      <c r="Y1172" s="23"/>
      <c r="Z1172" s="19" t="n">
        <v>1.90964179104478</v>
      </c>
      <c r="AA1172" s="19" t="n">
        <v>40.1871331491019</v>
      </c>
      <c r="AB1172" s="19" t="n">
        <v>7.88983582089552</v>
      </c>
      <c r="AC1172" s="22" t="n">
        <v>37.0035949001382</v>
      </c>
      <c r="AD1172" s="20"/>
      <c r="AE1172" s="20"/>
      <c r="AF1172" s="23"/>
      <c r="AG1172" s="23"/>
      <c r="AH1172" s="22"/>
      <c r="AI1172" s="24"/>
      <c r="AL1172" s="25" t="str">
        <f aca="false">IF(ISNUMBER(SEARCH("*bifacial*", C1172)), "Y", "N")</f>
        <v>N</v>
      </c>
    </row>
    <row r="1173" customFormat="false" ht="28.35" hidden="false" customHeight="false" outlineLevel="0" collapsed="false">
      <c r="A1173" s="15" t="s">
        <v>1972</v>
      </c>
      <c r="B1173" s="15" t="s">
        <v>2009</v>
      </c>
      <c r="C1173" s="15" t="s">
        <v>2010</v>
      </c>
      <c r="D1173" s="16" t="s">
        <v>48</v>
      </c>
      <c r="E1173" s="17" t="n">
        <v>405</v>
      </c>
      <c r="F1173" s="18" t="n">
        <f aca="false">IF(E1173="","",ROUND(E1173*(1+(U1173/100)*((20+1.389*(T1173-20)*(0.9-(E1173/1000/L1173)))-25)),1))</f>
        <v>374.5</v>
      </c>
      <c r="G1173" s="15"/>
      <c r="H1173" s="16" t="s">
        <v>49</v>
      </c>
      <c r="I1173" s="16" t="s">
        <v>49</v>
      </c>
      <c r="J1173" s="16" t="s">
        <v>50</v>
      </c>
      <c r="K1173" s="16" t="s">
        <v>51</v>
      </c>
      <c r="L1173" s="19" t="n">
        <v>1.96</v>
      </c>
      <c r="M1173" s="20" t="n">
        <v>72</v>
      </c>
      <c r="N1173" s="20" t="n">
        <v>1</v>
      </c>
      <c r="O1173" s="21" t="s">
        <v>52</v>
      </c>
      <c r="P1173" s="19" t="n">
        <v>10.541</v>
      </c>
      <c r="Q1173" s="22" t="n">
        <v>48.892</v>
      </c>
      <c r="R1173" s="19" t="n">
        <v>10.101</v>
      </c>
      <c r="S1173" s="22" t="n">
        <v>40.1015</v>
      </c>
      <c r="T1173" s="22" t="n">
        <v>44.3</v>
      </c>
      <c r="U1173" s="23" t="n">
        <v>-0.4087</v>
      </c>
      <c r="V1173" s="23" t="n">
        <v>0.022</v>
      </c>
      <c r="W1173" s="23" t="n">
        <v>-0.293</v>
      </c>
      <c r="X1173" s="23"/>
      <c r="Y1173" s="23"/>
      <c r="Z1173" s="19" t="n">
        <v>1.90964179104478</v>
      </c>
      <c r="AA1173" s="19" t="n">
        <v>40.1871331491019</v>
      </c>
      <c r="AB1173" s="19" t="n">
        <v>7.88983582089552</v>
      </c>
      <c r="AC1173" s="22" t="n">
        <v>37.0035949001382</v>
      </c>
      <c r="AD1173" s="20"/>
      <c r="AE1173" s="20"/>
      <c r="AF1173" s="23"/>
      <c r="AG1173" s="23"/>
      <c r="AH1173" s="22"/>
      <c r="AI1173" s="24"/>
      <c r="AL1173" s="25" t="str">
        <f aca="false">IF(ISNUMBER(SEARCH("*bifacial*", C1173)), "Y", "N")</f>
        <v>N</v>
      </c>
    </row>
    <row r="1174" customFormat="false" ht="28.35" hidden="false" customHeight="false" outlineLevel="0" collapsed="false">
      <c r="A1174" s="15" t="s">
        <v>1972</v>
      </c>
      <c r="B1174" s="26" t="s">
        <v>2011</v>
      </c>
      <c r="C1174" s="15" t="s">
        <v>1258</v>
      </c>
      <c r="D1174" s="16" t="s">
        <v>48</v>
      </c>
      <c r="E1174" s="17" t="n">
        <v>405</v>
      </c>
      <c r="F1174" s="18" t="n">
        <f aca="false">IF(E1174="","",ROUND(E1174*(1+(U1174/100)*((20+1.389*(T1174-20)*(0.9-(E1174/1000/L1174)))-25)),1))</f>
        <v>381.6</v>
      </c>
      <c r="G1174" s="15"/>
      <c r="H1174" s="16" t="s">
        <v>49</v>
      </c>
      <c r="I1174" s="16" t="s">
        <v>49</v>
      </c>
      <c r="J1174" s="21" t="s">
        <v>50</v>
      </c>
      <c r="K1174" s="21" t="s">
        <v>51</v>
      </c>
      <c r="L1174" s="19" t="n">
        <v>1.89</v>
      </c>
      <c r="M1174" s="20" t="n">
        <v>54</v>
      </c>
      <c r="N1174" s="20" t="n">
        <v>2</v>
      </c>
      <c r="O1174" s="21" t="s">
        <v>52</v>
      </c>
      <c r="P1174" s="19" t="n">
        <v>12.958</v>
      </c>
      <c r="Q1174" s="22" t="n">
        <v>38.74</v>
      </c>
      <c r="R1174" s="19" t="n">
        <v>12.34</v>
      </c>
      <c r="S1174" s="22" t="n">
        <v>32.825</v>
      </c>
      <c r="T1174" s="22" t="n">
        <v>45.85</v>
      </c>
      <c r="U1174" s="23" t="n">
        <v>-0.294</v>
      </c>
      <c r="V1174" s="23" t="n">
        <v>0.04</v>
      </c>
      <c r="W1174" s="23" t="n">
        <v>-0.238</v>
      </c>
      <c r="X1174" s="23"/>
      <c r="Y1174" s="23"/>
      <c r="Z1174" s="19" t="n">
        <v>2.392423394</v>
      </c>
      <c r="AA1174" s="19" t="n">
        <v>31.22451219</v>
      </c>
      <c r="AB1174" s="19" t="n">
        <v>9.572608794</v>
      </c>
      <c r="AC1174" s="22" t="n">
        <v>30.27981837</v>
      </c>
      <c r="AD1174" s="20"/>
      <c r="AE1174" s="20"/>
      <c r="AF1174" s="23"/>
      <c r="AG1174" s="23"/>
      <c r="AH1174" s="22"/>
      <c r="AI1174" s="24"/>
      <c r="AL1174" s="25" t="str">
        <f aca="false">IF(ISNUMBER(SEARCH("*bifacial*", C1174)), "Y", "N")</f>
        <v>N</v>
      </c>
    </row>
    <row r="1175" customFormat="false" ht="28.35" hidden="false" customHeight="false" outlineLevel="0" collapsed="false">
      <c r="A1175" s="15" t="s">
        <v>1972</v>
      </c>
      <c r="B1175" s="26" t="s">
        <v>2012</v>
      </c>
      <c r="C1175" s="15" t="s">
        <v>2013</v>
      </c>
      <c r="D1175" s="16" t="s">
        <v>48</v>
      </c>
      <c r="E1175" s="17" t="n">
        <v>410</v>
      </c>
      <c r="F1175" s="18" t="n">
        <f aca="false">IF(E1175="","",ROUND(E1175*(1+(U1175/100)*((20+1.389*(T1175-20)*(0.9-(E1175/1000/L1175)))-25)),1))</f>
        <v>383.2</v>
      </c>
      <c r="G1175" s="15"/>
      <c r="H1175" s="16" t="s">
        <v>49</v>
      </c>
      <c r="I1175" s="16" t="s">
        <v>49</v>
      </c>
      <c r="J1175" s="21" t="s">
        <v>50</v>
      </c>
      <c r="K1175" s="21" t="s">
        <v>51</v>
      </c>
      <c r="L1175" s="19" t="n">
        <v>1.86</v>
      </c>
      <c r="M1175" s="20" t="n">
        <v>66</v>
      </c>
      <c r="N1175" s="20" t="n">
        <v>1</v>
      </c>
      <c r="O1175" s="21" t="s">
        <v>52</v>
      </c>
      <c r="P1175" s="19" t="n">
        <v>11.3</v>
      </c>
      <c r="Q1175" s="22" t="n">
        <v>45.92</v>
      </c>
      <c r="R1175" s="19" t="n">
        <v>10.768</v>
      </c>
      <c r="S1175" s="22" t="n">
        <v>38.078</v>
      </c>
      <c r="T1175" s="22" t="n">
        <v>45.39</v>
      </c>
      <c r="U1175" s="23" t="n">
        <v>-0.345</v>
      </c>
      <c r="V1175" s="23" t="n">
        <v>0.044</v>
      </c>
      <c r="W1175" s="23" t="n">
        <v>-0.262</v>
      </c>
      <c r="X1175" s="23"/>
      <c r="Y1175" s="23"/>
      <c r="Z1175" s="19" t="n">
        <v>2.07953305</v>
      </c>
      <c r="AA1175" s="19" t="n">
        <v>36.29415893</v>
      </c>
      <c r="AB1175" s="19" t="n">
        <v>8.481292446</v>
      </c>
      <c r="AC1175" s="22" t="n">
        <v>34.76791086</v>
      </c>
      <c r="AD1175" s="20"/>
      <c r="AE1175" s="20"/>
      <c r="AF1175" s="23"/>
      <c r="AG1175" s="23"/>
      <c r="AH1175" s="22"/>
      <c r="AI1175" s="24"/>
      <c r="AL1175" s="25" t="str">
        <f aca="false">IF(ISNUMBER(SEARCH("*bifacial*", C1175)), "Y", "N")</f>
        <v>N</v>
      </c>
    </row>
    <row r="1176" customFormat="false" ht="28.35" hidden="false" customHeight="false" outlineLevel="0" collapsed="false">
      <c r="A1176" s="15" t="s">
        <v>1972</v>
      </c>
      <c r="B1176" s="26" t="s">
        <v>2014</v>
      </c>
      <c r="C1176" s="15" t="s">
        <v>2015</v>
      </c>
      <c r="D1176" s="16" t="s">
        <v>48</v>
      </c>
      <c r="E1176" s="17" t="n">
        <v>410</v>
      </c>
      <c r="F1176" s="18" t="n">
        <f aca="false">IF(E1176="","",ROUND(E1176*(1+(U1176/100)*((20+1.389*(T1176-20)*(0.9-(E1176/1000/L1176)))-25)),1))</f>
        <v>376.9</v>
      </c>
      <c r="G1176" s="15"/>
      <c r="H1176" s="16" t="s">
        <v>49</v>
      </c>
      <c r="I1176" s="16" t="s">
        <v>49</v>
      </c>
      <c r="J1176" s="21" t="s">
        <v>50</v>
      </c>
      <c r="K1176" s="21" t="s">
        <v>51</v>
      </c>
      <c r="L1176" s="19" t="n">
        <v>1.92</v>
      </c>
      <c r="M1176" s="20" t="n">
        <v>66</v>
      </c>
      <c r="N1176" s="20" t="n">
        <v>2</v>
      </c>
      <c r="O1176" s="21" t="s">
        <v>52</v>
      </c>
      <c r="P1176" s="19" t="n">
        <v>11.15</v>
      </c>
      <c r="Q1176" s="22" t="n">
        <v>45.59</v>
      </c>
      <c r="R1176" s="19" t="n">
        <v>10.52</v>
      </c>
      <c r="S1176" s="22" t="n">
        <v>38.99</v>
      </c>
      <c r="T1176" s="22" t="n">
        <v>46.3</v>
      </c>
      <c r="U1176" s="23" t="n">
        <v>-0.4024</v>
      </c>
      <c r="V1176" s="23" t="n">
        <v>0.0306</v>
      </c>
      <c r="W1176" s="23" t="n">
        <v>-0.3034</v>
      </c>
      <c r="X1176" s="23"/>
      <c r="Y1176" s="23"/>
      <c r="Z1176" s="19" t="n">
        <v>1.855271318</v>
      </c>
      <c r="AA1176" s="19" t="n">
        <v>38.14566899</v>
      </c>
      <c r="AB1176" s="19" t="n">
        <v>8.379302326</v>
      </c>
      <c r="AC1176" s="22" t="n">
        <v>35.41164475</v>
      </c>
      <c r="AD1176" s="20"/>
      <c r="AE1176" s="20"/>
      <c r="AF1176" s="23"/>
      <c r="AG1176" s="23"/>
      <c r="AH1176" s="22"/>
      <c r="AI1176" s="24"/>
      <c r="AL1176" s="25" t="str">
        <f aca="false">IF(ISNUMBER(SEARCH("*bifacial*", C1176)), "Y", "N")</f>
        <v>N</v>
      </c>
    </row>
    <row r="1177" customFormat="false" ht="28.35" hidden="false" customHeight="false" outlineLevel="0" collapsed="false">
      <c r="A1177" s="15" t="s">
        <v>1972</v>
      </c>
      <c r="B1177" s="15" t="s">
        <v>2016</v>
      </c>
      <c r="C1177" s="15" t="s">
        <v>360</v>
      </c>
      <c r="D1177" s="16" t="s">
        <v>48</v>
      </c>
      <c r="E1177" s="17" t="n">
        <v>410</v>
      </c>
      <c r="F1177" s="18" t="n">
        <f aca="false">IF(E1177="","",ROUND(E1177*(1+(U1177/100)*((20+1.389*(T1177-20)*(0.9-(E1177/1000/L1177)))-25)),1))</f>
        <v>385.2</v>
      </c>
      <c r="G1177" s="15"/>
      <c r="H1177" s="16" t="s">
        <v>49</v>
      </c>
      <c r="I1177" s="16" t="s">
        <v>49</v>
      </c>
      <c r="J1177" s="16" t="s">
        <v>50</v>
      </c>
      <c r="K1177" s="16" t="s">
        <v>51</v>
      </c>
      <c r="L1177" s="19" t="n">
        <v>1.96</v>
      </c>
      <c r="M1177" s="20" t="n">
        <v>72</v>
      </c>
      <c r="N1177" s="20" t="n">
        <v>2</v>
      </c>
      <c r="O1177" s="21" t="s">
        <v>52</v>
      </c>
      <c r="P1177" s="19" t="n">
        <v>10.4398</v>
      </c>
      <c r="Q1177" s="22" t="n">
        <v>49.116</v>
      </c>
      <c r="R1177" s="19" t="n">
        <v>10.0274</v>
      </c>
      <c r="S1177" s="22" t="n">
        <v>40.883</v>
      </c>
      <c r="T1177" s="22" t="n">
        <v>44.6</v>
      </c>
      <c r="U1177" s="23" t="n">
        <v>-0.3248</v>
      </c>
      <c r="V1177" s="23" t="n">
        <v>0.021</v>
      </c>
      <c r="W1177" s="23" t="n">
        <v>-0.241</v>
      </c>
      <c r="X1177" s="23"/>
      <c r="Y1177" s="23"/>
      <c r="Z1177" s="19" t="n">
        <v>1.99</v>
      </c>
      <c r="AA1177" s="19" t="n">
        <v>39.38</v>
      </c>
      <c r="AB1177" s="19" t="n">
        <v>7.91</v>
      </c>
      <c r="AC1177" s="22" t="n">
        <v>37.06</v>
      </c>
      <c r="AD1177" s="20"/>
      <c r="AE1177" s="20"/>
      <c r="AF1177" s="23"/>
      <c r="AG1177" s="23"/>
      <c r="AH1177" s="22"/>
      <c r="AI1177" s="24"/>
      <c r="AL1177" s="25" t="str">
        <f aca="false">IF(ISNUMBER(SEARCH("*bifacial*", C1177)), "Y", "N")</f>
        <v>N</v>
      </c>
    </row>
    <row r="1178" customFormat="false" ht="28.35" hidden="false" customHeight="false" outlineLevel="0" collapsed="false">
      <c r="A1178" s="15" t="s">
        <v>1972</v>
      </c>
      <c r="B1178" s="15" t="s">
        <v>2017</v>
      </c>
      <c r="C1178" s="15" t="s">
        <v>2018</v>
      </c>
      <c r="D1178" s="16" t="s">
        <v>48</v>
      </c>
      <c r="E1178" s="17" t="n">
        <v>410</v>
      </c>
      <c r="F1178" s="18" t="n">
        <f aca="false">IF(E1178="","",ROUND(E1178*(1+(U1178/100)*((20+1.389*(T1178-20)*(0.9-(E1178/1000/L1178)))-25)),1))</f>
        <v>379.7</v>
      </c>
      <c r="G1178" s="15"/>
      <c r="H1178" s="16" t="s">
        <v>49</v>
      </c>
      <c r="I1178" s="16" t="s">
        <v>49</v>
      </c>
      <c r="J1178" s="16" t="s">
        <v>50</v>
      </c>
      <c r="K1178" s="16" t="s">
        <v>51</v>
      </c>
      <c r="L1178" s="19" t="n">
        <v>1.901</v>
      </c>
      <c r="M1178" s="20" t="n">
        <v>72</v>
      </c>
      <c r="N1178" s="20" t="n">
        <v>1</v>
      </c>
      <c r="O1178" s="21" t="s">
        <v>52</v>
      </c>
      <c r="P1178" s="19" t="n">
        <v>10.632</v>
      </c>
      <c r="Q1178" s="22" t="n">
        <v>49.094</v>
      </c>
      <c r="R1178" s="19" t="n">
        <v>10.152</v>
      </c>
      <c r="S1178" s="22" t="n">
        <v>40.385</v>
      </c>
      <c r="T1178" s="22" t="n">
        <v>44.3</v>
      </c>
      <c r="U1178" s="23" t="n">
        <v>-0.4087</v>
      </c>
      <c r="V1178" s="23" t="n">
        <v>0.022</v>
      </c>
      <c r="W1178" s="23" t="n">
        <v>-0.293</v>
      </c>
      <c r="X1178" s="23"/>
      <c r="Y1178" s="23"/>
      <c r="Z1178" s="19" t="n">
        <v>1.91928358208955</v>
      </c>
      <c r="AA1178" s="19" t="n">
        <v>40.4712385378721</v>
      </c>
      <c r="AB1178" s="19" t="n">
        <v>7.92967164179104</v>
      </c>
      <c r="AC1178" s="22" t="n">
        <v>37.2651940710966</v>
      </c>
      <c r="AD1178" s="20"/>
      <c r="AE1178" s="20"/>
      <c r="AF1178" s="23"/>
      <c r="AG1178" s="23"/>
      <c r="AH1178" s="22"/>
      <c r="AI1178" s="24"/>
      <c r="AL1178" s="25" t="str">
        <f aca="false">IF(ISNUMBER(SEARCH("*bifacial*", C1178)), "Y", "N")</f>
        <v>N</v>
      </c>
    </row>
    <row r="1179" customFormat="false" ht="28.35" hidden="false" customHeight="false" outlineLevel="0" collapsed="false">
      <c r="A1179" s="15" t="s">
        <v>1972</v>
      </c>
      <c r="B1179" s="15" t="s">
        <v>2019</v>
      </c>
      <c r="C1179" s="15" t="s">
        <v>2020</v>
      </c>
      <c r="D1179" s="16" t="s">
        <v>48</v>
      </c>
      <c r="E1179" s="17" t="n">
        <v>410</v>
      </c>
      <c r="F1179" s="18" t="n">
        <f aca="false">IF(E1179="","",ROUND(E1179*(1+(U1179/100)*((20+1.389*(T1179-20)*(0.9-(E1179/1000/L1179)))-25)),1))</f>
        <v>379.3</v>
      </c>
      <c r="G1179" s="15"/>
      <c r="H1179" s="16" t="s">
        <v>49</v>
      </c>
      <c r="I1179" s="16" t="s">
        <v>49</v>
      </c>
      <c r="J1179" s="16" t="s">
        <v>50</v>
      </c>
      <c r="K1179" s="16" t="s">
        <v>51</v>
      </c>
      <c r="L1179" s="19" t="n">
        <v>1.96</v>
      </c>
      <c r="M1179" s="20" t="n">
        <v>72</v>
      </c>
      <c r="N1179" s="20" t="n">
        <v>1</v>
      </c>
      <c r="O1179" s="21" t="s">
        <v>52</v>
      </c>
      <c r="P1179" s="19" t="n">
        <v>10.632</v>
      </c>
      <c r="Q1179" s="22" t="n">
        <v>49.094</v>
      </c>
      <c r="R1179" s="19" t="n">
        <v>10.152</v>
      </c>
      <c r="S1179" s="22" t="n">
        <v>40.385</v>
      </c>
      <c r="T1179" s="22" t="n">
        <v>44.3</v>
      </c>
      <c r="U1179" s="23" t="n">
        <v>-0.4087</v>
      </c>
      <c r="V1179" s="23" t="n">
        <v>0.022</v>
      </c>
      <c r="W1179" s="23" t="n">
        <v>-0.293</v>
      </c>
      <c r="X1179" s="23"/>
      <c r="Y1179" s="23"/>
      <c r="Z1179" s="19" t="n">
        <v>1.91928358208955</v>
      </c>
      <c r="AA1179" s="19" t="n">
        <v>40.4712385378721</v>
      </c>
      <c r="AB1179" s="19" t="n">
        <v>7.92967164179104</v>
      </c>
      <c r="AC1179" s="22" t="n">
        <v>37.2651940710966</v>
      </c>
      <c r="AD1179" s="20"/>
      <c r="AE1179" s="20"/>
      <c r="AF1179" s="23"/>
      <c r="AG1179" s="23"/>
      <c r="AH1179" s="22"/>
      <c r="AI1179" s="24"/>
      <c r="AL1179" s="25" t="str">
        <f aca="false">IF(ISNUMBER(SEARCH("*bifacial*", C1179)), "Y", "N")</f>
        <v>N</v>
      </c>
    </row>
    <row r="1180" customFormat="false" ht="28.35" hidden="false" customHeight="false" outlineLevel="0" collapsed="false">
      <c r="A1180" s="15" t="s">
        <v>1972</v>
      </c>
      <c r="B1180" s="26" t="s">
        <v>2021</v>
      </c>
      <c r="C1180" s="15" t="s">
        <v>1268</v>
      </c>
      <c r="D1180" s="16" t="s">
        <v>48</v>
      </c>
      <c r="E1180" s="17" t="n">
        <v>410</v>
      </c>
      <c r="F1180" s="18" t="n">
        <f aca="false">IF(E1180="","",ROUND(E1180*(1+(U1180/100)*((20+1.389*(T1180-20)*(0.9-(E1180/1000/L1180)))-25)),1))</f>
        <v>386.5</v>
      </c>
      <c r="G1180" s="15"/>
      <c r="H1180" s="16" t="s">
        <v>49</v>
      </c>
      <c r="I1180" s="16" t="s">
        <v>49</v>
      </c>
      <c r="J1180" s="21" t="s">
        <v>50</v>
      </c>
      <c r="K1180" s="21" t="s">
        <v>51</v>
      </c>
      <c r="L1180" s="19" t="n">
        <v>1.89</v>
      </c>
      <c r="M1180" s="20" t="n">
        <v>54</v>
      </c>
      <c r="N1180" s="20" t="n">
        <v>2</v>
      </c>
      <c r="O1180" s="21" t="s">
        <v>52</v>
      </c>
      <c r="P1180" s="19" t="n">
        <v>13.1347</v>
      </c>
      <c r="Q1180" s="22" t="n">
        <v>38.77401976</v>
      </c>
      <c r="R1180" s="19" t="n">
        <v>12.45848296</v>
      </c>
      <c r="S1180" s="22" t="n">
        <v>32.90940473</v>
      </c>
      <c r="T1180" s="22" t="n">
        <v>45.85</v>
      </c>
      <c r="U1180" s="23" t="n">
        <v>-0.294</v>
      </c>
      <c r="V1180" s="23" t="n">
        <v>0.04</v>
      </c>
      <c r="W1180" s="23" t="n">
        <v>-0.238</v>
      </c>
      <c r="X1180" s="23"/>
      <c r="Y1180" s="23"/>
      <c r="Z1180" s="19" t="n">
        <v>2.415394334</v>
      </c>
      <c r="AA1180" s="19" t="n">
        <v>31.30480149</v>
      </c>
      <c r="AB1180" s="19" t="n">
        <v>9.664520544</v>
      </c>
      <c r="AC1180" s="22" t="n">
        <v>30.35767854</v>
      </c>
      <c r="AD1180" s="20"/>
      <c r="AE1180" s="20"/>
      <c r="AF1180" s="23"/>
      <c r="AG1180" s="23"/>
      <c r="AH1180" s="22"/>
      <c r="AI1180" s="24"/>
      <c r="AL1180" s="25" t="str">
        <f aca="false">IF(ISNUMBER(SEARCH("*bifacial*", C1180)), "Y", "N")</f>
        <v>N</v>
      </c>
    </row>
    <row r="1181" customFormat="false" ht="28.35" hidden="false" customHeight="false" outlineLevel="0" collapsed="false">
      <c r="A1181" s="15" t="s">
        <v>1972</v>
      </c>
      <c r="B1181" s="26" t="s">
        <v>2022</v>
      </c>
      <c r="C1181" s="15" t="s">
        <v>2023</v>
      </c>
      <c r="D1181" s="16" t="s">
        <v>48</v>
      </c>
      <c r="E1181" s="17" t="n">
        <v>415</v>
      </c>
      <c r="F1181" s="18" t="n">
        <f aca="false">IF(E1181="","",ROUND(E1181*(1+(U1181/100)*((20+1.389*(T1181-20)*(0.9-(E1181/1000/L1181)))-25)),1))</f>
        <v>388</v>
      </c>
      <c r="G1181" s="15"/>
      <c r="H1181" s="16" t="s">
        <v>49</v>
      </c>
      <c r="I1181" s="16" t="s">
        <v>49</v>
      </c>
      <c r="J1181" s="21" t="s">
        <v>50</v>
      </c>
      <c r="K1181" s="21" t="s">
        <v>51</v>
      </c>
      <c r="L1181" s="19" t="n">
        <v>1.86</v>
      </c>
      <c r="M1181" s="20" t="n">
        <v>66</v>
      </c>
      <c r="N1181" s="20" t="n">
        <v>1</v>
      </c>
      <c r="O1181" s="21" t="s">
        <v>52</v>
      </c>
      <c r="P1181" s="19" t="n">
        <v>11.35</v>
      </c>
      <c r="Q1181" s="22" t="n">
        <v>46.14</v>
      </c>
      <c r="R1181" s="19" t="n">
        <v>10.84</v>
      </c>
      <c r="S1181" s="22" t="n">
        <v>38.295</v>
      </c>
      <c r="T1181" s="22" t="n">
        <v>45.39</v>
      </c>
      <c r="U1181" s="23" t="n">
        <v>-0.345</v>
      </c>
      <c r="V1181" s="23" t="n">
        <v>0.044</v>
      </c>
      <c r="W1181" s="23" t="n">
        <v>-0.262</v>
      </c>
      <c r="X1181" s="23"/>
      <c r="Y1181" s="23"/>
      <c r="Z1181" s="19" t="n">
        <v>2.093437803</v>
      </c>
      <c r="AA1181" s="19" t="n">
        <v>36.50099313</v>
      </c>
      <c r="AB1181" s="19" t="n">
        <v>8.538002425</v>
      </c>
      <c r="AC1181" s="22" t="n">
        <v>34.96604723</v>
      </c>
      <c r="AD1181" s="20"/>
      <c r="AE1181" s="20"/>
      <c r="AF1181" s="23"/>
      <c r="AG1181" s="23"/>
      <c r="AH1181" s="22"/>
      <c r="AI1181" s="24"/>
      <c r="AL1181" s="25" t="str">
        <f aca="false">IF(ISNUMBER(SEARCH("*bifacial*", C1181)), "Y", "N")</f>
        <v>N</v>
      </c>
    </row>
    <row r="1182" customFormat="false" ht="28.35" hidden="false" customHeight="false" outlineLevel="0" collapsed="false">
      <c r="A1182" s="15" t="s">
        <v>1972</v>
      </c>
      <c r="B1182" s="26" t="s">
        <v>2024</v>
      </c>
      <c r="C1182" s="15" t="s">
        <v>2025</v>
      </c>
      <c r="D1182" s="16" t="s">
        <v>48</v>
      </c>
      <c r="E1182" s="17" t="n">
        <v>415</v>
      </c>
      <c r="F1182" s="18" t="n">
        <f aca="false">IF(E1182="","",ROUND(E1182*(1+(U1182/100)*((20+1.389*(T1182-20)*(0.9-(E1182/1000/L1182)))-25)),1))</f>
        <v>381.6</v>
      </c>
      <c r="G1182" s="15"/>
      <c r="H1182" s="16" t="s">
        <v>49</v>
      </c>
      <c r="I1182" s="16" t="s">
        <v>49</v>
      </c>
      <c r="J1182" s="21" t="s">
        <v>50</v>
      </c>
      <c r="K1182" s="21" t="s">
        <v>51</v>
      </c>
      <c r="L1182" s="19" t="n">
        <v>1.92</v>
      </c>
      <c r="M1182" s="20" t="n">
        <v>66</v>
      </c>
      <c r="N1182" s="20" t="n">
        <v>2</v>
      </c>
      <c r="O1182" s="21" t="s">
        <v>52</v>
      </c>
      <c r="P1182" s="19" t="n">
        <v>11.302</v>
      </c>
      <c r="Q1182" s="22" t="n">
        <v>45.63</v>
      </c>
      <c r="R1182" s="19" t="n">
        <v>10.62</v>
      </c>
      <c r="S1182" s="22" t="n">
        <v>39.09</v>
      </c>
      <c r="T1182" s="22" t="n">
        <v>46.3</v>
      </c>
      <c r="U1182" s="23" t="n">
        <v>-0.4024</v>
      </c>
      <c r="V1182" s="23" t="n">
        <v>0.0306</v>
      </c>
      <c r="W1182" s="23" t="n">
        <v>-0.3034</v>
      </c>
      <c r="X1182" s="23"/>
      <c r="Y1182" s="23"/>
      <c r="Z1182" s="19" t="n">
        <v>1.872906977</v>
      </c>
      <c r="AA1182" s="19" t="n">
        <v>38.24350348</v>
      </c>
      <c r="AB1182" s="19" t="n">
        <v>8.458953488</v>
      </c>
      <c r="AC1182" s="22" t="n">
        <v>35.50246713</v>
      </c>
      <c r="AD1182" s="20"/>
      <c r="AE1182" s="20"/>
      <c r="AF1182" s="23"/>
      <c r="AG1182" s="23"/>
      <c r="AH1182" s="22"/>
      <c r="AI1182" s="24"/>
      <c r="AL1182" s="25" t="str">
        <f aca="false">IF(ISNUMBER(SEARCH("*bifacial*", C1182)), "Y", "N")</f>
        <v>N</v>
      </c>
    </row>
    <row r="1183" customFormat="false" ht="28.35" hidden="false" customHeight="false" outlineLevel="0" collapsed="false">
      <c r="A1183" s="15" t="s">
        <v>1972</v>
      </c>
      <c r="B1183" s="15" t="s">
        <v>2026</v>
      </c>
      <c r="C1183" s="15" t="s">
        <v>364</v>
      </c>
      <c r="D1183" s="16" t="s">
        <v>48</v>
      </c>
      <c r="E1183" s="17" t="n">
        <v>415</v>
      </c>
      <c r="F1183" s="18" t="n">
        <f aca="false">IF(E1183="","",ROUND(E1183*(1+(U1183/100)*((20+1.389*(T1183-20)*(0.9-(E1183/1000/L1183)))-25)),1))</f>
        <v>390</v>
      </c>
      <c r="G1183" s="15"/>
      <c r="H1183" s="16" t="s">
        <v>49</v>
      </c>
      <c r="I1183" s="16" t="s">
        <v>49</v>
      </c>
      <c r="J1183" s="16" t="s">
        <v>50</v>
      </c>
      <c r="K1183" s="16" t="s">
        <v>51</v>
      </c>
      <c r="L1183" s="19" t="n">
        <v>1.96</v>
      </c>
      <c r="M1183" s="20" t="n">
        <v>72</v>
      </c>
      <c r="N1183" s="20" t="n">
        <v>2</v>
      </c>
      <c r="O1183" s="21" t="s">
        <v>52</v>
      </c>
      <c r="P1183" s="19" t="n">
        <v>10.5178</v>
      </c>
      <c r="Q1183" s="22" t="n">
        <v>49.317</v>
      </c>
      <c r="R1183" s="19" t="n">
        <v>10.0964</v>
      </c>
      <c r="S1183" s="22" t="n">
        <v>41.0995</v>
      </c>
      <c r="T1183" s="22" t="n">
        <v>44.6</v>
      </c>
      <c r="U1183" s="23" t="n">
        <v>-0.3248</v>
      </c>
      <c r="V1183" s="23" t="n">
        <v>0.021</v>
      </c>
      <c r="W1183" s="23" t="n">
        <v>-0.241</v>
      </c>
      <c r="X1183" s="23"/>
      <c r="Y1183" s="23"/>
      <c r="Z1183" s="19" t="n">
        <v>2.00369347986517</v>
      </c>
      <c r="AA1183" s="19" t="n">
        <v>39.5885407137441</v>
      </c>
      <c r="AB1183" s="19" t="n">
        <v>7.96442986217763</v>
      </c>
      <c r="AC1183" s="22" t="n">
        <v>37.256254922584</v>
      </c>
      <c r="AD1183" s="20"/>
      <c r="AE1183" s="20"/>
      <c r="AF1183" s="23"/>
      <c r="AG1183" s="23"/>
      <c r="AH1183" s="22"/>
      <c r="AI1183" s="24"/>
      <c r="AL1183" s="25" t="str">
        <f aca="false">IF(ISNUMBER(SEARCH("*bifacial*", C1183)), "Y", "N")</f>
        <v>N</v>
      </c>
    </row>
    <row r="1184" customFormat="false" ht="28.35" hidden="false" customHeight="false" outlineLevel="0" collapsed="false">
      <c r="A1184" s="15" t="s">
        <v>1972</v>
      </c>
      <c r="B1184" s="15" t="s">
        <v>2027</v>
      </c>
      <c r="C1184" s="15" t="s">
        <v>2028</v>
      </c>
      <c r="D1184" s="16" t="s">
        <v>48</v>
      </c>
      <c r="E1184" s="17" t="n">
        <v>415</v>
      </c>
      <c r="F1184" s="18" t="n">
        <f aca="false">IF(E1184="","",ROUND(E1184*(1+(U1184/100)*((20+1.389*(T1184-20)*(0.9-(E1184/1000/L1184)))-25)),1))</f>
        <v>384.5</v>
      </c>
      <c r="G1184" s="15"/>
      <c r="H1184" s="16" t="s">
        <v>49</v>
      </c>
      <c r="I1184" s="16" t="s">
        <v>49</v>
      </c>
      <c r="J1184" s="16" t="s">
        <v>50</v>
      </c>
      <c r="K1184" s="16" t="s">
        <v>51</v>
      </c>
      <c r="L1184" s="19" t="n">
        <v>1.901</v>
      </c>
      <c r="M1184" s="20" t="n">
        <v>72</v>
      </c>
      <c r="N1184" s="20" t="n">
        <v>1</v>
      </c>
      <c r="O1184" s="21" t="s">
        <v>52</v>
      </c>
      <c r="P1184" s="19" t="n">
        <v>10.723</v>
      </c>
      <c r="Q1184" s="22" t="n">
        <v>49.296</v>
      </c>
      <c r="R1184" s="19" t="n">
        <v>10.203</v>
      </c>
      <c r="S1184" s="22" t="n">
        <v>40.6715</v>
      </c>
      <c r="T1184" s="22" t="n">
        <v>44.3</v>
      </c>
      <c r="U1184" s="23" t="n">
        <v>-0.4087</v>
      </c>
      <c r="V1184" s="23" t="n">
        <v>0.022</v>
      </c>
      <c r="W1184" s="23" t="n">
        <v>-0.293</v>
      </c>
      <c r="X1184" s="23"/>
      <c r="Y1184" s="23"/>
      <c r="Z1184" s="19" t="n">
        <v>1.92892537313433</v>
      </c>
      <c r="AA1184" s="19" t="n">
        <v>40.7583503328728</v>
      </c>
      <c r="AB1184" s="19" t="n">
        <v>7.96950746268657</v>
      </c>
      <c r="AC1184" s="22" t="n">
        <v>37.5295614872503</v>
      </c>
      <c r="AD1184" s="20"/>
      <c r="AE1184" s="20"/>
      <c r="AF1184" s="23"/>
      <c r="AG1184" s="23"/>
      <c r="AH1184" s="22"/>
      <c r="AI1184" s="24"/>
      <c r="AL1184" s="25" t="str">
        <f aca="false">IF(ISNUMBER(SEARCH("*bifacial*", C1184)), "Y", "N")</f>
        <v>N</v>
      </c>
    </row>
    <row r="1185" customFormat="false" ht="28.35" hidden="false" customHeight="false" outlineLevel="0" collapsed="false">
      <c r="A1185" s="15" t="s">
        <v>1972</v>
      </c>
      <c r="B1185" s="15" t="s">
        <v>2029</v>
      </c>
      <c r="C1185" s="15" t="s">
        <v>2030</v>
      </c>
      <c r="D1185" s="16" t="s">
        <v>48</v>
      </c>
      <c r="E1185" s="17" t="n">
        <v>415</v>
      </c>
      <c r="F1185" s="18" t="n">
        <f aca="false">IF(E1185="","",ROUND(E1185*(1+(U1185/100)*((20+1.389*(T1185-20)*(0.9-(E1185/1000/L1185)))-25)),1))</f>
        <v>384.1</v>
      </c>
      <c r="G1185" s="15"/>
      <c r="H1185" s="16" t="s">
        <v>49</v>
      </c>
      <c r="I1185" s="16" t="s">
        <v>49</v>
      </c>
      <c r="J1185" s="16" t="s">
        <v>50</v>
      </c>
      <c r="K1185" s="16" t="s">
        <v>51</v>
      </c>
      <c r="L1185" s="19" t="n">
        <v>1.96</v>
      </c>
      <c r="M1185" s="20" t="n">
        <v>72</v>
      </c>
      <c r="N1185" s="20" t="n">
        <v>1</v>
      </c>
      <c r="O1185" s="21" t="s">
        <v>52</v>
      </c>
      <c r="P1185" s="19" t="n">
        <v>10.723</v>
      </c>
      <c r="Q1185" s="22" t="n">
        <v>49.296</v>
      </c>
      <c r="R1185" s="19" t="n">
        <v>10.203</v>
      </c>
      <c r="S1185" s="22" t="n">
        <v>40.6715</v>
      </c>
      <c r="T1185" s="22" t="n">
        <v>44.3</v>
      </c>
      <c r="U1185" s="23" t="n">
        <v>-0.4087</v>
      </c>
      <c r="V1185" s="23" t="n">
        <v>0.022</v>
      </c>
      <c r="W1185" s="23" t="n">
        <v>-0.293</v>
      </c>
      <c r="X1185" s="23"/>
      <c r="Y1185" s="23"/>
      <c r="Z1185" s="19" t="n">
        <v>1.92892537313433</v>
      </c>
      <c r="AA1185" s="19" t="n">
        <v>40.7583503328728</v>
      </c>
      <c r="AB1185" s="19" t="n">
        <v>7.96950746268657</v>
      </c>
      <c r="AC1185" s="22" t="n">
        <v>37.5295614872503</v>
      </c>
      <c r="AD1185" s="20"/>
      <c r="AE1185" s="20"/>
      <c r="AF1185" s="23"/>
      <c r="AG1185" s="23"/>
      <c r="AH1185" s="22"/>
      <c r="AI1185" s="24"/>
      <c r="AL1185" s="25" t="str">
        <f aca="false">IF(ISNUMBER(SEARCH("*bifacial*", C1185)), "Y", "N")</f>
        <v>N</v>
      </c>
    </row>
    <row r="1186" customFormat="false" ht="28.35" hidden="false" customHeight="false" outlineLevel="0" collapsed="false">
      <c r="A1186" s="15" t="s">
        <v>1972</v>
      </c>
      <c r="B1186" s="26" t="s">
        <v>2031</v>
      </c>
      <c r="C1186" s="15" t="s">
        <v>1282</v>
      </c>
      <c r="D1186" s="16" t="s">
        <v>48</v>
      </c>
      <c r="E1186" s="17" t="n">
        <v>415</v>
      </c>
      <c r="F1186" s="18" t="n">
        <f aca="false">IF(E1186="","",ROUND(E1186*(1+(U1186/100)*((20+1.389*(T1186-20)*(0.9-(E1186/1000/L1186)))-25)),1))</f>
        <v>391.3</v>
      </c>
      <c r="G1186" s="15"/>
      <c r="H1186" s="16" t="s">
        <v>49</v>
      </c>
      <c r="I1186" s="16" t="s">
        <v>49</v>
      </c>
      <c r="J1186" s="21" t="s">
        <v>50</v>
      </c>
      <c r="K1186" s="21" t="s">
        <v>51</v>
      </c>
      <c r="L1186" s="19" t="n">
        <v>1.89</v>
      </c>
      <c r="M1186" s="20" t="n">
        <v>54</v>
      </c>
      <c r="N1186" s="20" t="n">
        <v>2</v>
      </c>
      <c r="O1186" s="21" t="s">
        <v>52</v>
      </c>
      <c r="P1186" s="19" t="n">
        <v>13.313</v>
      </c>
      <c r="Q1186" s="22" t="n">
        <v>38.80806939</v>
      </c>
      <c r="R1186" s="19" t="n">
        <v>12.57810353</v>
      </c>
      <c r="S1186" s="22" t="n">
        <v>32.9940265</v>
      </c>
      <c r="T1186" s="22" t="n">
        <v>45.85</v>
      </c>
      <c r="U1186" s="23" t="n">
        <v>-0.294</v>
      </c>
      <c r="V1186" s="23" t="n">
        <v>0.04</v>
      </c>
      <c r="W1186" s="23" t="n">
        <v>-0.238</v>
      </c>
      <c r="X1186" s="23"/>
      <c r="Y1186" s="23"/>
      <c r="Z1186" s="19" t="n">
        <v>2.43858583</v>
      </c>
      <c r="AA1186" s="19" t="n">
        <v>31.38529726</v>
      </c>
      <c r="AB1186" s="19" t="n">
        <v>9.757314788</v>
      </c>
      <c r="AC1186" s="22" t="n">
        <v>30.43573891</v>
      </c>
      <c r="AD1186" s="20"/>
      <c r="AE1186" s="20"/>
      <c r="AF1186" s="23"/>
      <c r="AG1186" s="23"/>
      <c r="AH1186" s="22"/>
      <c r="AI1186" s="24"/>
      <c r="AL1186" s="25" t="str">
        <f aca="false">IF(ISNUMBER(SEARCH("*bifacial*", C1186)), "Y", "N")</f>
        <v>N</v>
      </c>
    </row>
    <row r="1187" customFormat="false" ht="28.35" hidden="false" customHeight="false" outlineLevel="0" collapsed="false">
      <c r="A1187" s="15" t="s">
        <v>1972</v>
      </c>
      <c r="B1187" s="26" t="s">
        <v>2032</v>
      </c>
      <c r="C1187" s="15" t="s">
        <v>2033</v>
      </c>
      <c r="D1187" s="16" t="s">
        <v>48</v>
      </c>
      <c r="E1187" s="17" t="n">
        <v>420</v>
      </c>
      <c r="F1187" s="18" t="n">
        <f aca="false">IF(E1187="","",ROUND(E1187*(1+(U1187/100)*((20+1.389*(T1187-20)*(0.9-(E1187/1000/L1187)))-25)),1))</f>
        <v>392.8</v>
      </c>
      <c r="G1187" s="15"/>
      <c r="H1187" s="16" t="s">
        <v>49</v>
      </c>
      <c r="I1187" s="16" t="s">
        <v>49</v>
      </c>
      <c r="J1187" s="21" t="s">
        <v>50</v>
      </c>
      <c r="K1187" s="21" t="s">
        <v>51</v>
      </c>
      <c r="L1187" s="19" t="n">
        <v>1.86</v>
      </c>
      <c r="M1187" s="20" t="n">
        <v>66</v>
      </c>
      <c r="N1187" s="20" t="n">
        <v>1</v>
      </c>
      <c r="O1187" s="21" t="s">
        <v>52</v>
      </c>
      <c r="P1187" s="19" t="n">
        <v>11.40022124</v>
      </c>
      <c r="Q1187" s="22" t="n">
        <v>46.36105401</v>
      </c>
      <c r="R1187" s="19" t="n">
        <v>10.91248143</v>
      </c>
      <c r="S1187" s="22" t="n">
        <v>38.51323665</v>
      </c>
      <c r="T1187" s="22" t="n">
        <v>45.39</v>
      </c>
      <c r="U1187" s="23" t="n">
        <v>-0.345</v>
      </c>
      <c r="V1187" s="23" t="n">
        <v>0.044</v>
      </c>
      <c r="W1187" s="23" t="n">
        <v>-0.262</v>
      </c>
      <c r="X1187" s="23"/>
      <c r="Y1187" s="23"/>
      <c r="Z1187" s="19" t="n">
        <v>2.10743553</v>
      </c>
      <c r="AA1187" s="19" t="n">
        <v>36.70900603</v>
      </c>
      <c r="AB1187" s="19" t="n">
        <v>8.595091594</v>
      </c>
      <c r="AC1187" s="22" t="n">
        <v>35.16531274</v>
      </c>
      <c r="AD1187" s="20"/>
      <c r="AE1187" s="20"/>
      <c r="AF1187" s="23"/>
      <c r="AG1187" s="23"/>
      <c r="AH1187" s="22"/>
      <c r="AI1187" s="24"/>
      <c r="AL1187" s="25" t="str">
        <f aca="false">IF(ISNUMBER(SEARCH("*bifacial*", C1187)), "Y", "N")</f>
        <v>N</v>
      </c>
    </row>
    <row r="1188" customFormat="false" ht="28.35" hidden="false" customHeight="false" outlineLevel="0" collapsed="false">
      <c r="A1188" s="15" t="s">
        <v>1972</v>
      </c>
      <c r="B1188" s="26" t="s">
        <v>2034</v>
      </c>
      <c r="C1188" s="15" t="s">
        <v>2035</v>
      </c>
      <c r="D1188" s="16" t="s">
        <v>48</v>
      </c>
      <c r="E1188" s="17" t="n">
        <v>420</v>
      </c>
      <c r="F1188" s="18" t="n">
        <f aca="false">IF(E1188="","",ROUND(E1188*(1+(U1188/100)*((20+1.389*(T1188-20)*(0.9-(E1188/1000/L1188)))-25)),1))</f>
        <v>386.4</v>
      </c>
      <c r="G1188" s="15"/>
      <c r="H1188" s="16" t="s">
        <v>49</v>
      </c>
      <c r="I1188" s="16" t="s">
        <v>49</v>
      </c>
      <c r="J1188" s="21" t="s">
        <v>50</v>
      </c>
      <c r="K1188" s="21" t="s">
        <v>51</v>
      </c>
      <c r="L1188" s="19" t="n">
        <v>1.92</v>
      </c>
      <c r="M1188" s="20" t="n">
        <v>66</v>
      </c>
      <c r="N1188" s="20" t="n">
        <v>2</v>
      </c>
      <c r="O1188" s="21" t="s">
        <v>52</v>
      </c>
      <c r="P1188" s="19" t="n">
        <v>11.456</v>
      </c>
      <c r="Q1188" s="22" t="n">
        <v>45.67</v>
      </c>
      <c r="R1188" s="19" t="n">
        <v>10.72</v>
      </c>
      <c r="S1188" s="22" t="n">
        <v>39.19</v>
      </c>
      <c r="T1188" s="22" t="n">
        <v>46.3</v>
      </c>
      <c r="U1188" s="23" t="n">
        <v>-0.4024</v>
      </c>
      <c r="V1188" s="23" t="n">
        <v>0.0306</v>
      </c>
      <c r="W1188" s="23" t="n">
        <v>-0.3034</v>
      </c>
      <c r="X1188" s="23"/>
      <c r="Y1188" s="23"/>
      <c r="Z1188" s="19" t="n">
        <v>1.890542636</v>
      </c>
      <c r="AA1188" s="19" t="n">
        <v>38.34133797</v>
      </c>
      <c r="AB1188" s="19" t="n">
        <v>8.538604651</v>
      </c>
      <c r="AC1188" s="22" t="n">
        <v>35.59328951</v>
      </c>
      <c r="AD1188" s="20"/>
      <c r="AE1188" s="20"/>
      <c r="AF1188" s="23"/>
      <c r="AG1188" s="23"/>
      <c r="AH1188" s="22"/>
      <c r="AI1188" s="24"/>
      <c r="AL1188" s="25" t="str">
        <f aca="false">IF(ISNUMBER(SEARCH("*bifacial*", C1188)), "Y", "N")</f>
        <v>N</v>
      </c>
    </row>
    <row r="1189" customFormat="false" ht="28.35" hidden="false" customHeight="false" outlineLevel="0" collapsed="false">
      <c r="A1189" s="15" t="s">
        <v>1972</v>
      </c>
      <c r="B1189" s="15" t="s">
        <v>2036</v>
      </c>
      <c r="C1189" s="15" t="s">
        <v>2037</v>
      </c>
      <c r="D1189" s="16" t="s">
        <v>48</v>
      </c>
      <c r="E1189" s="17" t="n">
        <v>420</v>
      </c>
      <c r="F1189" s="18" t="n">
        <f aca="false">IF(E1189="","",ROUND(E1189*(1+(U1189/100)*((20+1.389*(T1189-20)*(0.9-(E1189/1000/L1189)))-25)),1))</f>
        <v>394.9</v>
      </c>
      <c r="G1189" s="15"/>
      <c r="H1189" s="16" t="s">
        <v>49</v>
      </c>
      <c r="I1189" s="16" t="s">
        <v>49</v>
      </c>
      <c r="J1189" s="16" t="s">
        <v>50</v>
      </c>
      <c r="K1189" s="16" t="s">
        <v>51</v>
      </c>
      <c r="L1189" s="19" t="n">
        <v>1.96</v>
      </c>
      <c r="M1189" s="20" t="n">
        <v>72</v>
      </c>
      <c r="N1189" s="20" t="n">
        <v>2</v>
      </c>
      <c r="O1189" s="21" t="s">
        <v>52</v>
      </c>
      <c r="P1189" s="19" t="n">
        <v>10.5958</v>
      </c>
      <c r="Q1189" s="22" t="n">
        <v>49.518</v>
      </c>
      <c r="R1189" s="19" t="n">
        <v>10.1654</v>
      </c>
      <c r="S1189" s="22" t="n">
        <v>41.316</v>
      </c>
      <c r="T1189" s="22" t="n">
        <v>44.6</v>
      </c>
      <c r="U1189" s="23" t="n">
        <v>-0.3248</v>
      </c>
      <c r="V1189" s="23" t="n">
        <v>0.021</v>
      </c>
      <c r="W1189" s="23" t="n">
        <v>-0.241</v>
      </c>
      <c r="X1189" s="23"/>
      <c r="Y1189" s="23"/>
      <c r="Z1189" s="19" t="n">
        <v>2.01738695973034</v>
      </c>
      <c r="AA1189" s="19" t="n">
        <v>39.7970814274882</v>
      </c>
      <c r="AB1189" s="19" t="n">
        <v>8.01885972435527</v>
      </c>
      <c r="AC1189" s="22" t="n">
        <v>37.4525098451679</v>
      </c>
      <c r="AD1189" s="20"/>
      <c r="AE1189" s="20"/>
      <c r="AF1189" s="23"/>
      <c r="AG1189" s="23"/>
      <c r="AH1189" s="22"/>
      <c r="AI1189" s="24"/>
      <c r="AL1189" s="25" t="str">
        <f aca="false">IF(ISNUMBER(SEARCH("*bifacial*", C1189)), "Y", "N")</f>
        <v>N</v>
      </c>
    </row>
    <row r="1190" customFormat="false" ht="28.35" hidden="false" customHeight="false" outlineLevel="0" collapsed="false">
      <c r="A1190" s="15" t="s">
        <v>1972</v>
      </c>
      <c r="B1190" s="15" t="s">
        <v>2038</v>
      </c>
      <c r="C1190" s="15" t="s">
        <v>2039</v>
      </c>
      <c r="D1190" s="16" t="s">
        <v>48</v>
      </c>
      <c r="E1190" s="17" t="n">
        <v>420</v>
      </c>
      <c r="F1190" s="18" t="n">
        <f aca="false">IF(E1190="","",ROUND(E1190*(1+(U1190/100)*((20+1.389*(T1190-20)*(0.9-(E1190/1000/L1190)))-25)),1))</f>
        <v>389.2</v>
      </c>
      <c r="G1190" s="15"/>
      <c r="H1190" s="16" t="s">
        <v>49</v>
      </c>
      <c r="I1190" s="16" t="s">
        <v>49</v>
      </c>
      <c r="J1190" s="16" t="s">
        <v>50</v>
      </c>
      <c r="K1190" s="16" t="s">
        <v>51</v>
      </c>
      <c r="L1190" s="19" t="n">
        <v>1.901</v>
      </c>
      <c r="M1190" s="20" t="n">
        <v>72</v>
      </c>
      <c r="N1190" s="20" t="n">
        <v>1</v>
      </c>
      <c r="O1190" s="21" t="s">
        <v>52</v>
      </c>
      <c r="P1190" s="19" t="n">
        <v>10.814</v>
      </c>
      <c r="Q1190" s="22" t="n">
        <v>49.498</v>
      </c>
      <c r="R1190" s="19" t="n">
        <v>10.254</v>
      </c>
      <c r="S1190" s="22" t="n">
        <v>40.958</v>
      </c>
      <c r="T1190" s="22" t="n">
        <v>44.3</v>
      </c>
      <c r="U1190" s="23" t="n">
        <v>-0.4087</v>
      </c>
      <c r="V1190" s="23" t="n">
        <v>0.022</v>
      </c>
      <c r="W1190" s="23" t="n">
        <v>-0.293</v>
      </c>
      <c r="X1190" s="23"/>
      <c r="Y1190" s="23"/>
      <c r="Z1190" s="19" t="n">
        <v>1.9385671641791</v>
      </c>
      <c r="AA1190" s="19" t="n">
        <v>41.0454621278734</v>
      </c>
      <c r="AB1190" s="19" t="n">
        <v>8.00934328358209</v>
      </c>
      <c r="AC1190" s="22" t="n">
        <v>37.7939289034041</v>
      </c>
      <c r="AD1190" s="20"/>
      <c r="AE1190" s="20"/>
      <c r="AF1190" s="23"/>
      <c r="AG1190" s="23"/>
      <c r="AH1190" s="22"/>
      <c r="AI1190" s="24"/>
      <c r="AL1190" s="25" t="str">
        <f aca="false">IF(ISNUMBER(SEARCH("*bifacial*", C1190)), "Y", "N")</f>
        <v>N</v>
      </c>
    </row>
    <row r="1191" customFormat="false" ht="28.35" hidden="false" customHeight="false" outlineLevel="0" collapsed="false">
      <c r="A1191" s="15" t="s">
        <v>1972</v>
      </c>
      <c r="B1191" s="15" t="s">
        <v>2040</v>
      </c>
      <c r="C1191" s="15" t="s">
        <v>2041</v>
      </c>
      <c r="D1191" s="16" t="s">
        <v>48</v>
      </c>
      <c r="E1191" s="17" t="n">
        <v>420</v>
      </c>
      <c r="F1191" s="18" t="n">
        <f aca="false">IF(E1191="","",ROUND(E1191*(1+(U1191/100)*((20+1.389*(T1191-20)*(0.9-(E1191/1000/L1191)))-25)),1))</f>
        <v>388.9</v>
      </c>
      <c r="G1191" s="15"/>
      <c r="H1191" s="16" t="s">
        <v>49</v>
      </c>
      <c r="I1191" s="16" t="s">
        <v>49</v>
      </c>
      <c r="J1191" s="16" t="s">
        <v>50</v>
      </c>
      <c r="K1191" s="16" t="s">
        <v>51</v>
      </c>
      <c r="L1191" s="19" t="n">
        <v>1.96</v>
      </c>
      <c r="M1191" s="20" t="n">
        <v>72</v>
      </c>
      <c r="N1191" s="20" t="n">
        <v>1</v>
      </c>
      <c r="O1191" s="21" t="s">
        <v>52</v>
      </c>
      <c r="P1191" s="19" t="n">
        <v>10.814</v>
      </c>
      <c r="Q1191" s="22" t="n">
        <v>49.498</v>
      </c>
      <c r="R1191" s="19" t="n">
        <v>10.254</v>
      </c>
      <c r="S1191" s="22" t="n">
        <v>40.958</v>
      </c>
      <c r="T1191" s="22" t="n">
        <v>44.3</v>
      </c>
      <c r="U1191" s="23" t="n">
        <v>-0.4087</v>
      </c>
      <c r="V1191" s="23" t="n">
        <v>0.022</v>
      </c>
      <c r="W1191" s="23" t="n">
        <v>-0.293</v>
      </c>
      <c r="X1191" s="23"/>
      <c r="Y1191" s="23"/>
      <c r="Z1191" s="19" t="n">
        <v>1.9385671641791</v>
      </c>
      <c r="AA1191" s="19" t="n">
        <v>41.0454621278734</v>
      </c>
      <c r="AB1191" s="19" t="n">
        <v>8.00934328358209</v>
      </c>
      <c r="AC1191" s="22" t="n">
        <v>37.7939289034041</v>
      </c>
      <c r="AD1191" s="20"/>
      <c r="AE1191" s="20"/>
      <c r="AF1191" s="23"/>
      <c r="AG1191" s="23"/>
      <c r="AH1191" s="22"/>
      <c r="AI1191" s="24"/>
      <c r="AL1191" s="25" t="str">
        <f aca="false">IF(ISNUMBER(SEARCH("*bifacial*", C1191)), "Y", "N")</f>
        <v>N</v>
      </c>
    </row>
    <row r="1192" customFormat="false" ht="28.35" hidden="false" customHeight="false" outlineLevel="0" collapsed="false">
      <c r="A1192" s="15" t="s">
        <v>1972</v>
      </c>
      <c r="B1192" s="26" t="s">
        <v>2042</v>
      </c>
      <c r="C1192" s="15" t="s">
        <v>1297</v>
      </c>
      <c r="D1192" s="16" t="s">
        <v>48</v>
      </c>
      <c r="E1192" s="17" t="n">
        <v>420</v>
      </c>
      <c r="F1192" s="18" t="n">
        <f aca="false">IF(E1192="","",ROUND(E1192*(1+(U1192/100)*((20+1.389*(T1192-20)*(0.9-(E1192/1000/L1192)))-25)),1))</f>
        <v>396.1</v>
      </c>
      <c r="G1192" s="15"/>
      <c r="H1192" s="16" t="s">
        <v>49</v>
      </c>
      <c r="I1192" s="16" t="s">
        <v>49</v>
      </c>
      <c r="J1192" s="21" t="s">
        <v>50</v>
      </c>
      <c r="K1192" s="21" t="s">
        <v>51</v>
      </c>
      <c r="L1192" s="19" t="n">
        <v>1.89</v>
      </c>
      <c r="M1192" s="20" t="n">
        <v>54</v>
      </c>
      <c r="N1192" s="20" t="n">
        <v>2</v>
      </c>
      <c r="O1192" s="21" t="s">
        <v>52</v>
      </c>
      <c r="P1192" s="19" t="n">
        <v>13.495</v>
      </c>
      <c r="Q1192" s="22" t="n">
        <v>38.84214893</v>
      </c>
      <c r="R1192" s="19" t="n">
        <v>12.69887265</v>
      </c>
      <c r="S1192" s="22" t="n">
        <v>33.07886586</v>
      </c>
      <c r="T1192" s="22" t="n">
        <v>45.85</v>
      </c>
      <c r="U1192" s="23" t="n">
        <v>-0.294</v>
      </c>
      <c r="V1192" s="23" t="n">
        <v>0.04</v>
      </c>
      <c r="W1192" s="23" t="n">
        <v>-0.238</v>
      </c>
      <c r="X1192" s="23"/>
      <c r="Y1192" s="23"/>
      <c r="Z1192" s="19" t="n">
        <v>2.462</v>
      </c>
      <c r="AA1192" s="19" t="n">
        <v>31.466</v>
      </c>
      <c r="AB1192" s="19" t="n">
        <v>9.851</v>
      </c>
      <c r="AC1192" s="22" t="n">
        <v>30.514</v>
      </c>
      <c r="AD1192" s="20"/>
      <c r="AE1192" s="20"/>
      <c r="AF1192" s="23"/>
      <c r="AG1192" s="23"/>
      <c r="AH1192" s="22"/>
      <c r="AI1192" s="24"/>
      <c r="AL1192" s="25" t="str">
        <f aca="false">IF(ISNUMBER(SEARCH("*bifacial*", C1192)), "Y", "N")</f>
        <v>N</v>
      </c>
    </row>
    <row r="1193" customFormat="false" ht="28.35" hidden="false" customHeight="false" outlineLevel="0" collapsed="false">
      <c r="A1193" s="15" t="s">
        <v>1972</v>
      </c>
      <c r="B1193" s="15" t="s">
        <v>2043</v>
      </c>
      <c r="C1193" s="15" t="s">
        <v>2044</v>
      </c>
      <c r="D1193" s="16" t="s">
        <v>48</v>
      </c>
      <c r="E1193" s="17" t="n">
        <v>425</v>
      </c>
      <c r="F1193" s="18" t="n">
        <f aca="false">IF(E1193="","",ROUND(E1193*(1+(U1193/100)*((20+1.389*(T1193-20)*(0.9-(E1193/1000/L1193)))-25)),1))</f>
        <v>399.7</v>
      </c>
      <c r="G1193" s="15"/>
      <c r="H1193" s="16" t="s">
        <v>49</v>
      </c>
      <c r="I1193" s="16" t="s">
        <v>49</v>
      </c>
      <c r="J1193" s="16" t="s">
        <v>50</v>
      </c>
      <c r="K1193" s="16" t="s">
        <v>51</v>
      </c>
      <c r="L1193" s="19" t="n">
        <v>1.96</v>
      </c>
      <c r="M1193" s="20" t="n">
        <v>72</v>
      </c>
      <c r="N1193" s="20" t="n">
        <v>2</v>
      </c>
      <c r="O1193" s="21" t="s">
        <v>52</v>
      </c>
      <c r="P1193" s="19" t="n">
        <v>10.6738</v>
      </c>
      <c r="Q1193" s="22" t="n">
        <v>49.719</v>
      </c>
      <c r="R1193" s="19" t="n">
        <v>10.2344</v>
      </c>
      <c r="S1193" s="22" t="n">
        <v>41.5325</v>
      </c>
      <c r="T1193" s="22" t="n">
        <v>44.6</v>
      </c>
      <c r="U1193" s="23" t="n">
        <v>-0.3248</v>
      </c>
      <c r="V1193" s="23" t="n">
        <v>0.021</v>
      </c>
      <c r="W1193" s="23" t="n">
        <v>-0.241</v>
      </c>
      <c r="X1193" s="23"/>
      <c r="Y1193" s="23"/>
      <c r="Z1193" s="19" t="n">
        <v>2.03108043959551</v>
      </c>
      <c r="AA1193" s="19" t="n">
        <v>40.0056221412323</v>
      </c>
      <c r="AB1193" s="19" t="n">
        <v>8.0732895865329</v>
      </c>
      <c r="AC1193" s="22" t="n">
        <v>37.6487647677519</v>
      </c>
      <c r="AD1193" s="20"/>
      <c r="AE1193" s="20"/>
      <c r="AF1193" s="23"/>
      <c r="AG1193" s="23"/>
      <c r="AH1193" s="22"/>
      <c r="AI1193" s="24"/>
      <c r="AL1193" s="25" t="str">
        <f aca="false">IF(ISNUMBER(SEARCH("*bifacial*", C1193)), "Y", "N")</f>
        <v>N</v>
      </c>
    </row>
    <row r="1194" customFormat="false" ht="28.35" hidden="false" customHeight="false" outlineLevel="0" collapsed="false">
      <c r="A1194" s="15" t="s">
        <v>1972</v>
      </c>
      <c r="B1194" s="26" t="s">
        <v>2045</v>
      </c>
      <c r="C1194" s="15" t="s">
        <v>2046</v>
      </c>
      <c r="D1194" s="16" t="s">
        <v>48</v>
      </c>
      <c r="E1194" s="17" t="n">
        <v>425</v>
      </c>
      <c r="F1194" s="18" t="n">
        <f aca="false">IF(E1194="","",ROUND(E1194*(1+(U1194/100)*((20+1.389*(T1194-20)*(0.9-(E1194/1000/L1194)))-25)),1))</f>
        <v>401</v>
      </c>
      <c r="G1194" s="15"/>
      <c r="H1194" s="16" t="s">
        <v>49</v>
      </c>
      <c r="I1194" s="16" t="s">
        <v>49</v>
      </c>
      <c r="J1194" s="21" t="s">
        <v>50</v>
      </c>
      <c r="K1194" s="21" t="s">
        <v>51</v>
      </c>
      <c r="L1194" s="19" t="n">
        <v>1.89</v>
      </c>
      <c r="M1194" s="20" t="n">
        <v>54</v>
      </c>
      <c r="N1194" s="20" t="n">
        <v>2</v>
      </c>
      <c r="O1194" s="21" t="s">
        <v>52</v>
      </c>
      <c r="P1194" s="19" t="n">
        <v>13.679</v>
      </c>
      <c r="Q1194" s="22" t="n">
        <v>38.87625839</v>
      </c>
      <c r="R1194" s="19" t="n">
        <v>12.81580134</v>
      </c>
      <c r="S1194" s="22" t="n">
        <v>33.16392337</v>
      </c>
      <c r="T1194" s="22" t="n">
        <v>45.85</v>
      </c>
      <c r="U1194" s="23" t="n">
        <v>-0.294</v>
      </c>
      <c r="V1194" s="23" t="n">
        <v>0.04</v>
      </c>
      <c r="W1194" s="23" t="n">
        <v>-0.238</v>
      </c>
      <c r="X1194" s="23"/>
      <c r="Y1194" s="23"/>
      <c r="Z1194" s="19" t="n">
        <v>2.484669605</v>
      </c>
      <c r="AA1194" s="19" t="n">
        <v>31.54691026</v>
      </c>
      <c r="AB1194" s="19" t="n">
        <v>9.941706043</v>
      </c>
      <c r="AC1194" s="22" t="n">
        <v>30.59246233</v>
      </c>
      <c r="AD1194" s="20"/>
      <c r="AE1194" s="20"/>
      <c r="AF1194" s="23"/>
      <c r="AG1194" s="23"/>
      <c r="AH1194" s="22"/>
      <c r="AI1194" s="24"/>
      <c r="AL1194" s="25" t="str">
        <f aca="false">IF(ISNUMBER(SEARCH("*bifacial*", C1194)), "Y", "N")</f>
        <v>N</v>
      </c>
    </row>
    <row r="1195" customFormat="false" ht="28.35" hidden="false" customHeight="false" outlineLevel="0" collapsed="false">
      <c r="A1195" s="15" t="s">
        <v>1972</v>
      </c>
      <c r="B1195" s="15" t="s">
        <v>2047</v>
      </c>
      <c r="C1195" s="15" t="s">
        <v>2048</v>
      </c>
      <c r="D1195" s="16" t="s">
        <v>48</v>
      </c>
      <c r="E1195" s="17" t="n">
        <v>430</v>
      </c>
      <c r="F1195" s="18" t="n">
        <f aca="false">IF(E1195="","",ROUND(E1195*(1+(U1195/100)*((20+1.389*(T1195-20)*(0.9-(E1195/1000/L1195)))-25)),1))</f>
        <v>404.5</v>
      </c>
      <c r="G1195" s="15"/>
      <c r="H1195" s="16" t="s">
        <v>49</v>
      </c>
      <c r="I1195" s="16" t="s">
        <v>49</v>
      </c>
      <c r="J1195" s="16" t="s">
        <v>50</v>
      </c>
      <c r="K1195" s="16" t="s">
        <v>51</v>
      </c>
      <c r="L1195" s="19" t="n">
        <v>1.96</v>
      </c>
      <c r="M1195" s="20" t="n">
        <v>72</v>
      </c>
      <c r="N1195" s="20" t="n">
        <v>2</v>
      </c>
      <c r="O1195" s="21" t="s">
        <v>52</v>
      </c>
      <c r="P1195" s="19" t="n">
        <v>10.7518</v>
      </c>
      <c r="Q1195" s="22" t="n">
        <v>49.92</v>
      </c>
      <c r="R1195" s="19" t="n">
        <v>10.3034</v>
      </c>
      <c r="S1195" s="22" t="n">
        <v>41.749</v>
      </c>
      <c r="T1195" s="22" t="n">
        <v>44.6</v>
      </c>
      <c r="U1195" s="23" t="n">
        <v>-0.3248</v>
      </c>
      <c r="V1195" s="23" t="n">
        <v>0.021</v>
      </c>
      <c r="W1195" s="23" t="n">
        <v>-0.241</v>
      </c>
      <c r="X1195" s="23"/>
      <c r="Y1195" s="23"/>
      <c r="Z1195" s="19" t="n">
        <v>2.04477391946068</v>
      </c>
      <c r="AA1195" s="19" t="n">
        <v>40.2141628549764</v>
      </c>
      <c r="AB1195" s="19" t="n">
        <v>8.12771944871053</v>
      </c>
      <c r="AC1195" s="22" t="n">
        <v>37.8450196903358</v>
      </c>
      <c r="AD1195" s="20"/>
      <c r="AE1195" s="20"/>
      <c r="AF1195" s="23"/>
      <c r="AG1195" s="23"/>
      <c r="AH1195" s="22"/>
      <c r="AI1195" s="24"/>
      <c r="AL1195" s="25" t="str">
        <f aca="false">IF(ISNUMBER(SEARCH("*bifacial*", C1195)), "Y", "N")</f>
        <v>N</v>
      </c>
    </row>
    <row r="1196" customFormat="false" ht="28.35" hidden="false" customHeight="false" outlineLevel="0" collapsed="false">
      <c r="A1196" s="15" t="s">
        <v>1972</v>
      </c>
      <c r="B1196" s="26" t="s">
        <v>2049</v>
      </c>
      <c r="C1196" s="15" t="s">
        <v>2050</v>
      </c>
      <c r="D1196" s="16" t="s">
        <v>48</v>
      </c>
      <c r="E1196" s="17" t="n">
        <v>430</v>
      </c>
      <c r="F1196" s="18" t="n">
        <f aca="false">IF(E1196="","",ROUND(E1196*(1+(U1196/100)*((20+1.389*(T1196-20)*(0.9-(E1196/1000/L1196)))-25)),1))</f>
        <v>405.8</v>
      </c>
      <c r="G1196" s="15"/>
      <c r="H1196" s="16" t="s">
        <v>49</v>
      </c>
      <c r="I1196" s="16" t="s">
        <v>49</v>
      </c>
      <c r="J1196" s="21" t="s">
        <v>50</v>
      </c>
      <c r="K1196" s="21" t="s">
        <v>51</v>
      </c>
      <c r="L1196" s="19" t="n">
        <v>1.89</v>
      </c>
      <c r="M1196" s="20" t="n">
        <v>54</v>
      </c>
      <c r="N1196" s="20" t="n">
        <v>2</v>
      </c>
      <c r="O1196" s="21" t="s">
        <v>52</v>
      </c>
      <c r="P1196" s="19" t="n">
        <v>13.865</v>
      </c>
      <c r="Q1196" s="22" t="n">
        <v>38.9103978</v>
      </c>
      <c r="R1196" s="19" t="n">
        <v>12.93385272</v>
      </c>
      <c r="S1196" s="22" t="n">
        <v>33.24919959</v>
      </c>
      <c r="T1196" s="22" t="n">
        <v>45.85</v>
      </c>
      <c r="U1196" s="23" t="n">
        <v>-0.294</v>
      </c>
      <c r="V1196" s="23" t="n">
        <v>0.04</v>
      </c>
      <c r="W1196" s="23" t="n">
        <v>-0.238</v>
      </c>
      <c r="X1196" s="23"/>
      <c r="Y1196" s="23"/>
      <c r="Z1196" s="19" t="n">
        <v>2.507556873</v>
      </c>
      <c r="AA1196" s="19" t="n">
        <v>31.62802857</v>
      </c>
      <c r="AB1196" s="19" t="n">
        <v>10.033283</v>
      </c>
      <c r="AC1196" s="22" t="n">
        <v>30.67112641</v>
      </c>
      <c r="AD1196" s="20"/>
      <c r="AE1196" s="20"/>
      <c r="AF1196" s="23"/>
      <c r="AG1196" s="23"/>
      <c r="AH1196" s="22"/>
      <c r="AI1196" s="24"/>
      <c r="AL1196" s="25" t="str">
        <f aca="false">IF(ISNUMBER(SEARCH("*bifacial*", C1196)), "Y", "N")</f>
        <v>N</v>
      </c>
    </row>
    <row r="1197" customFormat="false" ht="28.35" hidden="false" customHeight="false" outlineLevel="0" collapsed="false">
      <c r="A1197" s="15" t="s">
        <v>1972</v>
      </c>
      <c r="B1197" s="26" t="s">
        <v>2051</v>
      </c>
      <c r="C1197" s="15" t="s">
        <v>2052</v>
      </c>
      <c r="D1197" s="16" t="s">
        <v>48</v>
      </c>
      <c r="E1197" s="17" t="n">
        <v>435</v>
      </c>
      <c r="F1197" s="18" t="n">
        <f aca="false">IF(E1197="","",ROUND(E1197*(1+(U1197/100)*((20+1.389*(T1197-20)*(0.9-(E1197/1000/L1197)))-25)),1))</f>
        <v>410.6</v>
      </c>
      <c r="G1197" s="15"/>
      <c r="H1197" s="16" t="s">
        <v>49</v>
      </c>
      <c r="I1197" s="16" t="s">
        <v>49</v>
      </c>
      <c r="J1197" s="21" t="s">
        <v>50</v>
      </c>
      <c r="K1197" s="21" t="s">
        <v>51</v>
      </c>
      <c r="L1197" s="19" t="n">
        <v>1.89</v>
      </c>
      <c r="M1197" s="20" t="n">
        <v>54</v>
      </c>
      <c r="N1197" s="20" t="n">
        <v>2</v>
      </c>
      <c r="O1197" s="21" t="s">
        <v>52</v>
      </c>
      <c r="P1197" s="19" t="n">
        <v>14.05</v>
      </c>
      <c r="Q1197" s="22" t="n">
        <v>38.94</v>
      </c>
      <c r="R1197" s="19" t="n">
        <v>13.05</v>
      </c>
      <c r="S1197" s="22" t="n">
        <v>33.33</v>
      </c>
      <c r="T1197" s="22" t="n">
        <v>45.85</v>
      </c>
      <c r="U1197" s="23" t="n">
        <v>-0.294</v>
      </c>
      <c r="V1197" s="23" t="n">
        <v>0.04</v>
      </c>
      <c r="W1197" s="23" t="n">
        <v>-0.238</v>
      </c>
      <c r="X1197" s="23"/>
      <c r="Y1197" s="23"/>
      <c r="Z1197" s="19" t="n">
        <v>2.530074983</v>
      </c>
      <c r="AA1197" s="19" t="n">
        <v>31.7048893</v>
      </c>
      <c r="AB1197" s="19" t="n">
        <v>10.12338288</v>
      </c>
      <c r="AC1197" s="22" t="n">
        <v>30.74566173</v>
      </c>
      <c r="AD1197" s="20"/>
      <c r="AE1197" s="20"/>
      <c r="AF1197" s="23"/>
      <c r="AG1197" s="23"/>
      <c r="AH1197" s="22"/>
      <c r="AI1197" s="24"/>
      <c r="AL1197" s="25" t="str">
        <f aca="false">IF(ISNUMBER(SEARCH("*bifacial*", C1197)), "Y", "N")</f>
        <v>N</v>
      </c>
    </row>
    <row r="1198" customFormat="false" ht="28.35" hidden="false" customHeight="false" outlineLevel="0" collapsed="false">
      <c r="A1198" s="15" t="s">
        <v>1972</v>
      </c>
      <c r="B1198" s="26" t="s">
        <v>2053</v>
      </c>
      <c r="C1198" s="15" t="s">
        <v>2054</v>
      </c>
      <c r="D1198" s="16" t="s">
        <v>48</v>
      </c>
      <c r="E1198" s="17" t="n">
        <v>440</v>
      </c>
      <c r="F1198" s="18" t="n">
        <f aca="false">IF(E1198="","",ROUND(E1198*(1+(U1198/100)*((20+1.389*(T1198-20)*(0.9-(E1198/1000/L1198)))-25)),1))</f>
        <v>415.5</v>
      </c>
      <c r="G1198" s="15"/>
      <c r="H1198" s="16" t="s">
        <v>49</v>
      </c>
      <c r="I1198" s="16" t="s">
        <v>49</v>
      </c>
      <c r="J1198" s="21" t="s">
        <v>50</v>
      </c>
      <c r="K1198" s="21" t="s">
        <v>51</v>
      </c>
      <c r="L1198" s="19" t="n">
        <v>1.89</v>
      </c>
      <c r="M1198" s="20" t="n">
        <v>54</v>
      </c>
      <c r="N1198" s="20" t="n">
        <v>2</v>
      </c>
      <c r="O1198" s="21" t="s">
        <v>52</v>
      </c>
      <c r="P1198" s="19" t="n">
        <v>14.25</v>
      </c>
      <c r="Q1198" s="22" t="n">
        <v>38.97</v>
      </c>
      <c r="R1198" s="19" t="n">
        <v>13.17</v>
      </c>
      <c r="S1198" s="22" t="n">
        <v>33.42</v>
      </c>
      <c r="T1198" s="22" t="n">
        <v>45.85</v>
      </c>
      <c r="U1198" s="23" t="n">
        <v>-0.294</v>
      </c>
      <c r="V1198" s="23" t="n">
        <v>0.04</v>
      </c>
      <c r="W1198" s="23" t="n">
        <v>-0.238</v>
      </c>
      <c r="X1198" s="23"/>
      <c r="Y1198" s="23"/>
      <c r="Z1198" s="19" t="n">
        <v>2.55334004</v>
      </c>
      <c r="AA1198" s="19" t="n">
        <v>31.79050106</v>
      </c>
      <c r="AB1198" s="19" t="n">
        <v>10.21647146</v>
      </c>
      <c r="AC1198" s="22" t="n">
        <v>30.82868332</v>
      </c>
      <c r="AD1198" s="20"/>
      <c r="AE1198" s="20"/>
      <c r="AF1198" s="23"/>
      <c r="AG1198" s="23"/>
      <c r="AH1198" s="22"/>
      <c r="AI1198" s="24"/>
      <c r="AL1198" s="25" t="str">
        <f aca="false">IF(ISNUMBER(SEARCH("*bifacial*", C1198)), "Y", "N")</f>
        <v>N</v>
      </c>
    </row>
    <row r="1199" customFormat="false" ht="28.35" hidden="false" customHeight="false" outlineLevel="0" collapsed="false">
      <c r="A1199" s="15" t="s">
        <v>1972</v>
      </c>
      <c r="B1199" s="26" t="s">
        <v>2055</v>
      </c>
      <c r="C1199" s="15" t="s">
        <v>2056</v>
      </c>
      <c r="D1199" s="16" t="s">
        <v>48</v>
      </c>
      <c r="E1199" s="17" t="n">
        <v>460</v>
      </c>
      <c r="F1199" s="18" t="n">
        <f aca="false">IF(E1199="","",ROUND(E1199*(1+(U1199/100)*((20+1.389*(T1199-20)*(0.9-(E1199/1000/L1199)))-25)),1))</f>
        <v>423</v>
      </c>
      <c r="G1199" s="15"/>
      <c r="H1199" s="16" t="s">
        <v>49</v>
      </c>
      <c r="I1199" s="16" t="s">
        <v>49</v>
      </c>
      <c r="J1199" s="21" t="s">
        <v>50</v>
      </c>
      <c r="K1199" s="21" t="s">
        <v>51</v>
      </c>
      <c r="L1199" s="19" t="n">
        <v>2.277</v>
      </c>
      <c r="M1199" s="20" t="n">
        <v>78</v>
      </c>
      <c r="N1199" s="20" t="n">
        <v>2</v>
      </c>
      <c r="O1199" s="21" t="s">
        <v>52</v>
      </c>
      <c r="P1199" s="19" t="n">
        <v>11.06</v>
      </c>
      <c r="Q1199" s="22" t="n">
        <v>52.8836187526402</v>
      </c>
      <c r="R1199" s="19" t="n">
        <v>10.37</v>
      </c>
      <c r="S1199" s="22" t="n">
        <v>44.3926108121848</v>
      </c>
      <c r="T1199" s="22" t="n">
        <v>47.1</v>
      </c>
      <c r="U1199" s="23" t="n">
        <v>-0.3777</v>
      </c>
      <c r="V1199" s="23" t="n">
        <v>0.0655</v>
      </c>
      <c r="W1199" s="23" t="n">
        <v>-0.3028</v>
      </c>
      <c r="X1199" s="17"/>
      <c r="Y1199" s="17"/>
      <c r="Z1199" s="23" t="n">
        <v>2.04315985130112</v>
      </c>
      <c r="AA1199" s="23" t="n">
        <v>42.0888026662431</v>
      </c>
      <c r="AB1199" s="19" t="n">
        <v>8.34611524163569</v>
      </c>
      <c r="AC1199" s="19" t="n">
        <v>40.21818921441</v>
      </c>
      <c r="AD1199" s="20"/>
      <c r="AE1199" s="20"/>
      <c r="AF1199" s="23"/>
      <c r="AG1199" s="23"/>
      <c r="AH1199" s="22"/>
      <c r="AI1199" s="24"/>
      <c r="AL1199" s="25" t="str">
        <f aca="false">IF(ISNUMBER(SEARCH("*bifacial*", C1199)), "Y", "N")</f>
        <v>N</v>
      </c>
    </row>
    <row r="1200" customFormat="false" ht="28.35" hidden="false" customHeight="false" outlineLevel="0" collapsed="false">
      <c r="A1200" s="15" t="s">
        <v>1972</v>
      </c>
      <c r="B1200" s="26" t="s">
        <v>2057</v>
      </c>
      <c r="C1200" s="15" t="s">
        <v>2058</v>
      </c>
      <c r="D1200" s="16" t="s">
        <v>48</v>
      </c>
      <c r="E1200" s="17" t="n">
        <v>465</v>
      </c>
      <c r="F1200" s="18" t="n">
        <f aca="false">IF(E1200="","",ROUND(E1200*(1+(U1200/100)*((20+1.389*(T1200-20)*(0.9-(E1200/1000/L1200)))-25)),1))</f>
        <v>427.8</v>
      </c>
      <c r="G1200" s="15"/>
      <c r="H1200" s="16" t="s">
        <v>49</v>
      </c>
      <c r="I1200" s="16" t="s">
        <v>49</v>
      </c>
      <c r="J1200" s="21" t="s">
        <v>50</v>
      </c>
      <c r="K1200" s="21" t="s">
        <v>51</v>
      </c>
      <c r="L1200" s="19" t="n">
        <v>2.277</v>
      </c>
      <c r="M1200" s="20" t="n">
        <v>78</v>
      </c>
      <c r="N1200" s="20" t="n">
        <v>2</v>
      </c>
      <c r="O1200" s="21" t="s">
        <v>52</v>
      </c>
      <c r="P1200" s="19" t="n">
        <v>11.1106650886995</v>
      </c>
      <c r="Q1200" s="22" t="n">
        <v>53.0618114028737</v>
      </c>
      <c r="R1200" s="19" t="n">
        <v>10.450014346</v>
      </c>
      <c r="S1200" s="22" t="n">
        <v>44.5313067620555</v>
      </c>
      <c r="T1200" s="22" t="n">
        <v>47.1</v>
      </c>
      <c r="U1200" s="23" t="n">
        <v>-0.3777</v>
      </c>
      <c r="V1200" s="23" t="n">
        <v>0.0655</v>
      </c>
      <c r="W1200" s="23" t="n">
        <v>-0.3028</v>
      </c>
      <c r="X1200" s="17"/>
      <c r="Y1200" s="17"/>
      <c r="Z1200" s="23" t="n">
        <v>2.05892475962082</v>
      </c>
      <c r="AA1200" s="23" t="n">
        <v>42.2203008223081</v>
      </c>
      <c r="AB1200" s="19" t="n">
        <v>8.41051340486617</v>
      </c>
      <c r="AC1200" s="19" t="n">
        <v>40.3438430079833</v>
      </c>
      <c r="AD1200" s="20"/>
      <c r="AE1200" s="20"/>
      <c r="AF1200" s="23"/>
      <c r="AG1200" s="23"/>
      <c r="AH1200" s="22"/>
      <c r="AI1200" s="24"/>
      <c r="AL1200" s="25" t="str">
        <f aca="false">IF(ISNUMBER(SEARCH("*bifacial*", C1200)), "Y", "N")</f>
        <v>N</v>
      </c>
    </row>
    <row r="1201" customFormat="false" ht="28.35" hidden="false" customHeight="false" outlineLevel="0" collapsed="false">
      <c r="A1201" s="15" t="s">
        <v>1972</v>
      </c>
      <c r="B1201" s="26" t="s">
        <v>2059</v>
      </c>
      <c r="C1201" s="15" t="s">
        <v>2060</v>
      </c>
      <c r="D1201" s="16" t="s">
        <v>48</v>
      </c>
      <c r="E1201" s="17" t="n">
        <v>470</v>
      </c>
      <c r="F1201" s="18" t="n">
        <f aca="false">IF(E1201="","",ROUND(E1201*(1+(U1201/100)*((20+1.389*(T1201-20)*(0.9-(E1201/1000/L1201)))-25)),1))</f>
        <v>432.5</v>
      </c>
      <c r="G1201" s="15"/>
      <c r="H1201" s="16" t="s">
        <v>49</v>
      </c>
      <c r="I1201" s="16" t="s">
        <v>49</v>
      </c>
      <c r="J1201" s="21" t="s">
        <v>50</v>
      </c>
      <c r="K1201" s="21" t="s">
        <v>51</v>
      </c>
      <c r="L1201" s="19" t="n">
        <v>2.277</v>
      </c>
      <c r="M1201" s="20" t="n">
        <v>78</v>
      </c>
      <c r="N1201" s="20" t="n">
        <v>2</v>
      </c>
      <c r="O1201" s="21" t="s">
        <v>52</v>
      </c>
      <c r="P1201" s="19" t="n">
        <v>11.1602220248668</v>
      </c>
      <c r="Q1201" s="22" t="n">
        <v>53.2406044776119</v>
      </c>
      <c r="R1201" s="19" t="n">
        <v>10.52474</v>
      </c>
      <c r="S1201" s="22" t="n">
        <v>44.6704360400445</v>
      </c>
      <c r="T1201" s="22" t="n">
        <v>47.1</v>
      </c>
      <c r="U1201" s="23" t="n">
        <v>-0.3777</v>
      </c>
      <c r="V1201" s="23" t="n">
        <v>0.0655</v>
      </c>
      <c r="W1201" s="23" t="n">
        <v>-0.3028</v>
      </c>
      <c r="X1201" s="17"/>
      <c r="Y1201" s="17"/>
      <c r="Z1201" s="23" t="n">
        <v>2.07364765799257</v>
      </c>
      <c r="AA1201" s="23" t="n">
        <v>42.3522098184055</v>
      </c>
      <c r="AB1201" s="19" t="n">
        <v>8.47065505576208</v>
      </c>
      <c r="AC1201" s="19" t="n">
        <v>40.4698893820319</v>
      </c>
      <c r="AD1201" s="20"/>
      <c r="AE1201" s="20"/>
      <c r="AF1201" s="23"/>
      <c r="AG1201" s="23"/>
      <c r="AH1201" s="22"/>
      <c r="AI1201" s="24"/>
      <c r="AL1201" s="25" t="str">
        <f aca="false">IF(ISNUMBER(SEARCH("*bifacial*", C1201)), "Y", "N")</f>
        <v>N</v>
      </c>
    </row>
    <row r="1202" customFormat="false" ht="28.35" hidden="false" customHeight="false" outlineLevel="0" collapsed="false">
      <c r="A1202" s="15" t="s">
        <v>1972</v>
      </c>
      <c r="B1202" s="26" t="s">
        <v>2061</v>
      </c>
      <c r="C1202" s="15" t="s">
        <v>2062</v>
      </c>
      <c r="D1202" s="16" t="s">
        <v>48</v>
      </c>
      <c r="E1202" s="17" t="n">
        <v>475</v>
      </c>
      <c r="F1202" s="18" t="n">
        <f aca="false">IF(E1202="","",ROUND(E1202*(1+(U1202/100)*((20+1.389*(T1202-20)*(0.9-(E1202/1000/L1202)))-25)),1))</f>
        <v>437.3</v>
      </c>
      <c r="G1202" s="15"/>
      <c r="H1202" s="16" t="s">
        <v>49</v>
      </c>
      <c r="I1202" s="16" t="s">
        <v>49</v>
      </c>
      <c r="J1202" s="21" t="s">
        <v>50</v>
      </c>
      <c r="K1202" s="21" t="s">
        <v>51</v>
      </c>
      <c r="L1202" s="19" t="n">
        <v>2.277</v>
      </c>
      <c r="M1202" s="20" t="n">
        <v>78</v>
      </c>
      <c r="N1202" s="20" t="n">
        <v>2</v>
      </c>
      <c r="O1202" s="21" t="s">
        <v>52</v>
      </c>
      <c r="P1202" s="19" t="n">
        <v>11.21</v>
      </c>
      <c r="Q1202" s="22" t="n">
        <v>53.42</v>
      </c>
      <c r="R1202" s="19" t="n">
        <v>10.6</v>
      </c>
      <c r="S1202" s="22" t="n">
        <v>44.81</v>
      </c>
      <c r="T1202" s="22" t="n">
        <v>47.1</v>
      </c>
      <c r="U1202" s="23" t="n">
        <v>-0.3777</v>
      </c>
      <c r="V1202" s="23" t="n">
        <v>0.0655</v>
      </c>
      <c r="W1202" s="23" t="n">
        <v>-0.3028</v>
      </c>
      <c r="X1202" s="17"/>
      <c r="Y1202" s="17"/>
      <c r="Z1202" s="23" t="n">
        <v>2.08847583643123</v>
      </c>
      <c r="AA1202" s="23" t="n">
        <v>42.4845309381237</v>
      </c>
      <c r="AB1202" s="19" t="n">
        <v>8.53122676579926</v>
      </c>
      <c r="AC1202" s="19" t="n">
        <v>40.596329563096</v>
      </c>
      <c r="AD1202" s="20"/>
      <c r="AE1202" s="20"/>
      <c r="AF1202" s="23"/>
      <c r="AG1202" s="23"/>
      <c r="AH1202" s="22"/>
      <c r="AI1202" s="24"/>
      <c r="AL1202" s="25" t="str">
        <f aca="false">IF(ISNUMBER(SEARCH("*bifacial*", C1202)), "Y", "N")</f>
        <v>N</v>
      </c>
    </row>
    <row r="1203" customFormat="false" ht="28.35" hidden="false" customHeight="false" outlineLevel="0" collapsed="false">
      <c r="A1203" s="15" t="s">
        <v>1972</v>
      </c>
      <c r="B1203" s="26" t="s">
        <v>2063</v>
      </c>
      <c r="C1203" s="15" t="s">
        <v>2064</v>
      </c>
      <c r="D1203" s="16" t="s">
        <v>48</v>
      </c>
      <c r="E1203" s="17" t="n">
        <v>480</v>
      </c>
      <c r="F1203" s="18" t="n">
        <f aca="false">IF(E1203="","",ROUND(E1203*(1+(U1203/100)*((20+1.389*(T1203-20)*(0.9-(E1203/1000/L1203)))-25)),1))</f>
        <v>437.1</v>
      </c>
      <c r="G1203" s="15"/>
      <c r="H1203" s="16" t="s">
        <v>49</v>
      </c>
      <c r="I1203" s="16" t="s">
        <v>49</v>
      </c>
      <c r="J1203" s="21" t="s">
        <v>50</v>
      </c>
      <c r="K1203" s="21" t="s">
        <v>51</v>
      </c>
      <c r="L1203" s="19" t="n">
        <v>2.3</v>
      </c>
      <c r="M1203" s="20" t="n">
        <v>66</v>
      </c>
      <c r="N1203" s="20" t="n">
        <v>2</v>
      </c>
      <c r="O1203" s="21" t="s">
        <v>52</v>
      </c>
      <c r="P1203" s="19" t="n">
        <v>13.36</v>
      </c>
      <c r="Q1203" s="22" t="n">
        <v>45.3</v>
      </c>
      <c r="R1203" s="19" t="n">
        <v>12.76</v>
      </c>
      <c r="S1203" s="22" t="n">
        <v>37.64</v>
      </c>
      <c r="T1203" s="22" t="n">
        <v>45.2</v>
      </c>
      <c r="U1203" s="23" t="n">
        <v>-0.4658</v>
      </c>
      <c r="V1203" s="23" t="n">
        <v>0.0603</v>
      </c>
      <c r="W1203" s="23" t="n">
        <v>-0.3661</v>
      </c>
      <c r="X1203" s="23"/>
      <c r="Y1203" s="23"/>
      <c r="Z1203" s="19" t="n">
        <v>2.594180182</v>
      </c>
      <c r="AA1203" s="19" t="n">
        <v>35.32600593</v>
      </c>
      <c r="AB1203" s="19" t="n">
        <v>10.10938155</v>
      </c>
      <c r="AC1203" s="22" t="n">
        <v>34.43339606</v>
      </c>
      <c r="AD1203" s="20"/>
      <c r="AE1203" s="20"/>
      <c r="AF1203" s="23"/>
      <c r="AG1203" s="23"/>
      <c r="AH1203" s="22"/>
      <c r="AI1203" s="24"/>
      <c r="AL1203" s="25" t="str">
        <f aca="false">IF(ISNUMBER(SEARCH("*bifacial*", C1203)), "Y", "N")</f>
        <v>N</v>
      </c>
    </row>
    <row r="1204" customFormat="false" ht="28.35" hidden="false" customHeight="false" outlineLevel="0" collapsed="false">
      <c r="A1204" s="15" t="s">
        <v>1972</v>
      </c>
      <c r="B1204" s="26" t="s">
        <v>2065</v>
      </c>
      <c r="C1204" s="15" t="s">
        <v>2066</v>
      </c>
      <c r="D1204" s="16" t="s">
        <v>48</v>
      </c>
      <c r="E1204" s="17" t="n">
        <v>480</v>
      </c>
      <c r="F1204" s="18" t="n">
        <f aca="false">IF(E1204="","",ROUND(E1204*(1+(U1204/100)*((20+1.389*(T1204-20)*(0.9-(E1204/1000/L1204)))-25)),1))</f>
        <v>442</v>
      </c>
      <c r="G1204" s="15"/>
      <c r="H1204" s="16" t="s">
        <v>49</v>
      </c>
      <c r="I1204" s="16" t="s">
        <v>49</v>
      </c>
      <c r="J1204" s="21" t="s">
        <v>50</v>
      </c>
      <c r="K1204" s="21" t="s">
        <v>51</v>
      </c>
      <c r="L1204" s="19" t="n">
        <v>2.277</v>
      </c>
      <c r="M1204" s="20" t="n">
        <v>78</v>
      </c>
      <c r="N1204" s="20" t="n">
        <v>2</v>
      </c>
      <c r="O1204" s="21" t="s">
        <v>52</v>
      </c>
      <c r="P1204" s="19" t="n">
        <v>11.26</v>
      </c>
      <c r="Q1204" s="22" t="n">
        <v>53.6</v>
      </c>
      <c r="R1204" s="19" t="n">
        <v>10.68</v>
      </c>
      <c r="S1204" s="22" t="n">
        <v>44.95</v>
      </c>
      <c r="T1204" s="22" t="n">
        <v>47.1</v>
      </c>
      <c r="U1204" s="23" t="n">
        <v>-0.3777</v>
      </c>
      <c r="V1204" s="23" t="n">
        <v>0.0655</v>
      </c>
      <c r="W1204" s="23" t="n">
        <v>-0.3028</v>
      </c>
      <c r="X1204" s="17"/>
      <c r="Y1204" s="17"/>
      <c r="Z1204" s="23" t="n">
        <v>2.10423791821561</v>
      </c>
      <c r="AA1204" s="23" t="n">
        <v>42.6172654690619</v>
      </c>
      <c r="AB1204" s="19" t="n">
        <v>8.59561338289963</v>
      </c>
      <c r="AC1204" s="19" t="n">
        <v>40.723164781548</v>
      </c>
      <c r="AD1204" s="20"/>
      <c r="AE1204" s="20"/>
      <c r="AF1204" s="23"/>
      <c r="AG1204" s="23"/>
      <c r="AH1204" s="22"/>
      <c r="AI1204" s="24"/>
      <c r="AL1204" s="25" t="str">
        <f aca="false">IF(ISNUMBER(SEARCH("*bifacial*", C1204)), "Y", "N")</f>
        <v>N</v>
      </c>
    </row>
    <row r="1205" customFormat="false" ht="28.35" hidden="false" customHeight="false" outlineLevel="0" collapsed="false">
      <c r="A1205" s="15" t="s">
        <v>1972</v>
      </c>
      <c r="B1205" s="26" t="s">
        <v>2067</v>
      </c>
      <c r="C1205" s="15" t="s">
        <v>2068</v>
      </c>
      <c r="D1205" s="16" t="s">
        <v>48</v>
      </c>
      <c r="E1205" s="17" t="n">
        <v>485</v>
      </c>
      <c r="F1205" s="18" t="n">
        <f aca="false">IF(E1205="","",ROUND(E1205*(1+(U1205/100)*((20+1.389*(T1205-20)*(0.9-(E1205/1000/L1205)))-25)),1))</f>
        <v>446.8</v>
      </c>
      <c r="G1205" s="15"/>
      <c r="H1205" s="16" t="s">
        <v>49</v>
      </c>
      <c r="I1205" s="16" t="s">
        <v>49</v>
      </c>
      <c r="J1205" s="21" t="s">
        <v>50</v>
      </c>
      <c r="K1205" s="21" t="s">
        <v>51</v>
      </c>
      <c r="L1205" s="19" t="n">
        <v>2.277</v>
      </c>
      <c r="M1205" s="20" t="n">
        <v>78</v>
      </c>
      <c r="N1205" s="20" t="n">
        <v>2</v>
      </c>
      <c r="O1205" s="21" t="s">
        <v>52</v>
      </c>
      <c r="P1205" s="19" t="n">
        <v>11.31</v>
      </c>
      <c r="Q1205" s="22" t="n">
        <v>53.78</v>
      </c>
      <c r="R1205" s="19" t="n">
        <v>10.76</v>
      </c>
      <c r="S1205" s="22" t="n">
        <v>45.09</v>
      </c>
      <c r="T1205" s="22" t="n">
        <v>47.1</v>
      </c>
      <c r="U1205" s="23" t="n">
        <v>-0.3777</v>
      </c>
      <c r="V1205" s="23" t="n">
        <v>0.0655</v>
      </c>
      <c r="W1205" s="23" t="n">
        <v>-0.3028</v>
      </c>
      <c r="X1205" s="17"/>
      <c r="Y1205" s="17"/>
      <c r="Z1205" s="23" t="n">
        <v>2.12</v>
      </c>
      <c r="AA1205" s="23" t="n">
        <v>42.75</v>
      </c>
      <c r="AB1205" s="19" t="n">
        <v>8.66</v>
      </c>
      <c r="AC1205" s="19" t="n">
        <v>40.85</v>
      </c>
      <c r="AD1205" s="20"/>
      <c r="AE1205" s="20"/>
      <c r="AF1205" s="23"/>
      <c r="AG1205" s="23"/>
      <c r="AH1205" s="22"/>
      <c r="AI1205" s="24"/>
      <c r="AL1205" s="25" t="str">
        <f aca="false">IF(ISNUMBER(SEARCH("*bifacial*", C1205)), "Y", "N")</f>
        <v>N</v>
      </c>
    </row>
    <row r="1206" customFormat="false" ht="28.35" hidden="false" customHeight="false" outlineLevel="0" collapsed="false">
      <c r="A1206" s="15" t="s">
        <v>1972</v>
      </c>
      <c r="B1206" s="26" t="s">
        <v>2069</v>
      </c>
      <c r="C1206" s="15" t="s">
        <v>2070</v>
      </c>
      <c r="D1206" s="16" t="s">
        <v>48</v>
      </c>
      <c r="E1206" s="17" t="n">
        <v>490</v>
      </c>
      <c r="F1206" s="18" t="n">
        <f aca="false">IF(E1206="","",ROUND(E1206*(1+(U1206/100)*((20+1.389*(T1206-20)*(0.9-(E1206/1000/L1206)))-25)),1))</f>
        <v>446.5</v>
      </c>
      <c r="G1206" s="15"/>
      <c r="H1206" s="16" t="s">
        <v>49</v>
      </c>
      <c r="I1206" s="16" t="s">
        <v>49</v>
      </c>
      <c r="J1206" s="21" t="s">
        <v>50</v>
      </c>
      <c r="K1206" s="21" t="s">
        <v>51</v>
      </c>
      <c r="L1206" s="19" t="n">
        <v>2.3</v>
      </c>
      <c r="M1206" s="20" t="n">
        <v>66</v>
      </c>
      <c r="N1206" s="20" t="n">
        <v>2</v>
      </c>
      <c r="O1206" s="21" t="s">
        <v>52</v>
      </c>
      <c r="P1206" s="19" t="n">
        <v>13.41941816</v>
      </c>
      <c r="Q1206" s="22" t="n">
        <v>45.53806186</v>
      </c>
      <c r="R1206" s="19" t="n">
        <v>12.82604741</v>
      </c>
      <c r="S1206" s="22" t="n">
        <v>38.21420355</v>
      </c>
      <c r="T1206" s="22" t="n">
        <v>45.2</v>
      </c>
      <c r="U1206" s="23" t="n">
        <v>-0.4658</v>
      </c>
      <c r="V1206" s="23" t="n">
        <v>0.0603</v>
      </c>
      <c r="W1206" s="23" t="n">
        <v>-0.3661</v>
      </c>
      <c r="X1206" s="23"/>
      <c r="Y1206" s="23"/>
      <c r="Z1206" s="19" t="n">
        <v>2.607607994</v>
      </c>
      <c r="AA1206" s="19" t="n">
        <v>35.86490917</v>
      </c>
      <c r="AB1206" s="19" t="n">
        <v>10.16170901</v>
      </c>
      <c r="AC1206" s="22" t="n">
        <v>34.9586824</v>
      </c>
      <c r="AD1206" s="20"/>
      <c r="AE1206" s="20"/>
      <c r="AF1206" s="23"/>
      <c r="AG1206" s="23"/>
      <c r="AH1206" s="22"/>
      <c r="AI1206" s="24"/>
      <c r="AL1206" s="25" t="str">
        <f aca="false">IF(ISNUMBER(SEARCH("*bifacial*", C1206)), "Y", "N")</f>
        <v>N</v>
      </c>
    </row>
    <row r="1207" customFormat="false" ht="28.35" hidden="false" customHeight="false" outlineLevel="0" collapsed="false">
      <c r="A1207" s="15" t="s">
        <v>1972</v>
      </c>
      <c r="B1207" s="26" t="s">
        <v>2071</v>
      </c>
      <c r="C1207" s="15" t="s">
        <v>2072</v>
      </c>
      <c r="D1207" s="16" t="s">
        <v>48</v>
      </c>
      <c r="E1207" s="17" t="n">
        <v>490</v>
      </c>
      <c r="F1207" s="18" t="n">
        <f aca="false">IF(E1207="","",ROUND(E1207*(1+(U1207/100)*((20+1.389*(T1207-20)*(0.9-(E1207/1000/L1207)))-25)),1))</f>
        <v>451.5</v>
      </c>
      <c r="G1207" s="15"/>
      <c r="H1207" s="16" t="s">
        <v>49</v>
      </c>
      <c r="I1207" s="16" t="s">
        <v>49</v>
      </c>
      <c r="J1207" s="21" t="s">
        <v>50</v>
      </c>
      <c r="K1207" s="21" t="s">
        <v>51</v>
      </c>
      <c r="L1207" s="19" t="n">
        <v>2.277</v>
      </c>
      <c r="M1207" s="20" t="n">
        <v>78</v>
      </c>
      <c r="N1207" s="20" t="n">
        <v>2</v>
      </c>
      <c r="O1207" s="21" t="s">
        <v>52</v>
      </c>
      <c r="P1207" s="19" t="n">
        <v>11.3606700402104</v>
      </c>
      <c r="Q1207" s="22" t="n">
        <v>53.9618215869074</v>
      </c>
      <c r="R1207" s="19" t="n">
        <v>10.8332865632221</v>
      </c>
      <c r="S1207" s="22" t="n">
        <v>45.231313573674</v>
      </c>
      <c r="T1207" s="22" t="n">
        <v>47.1</v>
      </c>
      <c r="U1207" s="23" t="n">
        <v>-0.3777</v>
      </c>
      <c r="V1207" s="23" t="n">
        <v>0.0655</v>
      </c>
      <c r="W1207" s="23" t="n">
        <v>-0.3028</v>
      </c>
      <c r="X1207" s="17"/>
      <c r="Y1207" s="17"/>
      <c r="Z1207" s="23" t="n">
        <v>2.13443936004004</v>
      </c>
      <c r="AA1207" s="23" t="n">
        <v>42.88397993512</v>
      </c>
      <c r="AB1207" s="19" t="n">
        <v>8.7189834235598</v>
      </c>
      <c r="AC1207" s="19" t="n">
        <v>40.9780252713369</v>
      </c>
      <c r="AD1207" s="20"/>
      <c r="AE1207" s="20"/>
      <c r="AF1207" s="23"/>
      <c r="AG1207" s="23"/>
      <c r="AH1207" s="22"/>
      <c r="AI1207" s="24"/>
      <c r="AL1207" s="25" t="str">
        <f aca="false">IF(ISNUMBER(SEARCH("*bifacial*", C1207)), "Y", "N")</f>
        <v>N</v>
      </c>
    </row>
    <row r="1208" customFormat="false" ht="28.35" hidden="false" customHeight="false" outlineLevel="0" collapsed="false">
      <c r="A1208" s="15" t="s">
        <v>1972</v>
      </c>
      <c r="B1208" s="26" t="s">
        <v>2073</v>
      </c>
      <c r="C1208" s="15" t="s">
        <v>2074</v>
      </c>
      <c r="D1208" s="16" t="s">
        <v>48</v>
      </c>
      <c r="E1208" s="17" t="n">
        <v>495</v>
      </c>
      <c r="F1208" s="18" t="n">
        <f aca="false">IF(E1208="","",ROUND(E1208*(1+(U1208/100)*((20+1.389*(T1208-20)*(0.9-(E1208/1000/L1208)))-25)),1))</f>
        <v>451.3</v>
      </c>
      <c r="G1208" s="15"/>
      <c r="H1208" s="16" t="s">
        <v>49</v>
      </c>
      <c r="I1208" s="16" t="s">
        <v>49</v>
      </c>
      <c r="J1208" s="21" t="s">
        <v>50</v>
      </c>
      <c r="K1208" s="21" t="s">
        <v>51</v>
      </c>
      <c r="L1208" s="19" t="n">
        <v>2.3</v>
      </c>
      <c r="M1208" s="20" t="n">
        <v>66</v>
      </c>
      <c r="N1208" s="20" t="n">
        <v>2</v>
      </c>
      <c r="O1208" s="21" t="s">
        <v>52</v>
      </c>
      <c r="P1208" s="19" t="n">
        <v>13.44771638</v>
      </c>
      <c r="Q1208" s="22" t="n">
        <v>45.65839144</v>
      </c>
      <c r="R1208" s="19" t="n">
        <v>12.85692388</v>
      </c>
      <c r="S1208" s="22" t="n">
        <v>38.50393349</v>
      </c>
      <c r="T1208" s="22" t="n">
        <v>45.2</v>
      </c>
      <c r="U1208" s="23" t="n">
        <v>-0.4658</v>
      </c>
      <c r="V1208" s="23" t="n">
        <v>0.0603</v>
      </c>
      <c r="W1208" s="23" t="n">
        <v>-0.3661</v>
      </c>
      <c r="X1208" s="23"/>
      <c r="Y1208" s="23"/>
      <c r="Z1208" s="19" t="n">
        <v>2.613885356</v>
      </c>
      <c r="AA1208" s="19" t="n">
        <v>36.13682739</v>
      </c>
      <c r="AB1208" s="19" t="n">
        <v>10.18617156</v>
      </c>
      <c r="AC1208" s="22" t="n">
        <v>35.22372985</v>
      </c>
      <c r="AD1208" s="20"/>
      <c r="AE1208" s="20"/>
      <c r="AF1208" s="23"/>
      <c r="AG1208" s="23"/>
      <c r="AH1208" s="22"/>
      <c r="AI1208" s="24"/>
      <c r="AL1208" s="25" t="str">
        <f aca="false">IF(ISNUMBER(SEARCH("*bifacial*", C1208)), "Y", "N")</f>
        <v>N</v>
      </c>
    </row>
    <row r="1209" customFormat="false" ht="28.35" hidden="false" customHeight="false" outlineLevel="0" collapsed="false">
      <c r="A1209" s="15" t="s">
        <v>1972</v>
      </c>
      <c r="B1209" s="26" t="s">
        <v>2075</v>
      </c>
      <c r="C1209" s="15" t="s">
        <v>2076</v>
      </c>
      <c r="D1209" s="16" t="s">
        <v>48</v>
      </c>
      <c r="E1209" s="17" t="n">
        <v>495</v>
      </c>
      <c r="F1209" s="18" t="n">
        <f aca="false">IF(E1209="","",ROUND(E1209*(1+(U1209/100)*((20+1.389*(T1209-20)*(0.9-(E1209/1000/L1209)))-25)),1))</f>
        <v>456.3</v>
      </c>
      <c r="G1209" s="15"/>
      <c r="H1209" s="16" t="s">
        <v>49</v>
      </c>
      <c r="I1209" s="16" t="s">
        <v>49</v>
      </c>
      <c r="J1209" s="21" t="s">
        <v>50</v>
      </c>
      <c r="K1209" s="21" t="s">
        <v>51</v>
      </c>
      <c r="L1209" s="19" t="n">
        <v>2.277</v>
      </c>
      <c r="M1209" s="20" t="n">
        <v>78</v>
      </c>
      <c r="N1209" s="20" t="n">
        <v>2</v>
      </c>
      <c r="O1209" s="21" t="s">
        <v>52</v>
      </c>
      <c r="P1209" s="19" t="n">
        <v>11.411342074288</v>
      </c>
      <c r="Q1209" s="22" t="n">
        <v>54.1436472680314</v>
      </c>
      <c r="R1209" s="19" t="n">
        <v>10.9107529088751</v>
      </c>
      <c r="S1209" s="22" t="n">
        <v>45.3726298847723</v>
      </c>
      <c r="T1209" s="22" t="n">
        <v>47.1</v>
      </c>
      <c r="U1209" s="23" t="n">
        <v>-0.3777</v>
      </c>
      <c r="V1209" s="23" t="n">
        <v>0.0655</v>
      </c>
      <c r="W1209" s="23" t="n">
        <v>-0.3028</v>
      </c>
      <c r="X1209" s="17"/>
      <c r="Y1209" s="17"/>
      <c r="Z1209" s="23" t="n">
        <v>2.14970224598655</v>
      </c>
      <c r="AA1209" s="23" t="n">
        <v>43.0179624656025</v>
      </c>
      <c r="AB1209" s="19" t="n">
        <v>8.78133087275637</v>
      </c>
      <c r="AC1209" s="19" t="n">
        <v>41.1060530226868</v>
      </c>
      <c r="AD1209" s="20"/>
      <c r="AE1209" s="20"/>
      <c r="AF1209" s="23"/>
      <c r="AG1209" s="23"/>
      <c r="AH1209" s="22"/>
      <c r="AI1209" s="24"/>
      <c r="AL1209" s="25" t="str">
        <f aca="false">IF(ISNUMBER(SEARCH("*bifacial*", C1209)), "Y", "N")</f>
        <v>N</v>
      </c>
    </row>
    <row r="1210" customFormat="false" ht="28.35" hidden="false" customHeight="false" outlineLevel="0" collapsed="false">
      <c r="A1210" s="15" t="s">
        <v>1972</v>
      </c>
      <c r="B1210" s="26" t="s">
        <v>2077</v>
      </c>
      <c r="C1210" s="15" t="s">
        <v>2078</v>
      </c>
      <c r="D1210" s="16" t="s">
        <v>48</v>
      </c>
      <c r="E1210" s="17" t="n">
        <v>500</v>
      </c>
      <c r="F1210" s="18" t="n">
        <f aca="false">IF(E1210="","",ROUND(E1210*(1+(U1210/100)*((20+1.389*(T1210-20)*(0.9-(E1210/1000/L1210)))-25)),1))</f>
        <v>456</v>
      </c>
      <c r="G1210" s="15"/>
      <c r="H1210" s="16" t="s">
        <v>49</v>
      </c>
      <c r="I1210" s="16" t="s">
        <v>49</v>
      </c>
      <c r="J1210" s="21" t="s">
        <v>50</v>
      </c>
      <c r="K1210" s="21" t="s">
        <v>51</v>
      </c>
      <c r="L1210" s="19" t="n">
        <v>2.3</v>
      </c>
      <c r="M1210" s="20" t="n">
        <v>66</v>
      </c>
      <c r="N1210" s="20" t="n">
        <v>2</v>
      </c>
      <c r="O1210" s="21" t="s">
        <v>52</v>
      </c>
      <c r="P1210" s="19" t="n">
        <v>13.476</v>
      </c>
      <c r="Q1210" s="22" t="n">
        <v>45.779</v>
      </c>
      <c r="R1210" s="19" t="n">
        <v>12.887</v>
      </c>
      <c r="S1210" s="22" t="n">
        <v>38.795</v>
      </c>
      <c r="T1210" s="22" t="n">
        <v>45.2</v>
      </c>
      <c r="U1210" s="23" t="n">
        <v>-0.4658</v>
      </c>
      <c r="V1210" s="23" t="n">
        <v>0.0603</v>
      </c>
      <c r="W1210" s="23" t="n">
        <v>-0.3661</v>
      </c>
      <c r="X1210" s="23"/>
      <c r="Y1210" s="23"/>
      <c r="Z1210" s="19" t="n">
        <v>2.62</v>
      </c>
      <c r="AA1210" s="19" t="n">
        <v>36.41</v>
      </c>
      <c r="AB1210" s="19" t="n">
        <v>10.21</v>
      </c>
      <c r="AC1210" s="22" t="n">
        <v>35.49</v>
      </c>
      <c r="AD1210" s="20"/>
      <c r="AE1210" s="20"/>
      <c r="AF1210" s="23"/>
      <c r="AG1210" s="23"/>
      <c r="AH1210" s="22"/>
      <c r="AI1210" s="24"/>
      <c r="AL1210" s="25" t="str">
        <f aca="false">IF(ISNUMBER(SEARCH("*bifacial*", C1210)), "Y", "N")</f>
        <v>N</v>
      </c>
    </row>
    <row r="1211" customFormat="false" ht="28.35" hidden="false" customHeight="false" outlineLevel="0" collapsed="false">
      <c r="A1211" s="15" t="s">
        <v>1972</v>
      </c>
      <c r="B1211" s="26" t="s">
        <v>2079</v>
      </c>
      <c r="C1211" s="15" t="s">
        <v>2080</v>
      </c>
      <c r="D1211" s="16" t="s">
        <v>48</v>
      </c>
      <c r="E1211" s="17" t="n">
        <v>500</v>
      </c>
      <c r="F1211" s="18" t="n">
        <f aca="false">IF(E1211="","",ROUND(E1211*(1+(U1211/100)*((20+1.389*(T1211-20)*(0.9-(E1211/1000/L1211)))-25)),1))</f>
        <v>461.1</v>
      </c>
      <c r="G1211" s="15"/>
      <c r="H1211" s="16" t="s">
        <v>49</v>
      </c>
      <c r="I1211" s="16" t="s">
        <v>49</v>
      </c>
      <c r="J1211" s="21" t="s">
        <v>50</v>
      </c>
      <c r="K1211" s="21" t="s">
        <v>51</v>
      </c>
      <c r="L1211" s="19" t="n">
        <v>2.277</v>
      </c>
      <c r="M1211" s="20" t="n">
        <v>78</v>
      </c>
      <c r="N1211" s="20" t="n">
        <v>2</v>
      </c>
      <c r="O1211" s="21" t="s">
        <v>52</v>
      </c>
      <c r="P1211" s="19" t="n">
        <v>11.4622401210065</v>
      </c>
      <c r="Q1211" s="22" t="n">
        <v>54.3260856152468</v>
      </c>
      <c r="R1211" s="19" t="n">
        <v>10.9887731985851</v>
      </c>
      <c r="S1211" s="22" t="n">
        <v>45.5143877107903</v>
      </c>
      <c r="T1211" s="22" t="n">
        <v>47.1</v>
      </c>
      <c r="U1211" s="23" t="n">
        <v>-0.3777</v>
      </c>
      <c r="V1211" s="23" t="n">
        <v>0.0655</v>
      </c>
      <c r="W1211" s="23" t="n">
        <v>-0.3028</v>
      </c>
      <c r="X1211" s="17"/>
      <c r="Y1211" s="17"/>
      <c r="Z1211" s="23" t="n">
        <v>2.16507427332717</v>
      </c>
      <c r="AA1211" s="23" t="n">
        <v>43.1523635980547</v>
      </c>
      <c r="AB1211" s="19" t="n">
        <v>8.84412415425155</v>
      </c>
      <c r="AC1211" s="19" t="n">
        <v>41.2344807714745</v>
      </c>
      <c r="AD1211" s="20"/>
      <c r="AE1211" s="20"/>
      <c r="AF1211" s="23"/>
      <c r="AG1211" s="23"/>
      <c r="AH1211" s="22"/>
      <c r="AI1211" s="24"/>
      <c r="AL1211" s="25" t="str">
        <f aca="false">IF(ISNUMBER(SEARCH("*bifacial*", C1211)), "Y", "N")</f>
        <v>N</v>
      </c>
    </row>
    <row r="1212" customFormat="false" ht="28.35" hidden="false" customHeight="false" outlineLevel="0" collapsed="false">
      <c r="A1212" s="15" t="s">
        <v>1972</v>
      </c>
      <c r="B1212" s="26" t="s">
        <v>2081</v>
      </c>
      <c r="C1212" s="15" t="s">
        <v>2082</v>
      </c>
      <c r="D1212" s="16" t="s">
        <v>48</v>
      </c>
      <c r="E1212" s="17" t="n">
        <v>505</v>
      </c>
      <c r="F1212" s="18" t="n">
        <f aca="false">IF(E1212="","",ROUND(E1212*(1+(U1212/100)*((20+1.389*(T1212-20)*(0.9-(E1212/1000/L1212)))-25)),1))</f>
        <v>460.7</v>
      </c>
      <c r="G1212" s="15"/>
      <c r="H1212" s="16" t="s">
        <v>49</v>
      </c>
      <c r="I1212" s="16" t="s">
        <v>49</v>
      </c>
      <c r="J1212" s="21" t="s">
        <v>50</v>
      </c>
      <c r="K1212" s="21" t="s">
        <v>51</v>
      </c>
      <c r="L1212" s="19" t="n">
        <v>2.3</v>
      </c>
      <c r="M1212" s="20" t="n">
        <v>66</v>
      </c>
      <c r="N1212" s="20" t="n">
        <v>2</v>
      </c>
      <c r="O1212" s="21" t="s">
        <v>52</v>
      </c>
      <c r="P1212" s="19" t="n">
        <v>13.50449195</v>
      </c>
      <c r="Q1212" s="22" t="n">
        <v>45.90000532</v>
      </c>
      <c r="R1212" s="19" t="n">
        <v>12.9189</v>
      </c>
      <c r="S1212" s="22" t="n">
        <v>39.09</v>
      </c>
      <c r="T1212" s="22" t="n">
        <v>45.2</v>
      </c>
      <c r="U1212" s="23" t="n">
        <v>-0.4658</v>
      </c>
      <c r="V1212" s="23" t="n">
        <v>0.0603</v>
      </c>
      <c r="W1212" s="23" t="n">
        <v>-0.3661</v>
      </c>
      <c r="X1212" s="23"/>
      <c r="Y1212" s="23"/>
      <c r="Z1212" s="19" t="n">
        <v>2.62648545</v>
      </c>
      <c r="AA1212" s="19" t="n">
        <v>36.68686429</v>
      </c>
      <c r="AB1212" s="19" t="n">
        <v>10.23527345</v>
      </c>
      <c r="AC1212" s="22" t="n">
        <v>35.75986854</v>
      </c>
      <c r="AD1212" s="20"/>
      <c r="AE1212" s="20"/>
      <c r="AF1212" s="23"/>
      <c r="AG1212" s="23"/>
      <c r="AH1212" s="22"/>
      <c r="AI1212" s="24"/>
      <c r="AL1212" s="25" t="str">
        <f aca="false">IF(ISNUMBER(SEARCH("*bifacial*", C1212)), "Y", "N")</f>
        <v>N</v>
      </c>
    </row>
    <row r="1213" customFormat="false" ht="28.35" hidden="false" customHeight="false" outlineLevel="0" collapsed="false">
      <c r="A1213" s="15" t="s">
        <v>1972</v>
      </c>
      <c r="B1213" s="26" t="s">
        <v>2083</v>
      </c>
      <c r="C1213" s="15" t="s">
        <v>2084</v>
      </c>
      <c r="D1213" s="16" t="s">
        <v>48</v>
      </c>
      <c r="E1213" s="17" t="n">
        <v>505</v>
      </c>
      <c r="F1213" s="18" t="n">
        <f aca="false">IF(E1213="","",ROUND(E1213*(1+(U1213/100)*((20+1.389*(T1213-20)*(0.9-(E1213/1000/L1213)))-25)),1))</f>
        <v>465.8</v>
      </c>
      <c r="G1213" s="15"/>
      <c r="H1213" s="16" t="s">
        <v>49</v>
      </c>
      <c r="I1213" s="16" t="s">
        <v>49</v>
      </c>
      <c r="J1213" s="21" t="s">
        <v>50</v>
      </c>
      <c r="K1213" s="21" t="s">
        <v>51</v>
      </c>
      <c r="L1213" s="19" t="n">
        <v>2.277</v>
      </c>
      <c r="M1213" s="20" t="n">
        <v>78</v>
      </c>
      <c r="N1213" s="20" t="n">
        <v>2</v>
      </c>
      <c r="O1213" s="21" t="s">
        <v>52</v>
      </c>
      <c r="P1213" s="19" t="n">
        <v>11.5133651884508</v>
      </c>
      <c r="Q1213" s="22" t="n">
        <v>54.509138692947</v>
      </c>
      <c r="R1213" s="19" t="n">
        <v>11.0673513934788</v>
      </c>
      <c r="S1213" s="22" t="n">
        <v>45.65</v>
      </c>
      <c r="T1213" s="22" t="n">
        <v>47.1</v>
      </c>
      <c r="U1213" s="23" t="n">
        <v>-0.3777</v>
      </c>
      <c r="V1213" s="23" t="n">
        <v>0.0655</v>
      </c>
      <c r="W1213" s="23" t="n">
        <v>-0.3028</v>
      </c>
      <c r="X1213" s="17"/>
      <c r="Y1213" s="17"/>
      <c r="Z1213" s="23" t="n">
        <v>2.18055622250697</v>
      </c>
      <c r="AA1213" s="23" t="n">
        <v>43.2809381237525</v>
      </c>
      <c r="AB1213" s="19" t="n">
        <v>8.90736645608979</v>
      </c>
      <c r="AC1213" s="19" t="n">
        <v>41.3573408738079</v>
      </c>
      <c r="AD1213" s="20"/>
      <c r="AE1213" s="20"/>
      <c r="AF1213" s="23"/>
      <c r="AG1213" s="23"/>
      <c r="AH1213" s="22"/>
      <c r="AI1213" s="24"/>
      <c r="AL1213" s="25" t="str">
        <f aca="false">IF(ISNUMBER(SEARCH("*bifacial*", C1213)), "Y", "N")</f>
        <v>N</v>
      </c>
    </row>
    <row r="1214" customFormat="false" ht="28.35" hidden="false" customHeight="false" outlineLevel="0" collapsed="false">
      <c r="A1214" s="15" t="s">
        <v>1972</v>
      </c>
      <c r="B1214" s="26" t="s">
        <v>2085</v>
      </c>
      <c r="C1214" s="15" t="s">
        <v>2086</v>
      </c>
      <c r="D1214" s="16" t="s">
        <v>48</v>
      </c>
      <c r="E1214" s="17" t="n">
        <v>510</v>
      </c>
      <c r="F1214" s="18" t="n">
        <f aca="false">IF(E1214="","",ROUND(E1214*(1+(U1214/100)*((20+1.389*(T1214-20)*(0.9-(E1214/1000/L1214)))-25)),1))</f>
        <v>465.5</v>
      </c>
      <c r="G1214" s="15"/>
      <c r="H1214" s="16" t="s">
        <v>49</v>
      </c>
      <c r="I1214" s="16" t="s">
        <v>49</v>
      </c>
      <c r="J1214" s="21" t="s">
        <v>50</v>
      </c>
      <c r="K1214" s="21" t="s">
        <v>51</v>
      </c>
      <c r="L1214" s="19" t="n">
        <v>2.3</v>
      </c>
      <c r="M1214" s="20" t="n">
        <v>66</v>
      </c>
      <c r="N1214" s="20" t="n">
        <v>2</v>
      </c>
      <c r="O1214" s="21" t="s">
        <v>52</v>
      </c>
      <c r="P1214" s="19" t="n">
        <v>13.53296957</v>
      </c>
      <c r="Q1214" s="22" t="n">
        <v>46.0212913</v>
      </c>
      <c r="R1214" s="19" t="n">
        <v>12.95</v>
      </c>
      <c r="S1214" s="22" t="n">
        <v>39.38637</v>
      </c>
      <c r="T1214" s="22" t="n">
        <v>45.2</v>
      </c>
      <c r="U1214" s="23" t="n">
        <v>-0.4658</v>
      </c>
      <c r="V1214" s="23" t="n">
        <v>0.0603</v>
      </c>
      <c r="W1214" s="23" t="n">
        <v>-0.3661</v>
      </c>
      <c r="X1214" s="23"/>
      <c r="Y1214" s="23"/>
      <c r="Z1214" s="19" t="n">
        <v>2.632808256</v>
      </c>
      <c r="AA1214" s="19" t="n">
        <v>36.96501435</v>
      </c>
      <c r="AB1214" s="19" t="n">
        <v>10.25991309</v>
      </c>
      <c r="AC1214" s="22" t="n">
        <v>36.03099037</v>
      </c>
      <c r="AD1214" s="20"/>
      <c r="AE1214" s="20"/>
      <c r="AF1214" s="23"/>
      <c r="AG1214" s="23"/>
      <c r="AH1214" s="22"/>
      <c r="AI1214" s="24"/>
      <c r="AL1214" s="25" t="str">
        <f aca="false">IF(ISNUMBER(SEARCH("*bifacial*", C1214)), "Y", "N")</f>
        <v>N</v>
      </c>
    </row>
    <row r="1215" customFormat="false" ht="28.35" hidden="false" customHeight="false" outlineLevel="0" collapsed="false">
      <c r="A1215" s="15" t="s">
        <v>1972</v>
      </c>
      <c r="B1215" s="26" t="s">
        <v>2087</v>
      </c>
      <c r="C1215" s="15" t="s">
        <v>2088</v>
      </c>
      <c r="D1215" s="16" t="s">
        <v>48</v>
      </c>
      <c r="E1215" s="17" t="n">
        <v>510</v>
      </c>
      <c r="F1215" s="18" t="n">
        <f aca="false">IF(E1215="","",ROUND(E1215*(1+(U1215/100)*((20+1.389*(T1215-20)*(0.9-(E1215/1000/L1215)))-25)),1))</f>
        <v>482.6</v>
      </c>
      <c r="G1215" s="15"/>
      <c r="H1215" s="16" t="s">
        <v>49</v>
      </c>
      <c r="I1215" s="16" t="s">
        <v>49</v>
      </c>
      <c r="J1215" s="21" t="s">
        <v>50</v>
      </c>
      <c r="K1215" s="21" t="s">
        <v>51</v>
      </c>
      <c r="L1215" s="19" t="n">
        <v>2.3</v>
      </c>
      <c r="M1215" s="20" t="n">
        <v>66</v>
      </c>
      <c r="N1215" s="20" t="n">
        <v>2</v>
      </c>
      <c r="O1215" s="21" t="s">
        <v>52</v>
      </c>
      <c r="P1215" s="19" t="n">
        <v>13.59019722</v>
      </c>
      <c r="Q1215" s="22" t="n">
        <v>47.30076154</v>
      </c>
      <c r="R1215" s="19" t="n">
        <v>12.78025345</v>
      </c>
      <c r="S1215" s="22" t="n">
        <v>39.91596362</v>
      </c>
      <c r="T1215" s="22" t="n">
        <v>44.6</v>
      </c>
      <c r="U1215" s="23" t="n">
        <v>-0.296</v>
      </c>
      <c r="V1215" s="23" t="n">
        <v>0.032</v>
      </c>
      <c r="W1215" s="23" t="n">
        <v>-0.242</v>
      </c>
      <c r="X1215" s="23"/>
      <c r="Y1215" s="23"/>
      <c r="Z1215" s="19" t="n">
        <v>2.615725026</v>
      </c>
      <c r="AA1215" s="19" t="n">
        <v>36.80985479</v>
      </c>
      <c r="AB1215" s="19" t="n">
        <v>10.53252016</v>
      </c>
      <c r="AC1215" s="22" t="n">
        <v>36.48445292</v>
      </c>
      <c r="AD1215" s="20"/>
      <c r="AE1215" s="20"/>
      <c r="AF1215" s="23"/>
      <c r="AG1215" s="23"/>
      <c r="AH1215" s="22"/>
      <c r="AI1215" s="24"/>
      <c r="AL1215" s="25" t="str">
        <f aca="false">IF(ISNUMBER(SEARCH("*bifacial*", C1215)), "Y", "N")</f>
        <v>N</v>
      </c>
    </row>
    <row r="1216" customFormat="false" ht="28.35" hidden="false" customHeight="false" outlineLevel="0" collapsed="false">
      <c r="A1216" s="15" t="s">
        <v>1972</v>
      </c>
      <c r="B1216" s="26" t="s">
        <v>2089</v>
      </c>
      <c r="C1216" s="15" t="s">
        <v>2090</v>
      </c>
      <c r="D1216" s="16" t="s">
        <v>48</v>
      </c>
      <c r="E1216" s="17" t="n">
        <v>515</v>
      </c>
      <c r="F1216" s="18" t="n">
        <f aca="false">IF(E1216="","",ROUND(E1216*(1+(U1216/100)*((20+1.389*(T1216-20)*(0.9-(E1216/1000/L1216)))-25)),1))</f>
        <v>470.2</v>
      </c>
      <c r="G1216" s="15"/>
      <c r="H1216" s="16" t="s">
        <v>49</v>
      </c>
      <c r="I1216" s="16" t="s">
        <v>49</v>
      </c>
      <c r="J1216" s="21" t="s">
        <v>50</v>
      </c>
      <c r="K1216" s="21" t="s">
        <v>51</v>
      </c>
      <c r="L1216" s="19" t="n">
        <v>2.3</v>
      </c>
      <c r="M1216" s="20" t="n">
        <v>66</v>
      </c>
      <c r="N1216" s="20" t="n">
        <v>2</v>
      </c>
      <c r="O1216" s="21" t="s">
        <v>52</v>
      </c>
      <c r="P1216" s="19" t="n">
        <v>13.56150724</v>
      </c>
      <c r="Q1216" s="22" t="n">
        <v>46.14289777</v>
      </c>
      <c r="R1216" s="19" t="n">
        <v>12.98117487</v>
      </c>
      <c r="S1216" s="22" t="n">
        <v>39.684987</v>
      </c>
      <c r="T1216" s="22" t="n">
        <v>45.2</v>
      </c>
      <c r="U1216" s="23" t="n">
        <v>-0.4658</v>
      </c>
      <c r="V1216" s="23" t="n">
        <v>0.0603</v>
      </c>
      <c r="W1216" s="23" t="n">
        <v>-0.3661</v>
      </c>
      <c r="X1216" s="23"/>
      <c r="Y1216" s="23"/>
      <c r="Z1216" s="19" t="n">
        <v>2.639146283</v>
      </c>
      <c r="AA1216" s="19" t="n">
        <v>37.24527327</v>
      </c>
      <c r="AB1216" s="19" t="n">
        <v>10.28461204</v>
      </c>
      <c r="AC1216" s="22" t="n">
        <v>36.30416777</v>
      </c>
      <c r="AD1216" s="20"/>
      <c r="AE1216" s="20"/>
      <c r="AF1216" s="23"/>
      <c r="AG1216" s="23"/>
      <c r="AH1216" s="22"/>
      <c r="AI1216" s="24"/>
      <c r="AL1216" s="25" t="str">
        <f aca="false">IF(ISNUMBER(SEARCH("*bifacial*", C1216)), "Y", "N")</f>
        <v>N</v>
      </c>
    </row>
    <row r="1217" customFormat="false" ht="28.35" hidden="false" customHeight="false" outlineLevel="0" collapsed="false">
      <c r="A1217" s="15" t="s">
        <v>1972</v>
      </c>
      <c r="B1217" s="26" t="s">
        <v>2091</v>
      </c>
      <c r="C1217" s="15" t="s">
        <v>2092</v>
      </c>
      <c r="D1217" s="16" t="s">
        <v>48</v>
      </c>
      <c r="E1217" s="17" t="n">
        <v>515</v>
      </c>
      <c r="F1217" s="18" t="n">
        <f aca="false">IF(E1217="","",ROUND(E1217*(1+(U1217/100)*((20+1.389*(T1217-20)*(0.9-(E1217/1000/L1217)))-25)),1))</f>
        <v>487.4</v>
      </c>
      <c r="G1217" s="15"/>
      <c r="H1217" s="16" t="s">
        <v>49</v>
      </c>
      <c r="I1217" s="16" t="s">
        <v>49</v>
      </c>
      <c r="J1217" s="21" t="s">
        <v>50</v>
      </c>
      <c r="K1217" s="21" t="s">
        <v>51</v>
      </c>
      <c r="L1217" s="19" t="n">
        <v>2.3</v>
      </c>
      <c r="M1217" s="20" t="n">
        <v>66</v>
      </c>
      <c r="N1217" s="20" t="n">
        <v>2</v>
      </c>
      <c r="O1217" s="21" t="s">
        <v>52</v>
      </c>
      <c r="P1217" s="19" t="n">
        <v>13.62006579</v>
      </c>
      <c r="Q1217" s="22" t="n">
        <v>47.41025404</v>
      </c>
      <c r="R1217" s="19" t="n">
        <v>12.81308456</v>
      </c>
      <c r="S1217" s="22" t="n">
        <v>40.19699252</v>
      </c>
      <c r="T1217" s="22" t="n">
        <v>44.6</v>
      </c>
      <c r="U1217" s="23" t="n">
        <v>-0.296</v>
      </c>
      <c r="V1217" s="23" t="n">
        <v>0.032</v>
      </c>
      <c r="W1217" s="23" t="n">
        <v>-0.242</v>
      </c>
      <c r="X1217" s="23"/>
      <c r="Y1217" s="23"/>
      <c r="Z1217" s="19" t="n">
        <v>2.622444543</v>
      </c>
      <c r="AA1217" s="19" t="n">
        <v>37.06901509</v>
      </c>
      <c r="AB1217" s="19" t="n">
        <v>10.55957708</v>
      </c>
      <c r="AC1217" s="22" t="n">
        <v>36.74132221</v>
      </c>
      <c r="AD1217" s="20"/>
      <c r="AE1217" s="20"/>
      <c r="AF1217" s="23"/>
      <c r="AG1217" s="23"/>
      <c r="AH1217" s="22"/>
      <c r="AI1217" s="24"/>
      <c r="AL1217" s="25" t="str">
        <f aca="false">IF(ISNUMBER(SEARCH("*bifacial*", C1217)), "Y", "N")</f>
        <v>N</v>
      </c>
    </row>
    <row r="1218" customFormat="false" ht="28.35" hidden="false" customHeight="false" outlineLevel="0" collapsed="false">
      <c r="A1218" s="15" t="s">
        <v>1972</v>
      </c>
      <c r="B1218" s="26" t="s">
        <v>2093</v>
      </c>
      <c r="C1218" s="15" t="s">
        <v>2094</v>
      </c>
      <c r="D1218" s="16" t="s">
        <v>48</v>
      </c>
      <c r="E1218" s="17" t="n">
        <v>515</v>
      </c>
      <c r="F1218" s="18" t="n">
        <f aca="false">IF(E1218="","",ROUND(E1218*(1+(U1218/100)*((20+1.389*(T1218-20)*(0.9-(E1218/1000/L1218)))-25)),1))</f>
        <v>481.8</v>
      </c>
      <c r="G1218" s="15"/>
      <c r="H1218" s="16" t="s">
        <v>49</v>
      </c>
      <c r="I1218" s="16" t="s">
        <v>49</v>
      </c>
      <c r="J1218" s="21" t="s">
        <v>50</v>
      </c>
      <c r="K1218" s="21" t="s">
        <v>51</v>
      </c>
      <c r="L1218" s="19" t="n">
        <v>2.3</v>
      </c>
      <c r="M1218" s="20" t="n">
        <v>66</v>
      </c>
      <c r="N1218" s="20" t="n">
        <v>2</v>
      </c>
      <c r="O1218" s="21" t="s">
        <v>52</v>
      </c>
      <c r="P1218" s="19" t="n">
        <v>13.61</v>
      </c>
      <c r="Q1218" s="22" t="n">
        <v>47.41</v>
      </c>
      <c r="R1218" s="19" t="n">
        <v>12.81</v>
      </c>
      <c r="S1218" s="22" t="n">
        <v>40.19</v>
      </c>
      <c r="T1218" s="22" t="n">
        <v>48.7</v>
      </c>
      <c r="U1218" s="23" t="n">
        <v>-0.294</v>
      </c>
      <c r="V1218" s="23" t="n">
        <v>0.05</v>
      </c>
      <c r="W1218" s="23" t="n">
        <v>-0.262</v>
      </c>
      <c r="X1218" s="23"/>
      <c r="Y1218" s="23"/>
      <c r="Z1218" s="19" t="n">
        <v>2.548172706</v>
      </c>
      <c r="AA1218" s="19" t="n">
        <v>37.66001922</v>
      </c>
      <c r="AB1218" s="19" t="n">
        <v>10.32108712</v>
      </c>
      <c r="AC1218" s="22" t="n">
        <v>35.57423354</v>
      </c>
      <c r="AD1218" s="20"/>
      <c r="AE1218" s="20"/>
      <c r="AF1218" s="23"/>
      <c r="AG1218" s="23"/>
      <c r="AH1218" s="22"/>
      <c r="AI1218" s="24"/>
      <c r="AL1218" s="25" t="str">
        <f aca="false">IF(ISNUMBER(SEARCH("*bifacial*", C1218)), "Y", "N")</f>
        <v>Y</v>
      </c>
    </row>
    <row r="1219" customFormat="false" ht="28.35" hidden="false" customHeight="false" outlineLevel="0" collapsed="false">
      <c r="A1219" s="15" t="s">
        <v>1972</v>
      </c>
      <c r="B1219" s="26" t="s">
        <v>2095</v>
      </c>
      <c r="C1219" s="15" t="s">
        <v>2096</v>
      </c>
      <c r="D1219" s="16" t="s">
        <v>48</v>
      </c>
      <c r="E1219" s="17" t="n">
        <v>520</v>
      </c>
      <c r="F1219" s="18" t="n">
        <f aca="false">IF(E1219="","",ROUND(E1219*(1+(U1219/100)*((20+1.389*(T1219-20)*(0.9-(E1219/1000/L1219)))-25)),1))</f>
        <v>475</v>
      </c>
      <c r="G1219" s="15"/>
      <c r="H1219" s="16" t="s">
        <v>49</v>
      </c>
      <c r="I1219" s="16" t="s">
        <v>49</v>
      </c>
      <c r="J1219" s="21" t="s">
        <v>50</v>
      </c>
      <c r="K1219" s="21" t="s">
        <v>51</v>
      </c>
      <c r="L1219" s="19" t="n">
        <v>2.3</v>
      </c>
      <c r="M1219" s="20" t="n">
        <v>66</v>
      </c>
      <c r="N1219" s="20" t="n">
        <v>2</v>
      </c>
      <c r="O1219" s="21" t="s">
        <v>52</v>
      </c>
      <c r="P1219" s="19" t="n">
        <v>13.59010508</v>
      </c>
      <c r="Q1219" s="22" t="n">
        <v>46.26482556</v>
      </c>
      <c r="R1219" s="19" t="n">
        <v>13.007</v>
      </c>
      <c r="S1219" s="22" t="n">
        <v>39.98586803</v>
      </c>
      <c r="T1219" s="22" t="n">
        <v>45.2</v>
      </c>
      <c r="U1219" s="23" t="n">
        <v>-0.4658</v>
      </c>
      <c r="V1219" s="23" t="n">
        <v>0.0603</v>
      </c>
      <c r="W1219" s="23" t="n">
        <v>-0.3661</v>
      </c>
      <c r="X1219" s="23"/>
      <c r="Y1219" s="23"/>
      <c r="Z1219" s="19" t="n">
        <v>2.644396679</v>
      </c>
      <c r="AA1219" s="19" t="n">
        <v>37.52765704</v>
      </c>
      <c r="AB1219" s="19" t="n">
        <v>10.30507255</v>
      </c>
      <c r="AC1219" s="22" t="n">
        <v>36.57941633</v>
      </c>
      <c r="AD1219" s="20"/>
      <c r="AE1219" s="20"/>
      <c r="AF1219" s="23"/>
      <c r="AG1219" s="23"/>
      <c r="AH1219" s="22"/>
      <c r="AI1219" s="24"/>
      <c r="AL1219" s="25" t="str">
        <f aca="false">IF(ISNUMBER(SEARCH("*bifacial*", C1219)), "Y", "N")</f>
        <v>N</v>
      </c>
    </row>
    <row r="1220" customFormat="false" ht="28.35" hidden="false" customHeight="false" outlineLevel="0" collapsed="false">
      <c r="A1220" s="15" t="s">
        <v>1972</v>
      </c>
      <c r="B1220" s="26" t="s">
        <v>2097</v>
      </c>
      <c r="C1220" s="15" t="s">
        <v>2098</v>
      </c>
      <c r="D1220" s="16" t="s">
        <v>48</v>
      </c>
      <c r="E1220" s="17" t="n">
        <v>520</v>
      </c>
      <c r="F1220" s="18" t="n">
        <f aca="false">IF(E1220="","",ROUND(E1220*(1+(U1220/100)*((20+1.389*(T1220-20)*(0.9-(E1220/1000/L1220)))-25)),1))</f>
        <v>492.3</v>
      </c>
      <c r="G1220" s="15"/>
      <c r="H1220" s="16" t="s">
        <v>49</v>
      </c>
      <c r="I1220" s="16" t="s">
        <v>49</v>
      </c>
      <c r="J1220" s="21" t="s">
        <v>50</v>
      </c>
      <c r="K1220" s="21" t="s">
        <v>51</v>
      </c>
      <c r="L1220" s="19" t="n">
        <v>2.3</v>
      </c>
      <c r="M1220" s="20" t="n">
        <v>66</v>
      </c>
      <c r="N1220" s="20" t="n">
        <v>2</v>
      </c>
      <c r="O1220" s="21" t="s">
        <v>52</v>
      </c>
      <c r="P1220" s="19" t="n">
        <v>13.65</v>
      </c>
      <c r="Q1220" s="22" t="n">
        <v>47.52</v>
      </c>
      <c r="R1220" s="19" t="n">
        <v>12.85</v>
      </c>
      <c r="S1220" s="22" t="n">
        <v>40.48</v>
      </c>
      <c r="T1220" s="22" t="n">
        <v>44.6</v>
      </c>
      <c r="U1220" s="23" t="n">
        <v>-0.296</v>
      </c>
      <c r="V1220" s="23" t="n">
        <v>0.032</v>
      </c>
      <c r="W1220" s="23" t="n">
        <v>-0.242</v>
      </c>
      <c r="X1220" s="23"/>
      <c r="Y1220" s="23"/>
      <c r="Z1220" s="19" t="n">
        <v>2.63</v>
      </c>
      <c r="AA1220" s="19" t="n">
        <v>37.33</v>
      </c>
      <c r="AB1220" s="19" t="n">
        <v>10.59</v>
      </c>
      <c r="AC1220" s="22" t="n">
        <v>37</v>
      </c>
      <c r="AD1220" s="20"/>
      <c r="AE1220" s="20"/>
      <c r="AF1220" s="23"/>
      <c r="AG1220" s="23"/>
      <c r="AH1220" s="22"/>
      <c r="AI1220" s="24"/>
      <c r="AL1220" s="25" t="str">
        <f aca="false">IF(ISNUMBER(SEARCH("*bifacial*", C1220)), "Y", "N")</f>
        <v>N</v>
      </c>
    </row>
    <row r="1221" customFormat="false" ht="28.35" hidden="false" customHeight="false" outlineLevel="0" collapsed="false">
      <c r="A1221" s="15" t="s">
        <v>1972</v>
      </c>
      <c r="B1221" s="26" t="s">
        <v>2099</v>
      </c>
      <c r="C1221" s="15" t="s">
        <v>2100</v>
      </c>
      <c r="D1221" s="16" t="s">
        <v>48</v>
      </c>
      <c r="E1221" s="17" t="n">
        <v>520</v>
      </c>
      <c r="F1221" s="18" t="n">
        <f aca="false">IF(E1221="","",ROUND(E1221*(1+(U1221/100)*((20+1.389*(T1221-20)*(0.9-(E1221/1000/L1221)))-25)),1))</f>
        <v>486.6</v>
      </c>
      <c r="G1221" s="15"/>
      <c r="H1221" s="16" t="s">
        <v>49</v>
      </c>
      <c r="I1221" s="16" t="s">
        <v>49</v>
      </c>
      <c r="J1221" s="21" t="s">
        <v>50</v>
      </c>
      <c r="K1221" s="21" t="s">
        <v>51</v>
      </c>
      <c r="L1221" s="19" t="n">
        <v>2.3</v>
      </c>
      <c r="M1221" s="20" t="n">
        <v>66</v>
      </c>
      <c r="N1221" s="20" t="n">
        <v>2</v>
      </c>
      <c r="O1221" s="21" t="s">
        <v>52</v>
      </c>
      <c r="P1221" s="19" t="n">
        <v>13.65</v>
      </c>
      <c r="Q1221" s="22" t="n">
        <v>47.52</v>
      </c>
      <c r="R1221" s="19" t="n">
        <v>12.85</v>
      </c>
      <c r="S1221" s="22" t="n">
        <v>40.48</v>
      </c>
      <c r="T1221" s="22" t="n">
        <v>48.7</v>
      </c>
      <c r="U1221" s="23" t="n">
        <v>-0.294</v>
      </c>
      <c r="V1221" s="23" t="n">
        <v>0.05</v>
      </c>
      <c r="W1221" s="23" t="n">
        <v>-0.262</v>
      </c>
      <c r="X1221" s="23"/>
      <c r="Y1221" s="23"/>
      <c r="Z1221" s="19" t="n">
        <v>2.55612953</v>
      </c>
      <c r="AA1221" s="19" t="n">
        <v>37.93176358</v>
      </c>
      <c r="AB1221" s="19" t="n">
        <v>10.35331534</v>
      </c>
      <c r="AC1221" s="22" t="n">
        <v>35.83092744</v>
      </c>
      <c r="AD1221" s="20"/>
      <c r="AE1221" s="20"/>
      <c r="AF1221" s="23"/>
      <c r="AG1221" s="23"/>
      <c r="AH1221" s="22"/>
      <c r="AI1221" s="24"/>
      <c r="AL1221" s="25" t="str">
        <f aca="false">IF(ISNUMBER(SEARCH("*bifacial*", C1221)), "Y", "N")</f>
        <v>Y</v>
      </c>
    </row>
    <row r="1222" customFormat="false" ht="28.35" hidden="false" customHeight="false" outlineLevel="0" collapsed="false">
      <c r="A1222" s="15" t="s">
        <v>1972</v>
      </c>
      <c r="B1222" s="26" t="s">
        <v>2101</v>
      </c>
      <c r="C1222" s="15" t="s">
        <v>2102</v>
      </c>
      <c r="D1222" s="16" t="s">
        <v>48</v>
      </c>
      <c r="E1222" s="17" t="n">
        <v>525</v>
      </c>
      <c r="F1222" s="18" t="n">
        <f aca="false">IF(E1222="","",ROUND(E1222*(1+(U1222/100)*((20+1.389*(T1222-20)*(0.9-(E1222/1000/L1222)))-25)),1))</f>
        <v>497.1</v>
      </c>
      <c r="G1222" s="15"/>
      <c r="H1222" s="16" t="s">
        <v>49</v>
      </c>
      <c r="I1222" s="16" t="s">
        <v>49</v>
      </c>
      <c r="J1222" s="21" t="s">
        <v>50</v>
      </c>
      <c r="K1222" s="21" t="s">
        <v>51</v>
      </c>
      <c r="L1222" s="19" t="n">
        <v>2.3</v>
      </c>
      <c r="M1222" s="20" t="n">
        <v>66</v>
      </c>
      <c r="N1222" s="20" t="n">
        <v>2</v>
      </c>
      <c r="O1222" s="21" t="s">
        <v>52</v>
      </c>
      <c r="P1222" s="19" t="n">
        <v>13.68</v>
      </c>
      <c r="Q1222" s="22" t="n">
        <v>47.63</v>
      </c>
      <c r="R1222" s="19" t="n">
        <v>12.879</v>
      </c>
      <c r="S1222" s="22" t="n">
        <v>40.765</v>
      </c>
      <c r="T1222" s="22" t="n">
        <v>44.6</v>
      </c>
      <c r="U1222" s="23" t="n">
        <v>-0.296</v>
      </c>
      <c r="V1222" s="23" t="n">
        <v>0.032</v>
      </c>
      <c r="W1222" s="23" t="n">
        <v>-0.242</v>
      </c>
      <c r="X1222" s="23"/>
      <c r="Y1222" s="23"/>
      <c r="Z1222" s="19" t="n">
        <v>2.635935409</v>
      </c>
      <c r="AA1222" s="19" t="n">
        <v>37.59282238</v>
      </c>
      <c r="AB1222" s="19" t="n">
        <v>10.61389961</v>
      </c>
      <c r="AC1222" s="22" t="n">
        <v>37.26049901</v>
      </c>
      <c r="AD1222" s="20"/>
      <c r="AE1222" s="20"/>
      <c r="AF1222" s="23"/>
      <c r="AG1222" s="23"/>
      <c r="AH1222" s="22"/>
      <c r="AI1222" s="24"/>
      <c r="AL1222" s="25" t="str">
        <f aca="false">IF(ISNUMBER(SEARCH("*bifacial*", C1222)), "Y", "N")</f>
        <v>N</v>
      </c>
    </row>
    <row r="1223" customFormat="false" ht="28.35" hidden="false" customHeight="false" outlineLevel="0" collapsed="false">
      <c r="A1223" s="15" t="s">
        <v>1972</v>
      </c>
      <c r="B1223" s="26" t="s">
        <v>2103</v>
      </c>
      <c r="C1223" s="15" t="s">
        <v>2104</v>
      </c>
      <c r="D1223" s="16" t="s">
        <v>48</v>
      </c>
      <c r="E1223" s="17" t="n">
        <v>525</v>
      </c>
      <c r="F1223" s="18" t="n">
        <f aca="false">IF(E1223="","",ROUND(E1223*(1+(U1223/100)*((20+1.389*(T1223-20)*(0.9-(E1223/1000/L1223)))-25)),1))</f>
        <v>491.4</v>
      </c>
      <c r="G1223" s="15"/>
      <c r="H1223" s="16" t="s">
        <v>49</v>
      </c>
      <c r="I1223" s="16" t="s">
        <v>49</v>
      </c>
      <c r="J1223" s="21" t="s">
        <v>50</v>
      </c>
      <c r="K1223" s="21" t="s">
        <v>51</v>
      </c>
      <c r="L1223" s="19" t="n">
        <v>2.3</v>
      </c>
      <c r="M1223" s="20" t="n">
        <v>66</v>
      </c>
      <c r="N1223" s="20" t="n">
        <v>2</v>
      </c>
      <c r="O1223" s="21" t="s">
        <v>52</v>
      </c>
      <c r="P1223" s="19" t="n">
        <v>13.68</v>
      </c>
      <c r="Q1223" s="22" t="n">
        <v>47.63</v>
      </c>
      <c r="R1223" s="19" t="n">
        <v>12.88</v>
      </c>
      <c r="S1223" s="22" t="n">
        <v>40.77</v>
      </c>
      <c r="T1223" s="22" t="n">
        <v>48.7</v>
      </c>
      <c r="U1223" s="23" t="n">
        <v>-0.294</v>
      </c>
      <c r="V1223" s="23" t="n">
        <v>0.05</v>
      </c>
      <c r="W1223" s="23" t="n">
        <v>-0.262</v>
      </c>
      <c r="X1223" s="23"/>
      <c r="Y1223" s="23"/>
      <c r="Z1223" s="19" t="n">
        <v>2.562097147</v>
      </c>
      <c r="AA1223" s="19" t="n">
        <v>38.20350793</v>
      </c>
      <c r="AB1223" s="19" t="n">
        <v>10.37748651</v>
      </c>
      <c r="AC1223" s="22" t="n">
        <v>36.08762134</v>
      </c>
      <c r="AD1223" s="20"/>
      <c r="AE1223" s="20"/>
      <c r="AF1223" s="23"/>
      <c r="AG1223" s="23"/>
      <c r="AH1223" s="22"/>
      <c r="AI1223" s="24"/>
      <c r="AL1223" s="25" t="str">
        <f aca="false">IF(ISNUMBER(SEARCH("*bifacial*", C1223)), "Y", "N")</f>
        <v>Y</v>
      </c>
    </row>
    <row r="1224" customFormat="false" ht="28.35" hidden="false" customHeight="false" outlineLevel="0" collapsed="false">
      <c r="A1224" s="15" t="s">
        <v>1972</v>
      </c>
      <c r="B1224" s="26" t="s">
        <v>2105</v>
      </c>
      <c r="C1224" s="15" t="s">
        <v>2106</v>
      </c>
      <c r="D1224" s="16" t="s">
        <v>48</v>
      </c>
      <c r="E1224" s="17" t="n">
        <v>530</v>
      </c>
      <c r="F1224" s="18" t="n">
        <f aca="false">IF(E1224="","",ROUND(E1224*(1+(U1224/100)*((20+1.389*(T1224-20)*(0.9-(E1224/1000/L1224)))-25)),1))</f>
        <v>502</v>
      </c>
      <c r="G1224" s="15"/>
      <c r="H1224" s="16" t="s">
        <v>49</v>
      </c>
      <c r="I1224" s="16" t="s">
        <v>49</v>
      </c>
      <c r="J1224" s="21" t="s">
        <v>50</v>
      </c>
      <c r="K1224" s="21" t="s">
        <v>51</v>
      </c>
      <c r="L1224" s="19" t="n">
        <v>2.3</v>
      </c>
      <c r="M1224" s="20" t="n">
        <v>66</v>
      </c>
      <c r="N1224" s="20" t="n">
        <v>2</v>
      </c>
      <c r="O1224" s="21" t="s">
        <v>52</v>
      </c>
      <c r="P1224" s="19" t="n">
        <v>13.71006593</v>
      </c>
      <c r="Q1224" s="22" t="n">
        <v>47.74025463</v>
      </c>
      <c r="R1224" s="19" t="n">
        <v>12.91208477</v>
      </c>
      <c r="S1224" s="22" t="n">
        <v>41.05200655</v>
      </c>
      <c r="T1224" s="22" t="n">
        <v>44.6</v>
      </c>
      <c r="U1224" s="23" t="n">
        <v>-0.296</v>
      </c>
      <c r="V1224" s="23" t="n">
        <v>0.032</v>
      </c>
      <c r="W1224" s="23" t="n">
        <v>-0.242</v>
      </c>
      <c r="X1224" s="23"/>
      <c r="Y1224" s="23"/>
      <c r="Z1224" s="19" t="n">
        <v>2.642706845</v>
      </c>
      <c r="AA1224" s="19" t="n">
        <v>37.85749517</v>
      </c>
      <c r="AB1224" s="19" t="n">
        <v>10.64116558</v>
      </c>
      <c r="AC1224" s="22" t="n">
        <v>37.52283207</v>
      </c>
      <c r="AD1224" s="20"/>
      <c r="AE1224" s="20"/>
      <c r="AF1224" s="23"/>
      <c r="AG1224" s="23"/>
      <c r="AH1224" s="22"/>
      <c r="AI1224" s="24"/>
      <c r="AL1224" s="25" t="str">
        <f aca="false">IF(ISNUMBER(SEARCH("*bifacial*", C1224)), "Y", "N")</f>
        <v>N</v>
      </c>
    </row>
    <row r="1225" customFormat="false" ht="28.35" hidden="false" customHeight="false" outlineLevel="0" collapsed="false">
      <c r="A1225" s="15" t="s">
        <v>1972</v>
      </c>
      <c r="B1225" s="26" t="s">
        <v>2107</v>
      </c>
      <c r="C1225" s="15" t="s">
        <v>2108</v>
      </c>
      <c r="D1225" s="16" t="s">
        <v>48</v>
      </c>
      <c r="E1225" s="17" t="n">
        <v>530</v>
      </c>
      <c r="F1225" s="18" t="n">
        <f aca="false">IF(E1225="","",ROUND(E1225*(1+(U1225/100)*((20+1.389*(T1225-20)*(0.9-(E1225/1000/L1225)))-25)),1))</f>
        <v>496.2</v>
      </c>
      <c r="G1225" s="15"/>
      <c r="H1225" s="16" t="s">
        <v>49</v>
      </c>
      <c r="I1225" s="16" t="s">
        <v>49</v>
      </c>
      <c r="J1225" s="21" t="s">
        <v>50</v>
      </c>
      <c r="K1225" s="21" t="s">
        <v>51</v>
      </c>
      <c r="L1225" s="19" t="n">
        <v>2.3</v>
      </c>
      <c r="M1225" s="20" t="n">
        <v>66</v>
      </c>
      <c r="N1225" s="20" t="n">
        <v>2</v>
      </c>
      <c r="O1225" s="21" t="s">
        <v>52</v>
      </c>
      <c r="P1225" s="19" t="n">
        <v>13.71</v>
      </c>
      <c r="Q1225" s="22" t="n">
        <v>47.74</v>
      </c>
      <c r="R1225" s="19" t="n">
        <v>12.91</v>
      </c>
      <c r="S1225" s="22" t="n">
        <v>41.05</v>
      </c>
      <c r="T1225" s="22" t="n">
        <v>48.7</v>
      </c>
      <c r="U1225" s="23" t="n">
        <v>-0.294</v>
      </c>
      <c r="V1225" s="23" t="n">
        <v>0.05</v>
      </c>
      <c r="W1225" s="23" t="n">
        <v>-0.262</v>
      </c>
      <c r="X1225" s="23"/>
      <c r="Y1225" s="23"/>
      <c r="Z1225" s="19" t="n">
        <v>2.568064765</v>
      </c>
      <c r="AA1225" s="19" t="n">
        <v>38.46588179</v>
      </c>
      <c r="AB1225" s="19" t="n">
        <v>10.40165767</v>
      </c>
      <c r="AC1225" s="22" t="n">
        <v>36.33546372</v>
      </c>
      <c r="AD1225" s="20"/>
      <c r="AE1225" s="20"/>
      <c r="AF1225" s="23"/>
      <c r="AG1225" s="23"/>
      <c r="AH1225" s="22"/>
      <c r="AI1225" s="24"/>
      <c r="AL1225" s="25" t="str">
        <f aca="false">IF(ISNUMBER(SEARCH("*bifacial*", C1225)), "Y", "N")</f>
        <v>Y</v>
      </c>
    </row>
    <row r="1226" customFormat="false" ht="28.35" hidden="false" customHeight="false" outlineLevel="0" collapsed="false">
      <c r="A1226" s="15" t="s">
        <v>1972</v>
      </c>
      <c r="B1226" s="26" t="s">
        <v>2109</v>
      </c>
      <c r="C1226" s="15" t="s">
        <v>2110</v>
      </c>
      <c r="D1226" s="16" t="s">
        <v>48</v>
      </c>
      <c r="E1226" s="17" t="n">
        <v>535</v>
      </c>
      <c r="F1226" s="18" t="n">
        <f aca="false">IF(E1226="","",ROUND(E1226*(1+(U1226/100)*((20+1.389*(T1226-20)*(0.9-(E1226/1000/L1226)))-25)),1))</f>
        <v>506.8</v>
      </c>
      <c r="G1226" s="15"/>
      <c r="H1226" s="16" t="s">
        <v>49</v>
      </c>
      <c r="I1226" s="16" t="s">
        <v>49</v>
      </c>
      <c r="J1226" s="21" t="s">
        <v>50</v>
      </c>
      <c r="K1226" s="21" t="s">
        <v>51</v>
      </c>
      <c r="L1226" s="19" t="n">
        <v>2.3</v>
      </c>
      <c r="M1226" s="20" t="n">
        <v>66</v>
      </c>
      <c r="N1226" s="20" t="n">
        <v>2</v>
      </c>
      <c r="O1226" s="21" t="s">
        <v>52</v>
      </c>
      <c r="P1226" s="19" t="n">
        <v>13.74019795</v>
      </c>
      <c r="Q1226" s="22" t="n">
        <v>47.85076448</v>
      </c>
      <c r="R1226" s="19" t="n">
        <v>12.94525454</v>
      </c>
      <c r="S1226" s="22" t="n">
        <v>41.34103377</v>
      </c>
      <c r="T1226" s="22" t="n">
        <v>44.6</v>
      </c>
      <c r="U1226" s="23" t="n">
        <v>-0.296</v>
      </c>
      <c r="V1226" s="23" t="n">
        <v>0.032</v>
      </c>
      <c r="W1226" s="23" t="n">
        <v>-0.242</v>
      </c>
      <c r="X1226" s="23"/>
      <c r="Y1226" s="23"/>
      <c r="Z1226" s="19" t="n">
        <v>2.649495676</v>
      </c>
      <c r="AA1226" s="19" t="n">
        <v>38.12403139</v>
      </c>
      <c r="AB1226" s="19" t="n">
        <v>10.6685016</v>
      </c>
      <c r="AC1226" s="22" t="n">
        <v>37.78701209</v>
      </c>
      <c r="AD1226" s="20"/>
      <c r="AE1226" s="20"/>
      <c r="AF1226" s="23"/>
      <c r="AG1226" s="23"/>
      <c r="AH1226" s="22"/>
      <c r="AI1226" s="24"/>
      <c r="AL1226" s="25" t="str">
        <f aca="false">IF(ISNUMBER(SEARCH("*bifacial*", C1226)), "Y", "N")</f>
        <v>N</v>
      </c>
    </row>
    <row r="1227" customFormat="false" ht="28.35" hidden="false" customHeight="false" outlineLevel="0" collapsed="false">
      <c r="A1227" s="15" t="s">
        <v>1972</v>
      </c>
      <c r="B1227" s="26" t="s">
        <v>2111</v>
      </c>
      <c r="C1227" s="15" t="s">
        <v>2112</v>
      </c>
      <c r="D1227" s="16" t="s">
        <v>48</v>
      </c>
      <c r="E1227" s="17" t="n">
        <v>535</v>
      </c>
      <c r="F1227" s="18" t="n">
        <f aca="false">IF(E1227="","",ROUND(E1227*(1+(U1227/100)*((20+1.389*(T1227-20)*(0.9-(E1227/1000/L1227)))-25)),1))</f>
        <v>501</v>
      </c>
      <c r="G1227" s="15"/>
      <c r="H1227" s="16" t="s">
        <v>49</v>
      </c>
      <c r="I1227" s="16" t="s">
        <v>49</v>
      </c>
      <c r="J1227" s="21" t="s">
        <v>50</v>
      </c>
      <c r="K1227" s="21" t="s">
        <v>51</v>
      </c>
      <c r="L1227" s="19" t="n">
        <v>2.3</v>
      </c>
      <c r="M1227" s="20" t="n">
        <v>66</v>
      </c>
      <c r="N1227" s="20" t="n">
        <v>2</v>
      </c>
      <c r="O1227" s="21" t="s">
        <v>52</v>
      </c>
      <c r="P1227" s="19" t="n">
        <v>13.74</v>
      </c>
      <c r="Q1227" s="22" t="n">
        <v>47.85</v>
      </c>
      <c r="R1227" s="19" t="n">
        <v>12.94</v>
      </c>
      <c r="S1227" s="22" t="n">
        <v>41.34</v>
      </c>
      <c r="T1227" s="22" t="n">
        <v>48.7</v>
      </c>
      <c r="U1227" s="23" t="n">
        <v>-0.294</v>
      </c>
      <c r="V1227" s="23" t="n">
        <v>0.05</v>
      </c>
      <c r="W1227" s="23" t="n">
        <v>-0.262</v>
      </c>
      <c r="X1227" s="23"/>
      <c r="Y1227" s="23"/>
      <c r="Z1227" s="19" t="n">
        <v>2.574032382</v>
      </c>
      <c r="AA1227" s="19" t="n">
        <v>38.73762614</v>
      </c>
      <c r="AB1227" s="19" t="n">
        <v>10.42582884</v>
      </c>
      <c r="AC1227" s="22" t="n">
        <v>36.59215762</v>
      </c>
      <c r="AD1227" s="20"/>
      <c r="AE1227" s="20"/>
      <c r="AF1227" s="23"/>
      <c r="AG1227" s="23"/>
      <c r="AH1227" s="22"/>
      <c r="AI1227" s="24"/>
      <c r="AL1227" s="25" t="str">
        <f aca="false">IF(ISNUMBER(SEARCH("*bifacial*", C1227)), "Y", "N")</f>
        <v>Y</v>
      </c>
    </row>
    <row r="1228" customFormat="false" ht="28.35" hidden="false" customHeight="false" outlineLevel="0" collapsed="false">
      <c r="A1228" s="15" t="s">
        <v>1972</v>
      </c>
      <c r="B1228" s="26" t="s">
        <v>2113</v>
      </c>
      <c r="C1228" s="15" t="s">
        <v>2114</v>
      </c>
      <c r="D1228" s="16" t="s">
        <v>48</v>
      </c>
      <c r="E1228" s="17" t="n">
        <v>540</v>
      </c>
      <c r="F1228" s="18" t="n">
        <f aca="false">IF(E1228="","",ROUND(E1228*(1+(U1228/100)*((20+1.389*(T1228-20)*(0.9-(E1228/1000/L1228)))-25)),1))</f>
        <v>511.7</v>
      </c>
      <c r="G1228" s="15"/>
      <c r="H1228" s="16" t="s">
        <v>49</v>
      </c>
      <c r="I1228" s="16" t="s">
        <v>49</v>
      </c>
      <c r="J1228" s="21" t="s">
        <v>50</v>
      </c>
      <c r="K1228" s="21" t="s">
        <v>51</v>
      </c>
      <c r="L1228" s="19" t="n">
        <v>2.3</v>
      </c>
      <c r="M1228" s="20" t="n">
        <v>66</v>
      </c>
      <c r="N1228" s="20" t="n">
        <v>2</v>
      </c>
      <c r="O1228" s="21" t="s">
        <v>52</v>
      </c>
      <c r="P1228" s="19" t="n">
        <v>13.77039618</v>
      </c>
      <c r="Q1228" s="22" t="n">
        <v>47.96153014</v>
      </c>
      <c r="R1228" s="19" t="n">
        <v>12.97150951</v>
      </c>
      <c r="S1228" s="22" t="n">
        <v>41.63209589</v>
      </c>
      <c r="T1228" s="22" t="n">
        <v>44.6</v>
      </c>
      <c r="U1228" s="23" t="n">
        <v>-0.296</v>
      </c>
      <c r="V1228" s="23" t="n">
        <v>0.032</v>
      </c>
      <c r="W1228" s="23" t="n">
        <v>-0.242</v>
      </c>
      <c r="X1228" s="23"/>
      <c r="Y1228" s="23"/>
      <c r="Z1228" s="19" t="n">
        <v>2.654869262</v>
      </c>
      <c r="AA1228" s="19" t="n">
        <v>38.39244416</v>
      </c>
      <c r="AB1228" s="19" t="n">
        <v>10.69013897</v>
      </c>
      <c r="AC1228" s="22" t="n">
        <v>38.05305207</v>
      </c>
      <c r="AD1228" s="20"/>
      <c r="AE1228" s="20"/>
      <c r="AF1228" s="23"/>
      <c r="AG1228" s="23"/>
      <c r="AH1228" s="22"/>
      <c r="AI1228" s="24"/>
      <c r="AL1228" s="25" t="str">
        <f aca="false">IF(ISNUMBER(SEARCH("*bifacial*", C1228)), "Y", "N")</f>
        <v>N</v>
      </c>
    </row>
    <row r="1229" customFormat="false" ht="28.35" hidden="false" customHeight="false" outlineLevel="0" collapsed="false">
      <c r="A1229" s="15" t="s">
        <v>1972</v>
      </c>
      <c r="B1229" s="26" t="s">
        <v>2115</v>
      </c>
      <c r="C1229" s="15" t="s">
        <v>2116</v>
      </c>
      <c r="D1229" s="16" t="s">
        <v>48</v>
      </c>
      <c r="E1229" s="17" t="n">
        <v>540</v>
      </c>
      <c r="F1229" s="18" t="n">
        <f aca="false">IF(E1229="","",ROUND(E1229*(1+(U1229/100)*((20+1.389*(T1229-20)*(0.9-(E1229/1000/L1229)))-25)),1))</f>
        <v>505.8</v>
      </c>
      <c r="G1229" s="15"/>
      <c r="H1229" s="16" t="s">
        <v>49</v>
      </c>
      <c r="I1229" s="16" t="s">
        <v>49</v>
      </c>
      <c r="J1229" s="21" t="s">
        <v>50</v>
      </c>
      <c r="K1229" s="21" t="s">
        <v>51</v>
      </c>
      <c r="L1229" s="19" t="n">
        <v>2.3</v>
      </c>
      <c r="M1229" s="20" t="n">
        <v>66</v>
      </c>
      <c r="N1229" s="20" t="n">
        <v>2</v>
      </c>
      <c r="O1229" s="21" t="s">
        <v>52</v>
      </c>
      <c r="P1229" s="19" t="n">
        <v>13.78</v>
      </c>
      <c r="Q1229" s="22" t="n">
        <v>47.95</v>
      </c>
      <c r="R1229" s="19" t="n">
        <v>12.97</v>
      </c>
      <c r="S1229" s="22" t="n">
        <v>41.62</v>
      </c>
      <c r="T1229" s="22" t="n">
        <v>48.7</v>
      </c>
      <c r="U1229" s="23" t="n">
        <v>-0.294</v>
      </c>
      <c r="V1229" s="23" t="n">
        <v>0.05</v>
      </c>
      <c r="W1229" s="23" t="n">
        <v>-0.262</v>
      </c>
      <c r="X1229" s="23"/>
      <c r="Y1229" s="23"/>
      <c r="Z1229" s="19" t="n">
        <v>2.58</v>
      </c>
      <c r="AA1229" s="19" t="n">
        <v>39</v>
      </c>
      <c r="AB1229" s="19" t="n">
        <v>10.45</v>
      </c>
      <c r="AC1229" s="22" t="n">
        <v>36.84</v>
      </c>
      <c r="AD1229" s="20"/>
      <c r="AE1229" s="20"/>
      <c r="AF1229" s="23"/>
      <c r="AG1229" s="23"/>
      <c r="AH1229" s="22"/>
      <c r="AI1229" s="24"/>
      <c r="AL1229" s="25" t="str">
        <f aca="false">IF(ISNUMBER(SEARCH("*bifacial*", C1229)), "Y", "N")</f>
        <v>Y</v>
      </c>
    </row>
    <row r="1230" customFormat="false" ht="28.35" hidden="false" customHeight="false" outlineLevel="0" collapsed="false">
      <c r="A1230" s="15" t="s">
        <v>2117</v>
      </c>
      <c r="B1230" s="15" t="s">
        <v>2118</v>
      </c>
      <c r="C1230" s="15" t="s">
        <v>2119</v>
      </c>
      <c r="D1230" s="16" t="s">
        <v>48</v>
      </c>
      <c r="E1230" s="17" t="n">
        <v>390</v>
      </c>
      <c r="F1230" s="18" t="n">
        <f aca="false">IF(E1230="","",ROUND(E1230*(1+(U1230/100)*((20+1.389*(T1230-20)*(0.9-(E1230/1000/L1230)))-25)),1))</f>
        <v>363.6</v>
      </c>
      <c r="G1230" s="15"/>
      <c r="H1230" s="27" t="n">
        <v>44195</v>
      </c>
      <c r="I1230" s="16" t="s">
        <v>49</v>
      </c>
      <c r="J1230" s="16" t="s">
        <v>50</v>
      </c>
      <c r="K1230" s="16" t="s">
        <v>51</v>
      </c>
      <c r="L1230" s="19" t="n">
        <v>1.91</v>
      </c>
      <c r="M1230" s="20" t="n">
        <v>60</v>
      </c>
      <c r="N1230" s="20" t="n">
        <v>2</v>
      </c>
      <c r="O1230" s="21" t="s">
        <v>52</v>
      </c>
      <c r="P1230" s="19" t="n">
        <v>12.14</v>
      </c>
      <c r="Q1230" s="22" t="n">
        <v>40.8</v>
      </c>
      <c r="R1230" s="19" t="n">
        <v>11.54</v>
      </c>
      <c r="S1230" s="22" t="n">
        <v>33.8</v>
      </c>
      <c r="T1230" s="22" t="n">
        <v>44.8</v>
      </c>
      <c r="U1230" s="23" t="n">
        <v>-0.357</v>
      </c>
      <c r="V1230" s="23" t="n">
        <v>0.033</v>
      </c>
      <c r="W1230" s="23" t="n">
        <v>-0.266</v>
      </c>
      <c r="X1230" s="23"/>
      <c r="Y1230" s="23"/>
      <c r="Z1230" s="19" t="n">
        <v>2.33282788296041</v>
      </c>
      <c r="AA1230" s="19" t="n">
        <v>32.8784529411765</v>
      </c>
      <c r="AB1230" s="19" t="n">
        <v>9.25285542168675</v>
      </c>
      <c r="AC1230" s="22" t="n">
        <v>31.9469647058824</v>
      </c>
      <c r="AD1230" s="20"/>
      <c r="AE1230" s="20"/>
      <c r="AF1230" s="23"/>
      <c r="AG1230" s="23"/>
      <c r="AH1230" s="22"/>
      <c r="AI1230" s="24"/>
      <c r="AL1230" s="25" t="str">
        <f aca="false">IF(ISNUMBER(SEARCH("*bifacial*", C1230)), "Y", "N")</f>
        <v>N</v>
      </c>
    </row>
    <row r="1231" customFormat="false" ht="28.35" hidden="false" customHeight="false" outlineLevel="0" collapsed="false">
      <c r="A1231" s="15" t="s">
        <v>2117</v>
      </c>
      <c r="B1231" s="15" t="s">
        <v>2120</v>
      </c>
      <c r="C1231" s="15" t="s">
        <v>2121</v>
      </c>
      <c r="D1231" s="16" t="s">
        <v>48</v>
      </c>
      <c r="E1231" s="17" t="n">
        <v>390</v>
      </c>
      <c r="F1231" s="18" t="n">
        <f aca="false">IF(E1231="","",ROUND(E1231*(1+(U1231/100)*((20+1.389*(T1231-20)*(0.9-(E1231/1000/L1231)))-25)),1))</f>
        <v>367.1</v>
      </c>
      <c r="G1231" s="15"/>
      <c r="H1231" s="27" t="n">
        <v>44195</v>
      </c>
      <c r="I1231" s="16" t="s">
        <v>49</v>
      </c>
      <c r="J1231" s="16" t="s">
        <v>50</v>
      </c>
      <c r="K1231" s="16" t="s">
        <v>51</v>
      </c>
      <c r="L1231" s="19" t="n">
        <v>1.91</v>
      </c>
      <c r="M1231" s="20" t="n">
        <v>60</v>
      </c>
      <c r="N1231" s="20" t="n">
        <v>2</v>
      </c>
      <c r="O1231" s="21" t="s">
        <v>52</v>
      </c>
      <c r="P1231" s="19" t="n">
        <v>12.14</v>
      </c>
      <c r="Q1231" s="22" t="n">
        <v>40.8</v>
      </c>
      <c r="R1231" s="19" t="n">
        <v>11.54</v>
      </c>
      <c r="S1231" s="22" t="n">
        <v>33.8</v>
      </c>
      <c r="T1231" s="22" t="n">
        <v>44.3</v>
      </c>
      <c r="U1231" s="23" t="n">
        <v>-0.317</v>
      </c>
      <c r="V1231" s="23" t="n">
        <v>0.037</v>
      </c>
      <c r="W1231" s="23" t="n">
        <v>-0.237</v>
      </c>
      <c r="X1231" s="23"/>
      <c r="Y1231" s="23"/>
      <c r="Z1231" s="19" t="n">
        <v>2.285</v>
      </c>
      <c r="AA1231" s="19" t="n">
        <v>33.079</v>
      </c>
      <c r="AB1231" s="19" t="n">
        <v>9.163</v>
      </c>
      <c r="AC1231" s="22" t="n">
        <v>32.09</v>
      </c>
      <c r="AD1231" s="20"/>
      <c r="AE1231" s="20"/>
      <c r="AF1231" s="23"/>
      <c r="AG1231" s="23"/>
      <c r="AH1231" s="22"/>
      <c r="AI1231" s="24"/>
      <c r="AL1231" s="25" t="str">
        <f aca="false">IF(ISNUMBER(SEARCH("*bifacial*", C1231)), "Y", "N")</f>
        <v>N</v>
      </c>
    </row>
    <row r="1232" customFormat="false" ht="28.35" hidden="false" customHeight="false" outlineLevel="0" collapsed="false">
      <c r="A1232" s="15" t="s">
        <v>2117</v>
      </c>
      <c r="B1232" s="15" t="s">
        <v>2122</v>
      </c>
      <c r="C1232" s="15" t="s">
        <v>2123</v>
      </c>
      <c r="D1232" s="16" t="s">
        <v>48</v>
      </c>
      <c r="E1232" s="17" t="n">
        <v>390</v>
      </c>
      <c r="F1232" s="18" t="n">
        <f aca="false">IF(E1232="","",ROUND(E1232*(1+(U1232/100)*((20+1.389*(T1232-20)*(0.9-(E1232/1000/L1232)))-25)),1))</f>
        <v>363.6</v>
      </c>
      <c r="G1232" s="15"/>
      <c r="H1232" s="27" t="n">
        <v>44195</v>
      </c>
      <c r="I1232" s="16" t="s">
        <v>49</v>
      </c>
      <c r="J1232" s="16" t="s">
        <v>50</v>
      </c>
      <c r="K1232" s="16" t="s">
        <v>51</v>
      </c>
      <c r="L1232" s="19" t="n">
        <v>1.91</v>
      </c>
      <c r="M1232" s="20" t="n">
        <v>60</v>
      </c>
      <c r="N1232" s="20" t="n">
        <v>2</v>
      </c>
      <c r="O1232" s="21" t="s">
        <v>52</v>
      </c>
      <c r="P1232" s="19" t="n">
        <v>12.14</v>
      </c>
      <c r="Q1232" s="22" t="n">
        <v>40.8</v>
      </c>
      <c r="R1232" s="19" t="n">
        <v>11.54</v>
      </c>
      <c r="S1232" s="22" t="n">
        <v>33.8</v>
      </c>
      <c r="T1232" s="22" t="n">
        <v>44.8</v>
      </c>
      <c r="U1232" s="23" t="n">
        <v>-0.357</v>
      </c>
      <c r="V1232" s="23" t="n">
        <v>0.033</v>
      </c>
      <c r="W1232" s="23" t="n">
        <v>-0.266</v>
      </c>
      <c r="X1232" s="23"/>
      <c r="Y1232" s="23"/>
      <c r="Z1232" s="19" t="n">
        <v>2.33282788296041</v>
      </c>
      <c r="AA1232" s="19" t="n">
        <v>32.8784529411765</v>
      </c>
      <c r="AB1232" s="19" t="n">
        <v>9.25285542168675</v>
      </c>
      <c r="AC1232" s="22" t="n">
        <v>31.9469647058824</v>
      </c>
      <c r="AD1232" s="20"/>
      <c r="AE1232" s="20"/>
      <c r="AF1232" s="23"/>
      <c r="AG1232" s="23"/>
      <c r="AH1232" s="22"/>
      <c r="AI1232" s="24"/>
      <c r="AL1232" s="25" t="str">
        <f aca="false">IF(ISNUMBER(SEARCH("*bifacial*", C1232)), "Y", "N")</f>
        <v>N</v>
      </c>
    </row>
    <row r="1233" customFormat="false" ht="28.35" hidden="false" customHeight="false" outlineLevel="0" collapsed="false">
      <c r="A1233" s="15" t="s">
        <v>2117</v>
      </c>
      <c r="B1233" s="26" t="s">
        <v>2124</v>
      </c>
      <c r="C1233" s="15" t="s">
        <v>2125</v>
      </c>
      <c r="D1233" s="16" t="s">
        <v>48</v>
      </c>
      <c r="E1233" s="17" t="n">
        <v>390</v>
      </c>
      <c r="F1233" s="18" t="n">
        <f aca="false">IF(E1233="","",ROUND(E1233*(1+(U1233/100)*((20+1.389*(T1233-20)*(0.9-(E1233/1000/L1233)))-25)),1))</f>
        <v>363.7</v>
      </c>
      <c r="G1233" s="15"/>
      <c r="H1233" s="16" t="s">
        <v>49</v>
      </c>
      <c r="I1233" s="16" t="s">
        <v>49</v>
      </c>
      <c r="J1233" s="21" t="s">
        <v>50</v>
      </c>
      <c r="K1233" s="21" t="s">
        <v>51</v>
      </c>
      <c r="L1233" s="19" t="n">
        <v>1.91</v>
      </c>
      <c r="M1233" s="20" t="n">
        <v>60</v>
      </c>
      <c r="N1233" s="20" t="n">
        <v>2</v>
      </c>
      <c r="O1233" s="21" t="s">
        <v>52</v>
      </c>
      <c r="P1233" s="19" t="n">
        <v>12.14</v>
      </c>
      <c r="Q1233" s="22" t="n">
        <v>40.8</v>
      </c>
      <c r="R1233" s="19" t="n">
        <v>11.54</v>
      </c>
      <c r="S1233" s="22" t="n">
        <v>33.8</v>
      </c>
      <c r="T1233" s="22" t="n">
        <v>45.58</v>
      </c>
      <c r="U1233" s="23" t="n">
        <v>-0.3424</v>
      </c>
      <c r="V1233" s="23" t="n">
        <v>0.032</v>
      </c>
      <c r="W1233" s="23" t="n">
        <v>-0.2561</v>
      </c>
      <c r="X1233" s="23"/>
      <c r="Y1233" s="23"/>
      <c r="Z1233" s="19" t="n">
        <v>2.276437607</v>
      </c>
      <c r="AA1233" s="19" t="n">
        <v>33.31968421</v>
      </c>
      <c r="AB1233" s="19" t="n">
        <v>8.8858</v>
      </c>
      <c r="AC1233" s="22" t="n">
        <v>32.16238012</v>
      </c>
      <c r="AD1233" s="20"/>
      <c r="AE1233" s="20"/>
      <c r="AF1233" s="23"/>
      <c r="AG1233" s="23"/>
      <c r="AH1233" s="22"/>
      <c r="AI1233" s="24"/>
      <c r="AL1233" s="25" t="str">
        <f aca="false">IF(ISNUMBER(SEARCH("*bifacial*", C1233)), "Y", "N")</f>
        <v>N</v>
      </c>
    </row>
    <row r="1234" customFormat="false" ht="28.35" hidden="false" customHeight="false" outlineLevel="0" collapsed="false">
      <c r="A1234" s="15" t="s">
        <v>2117</v>
      </c>
      <c r="B1234" s="26" t="s">
        <v>2126</v>
      </c>
      <c r="C1234" s="15" t="s">
        <v>2127</v>
      </c>
      <c r="D1234" s="16" t="s">
        <v>48</v>
      </c>
      <c r="E1234" s="17" t="n">
        <v>390</v>
      </c>
      <c r="F1234" s="18" t="n">
        <f aca="false">IF(E1234="","",ROUND(E1234*(1+(U1234/100)*((20+1.389*(T1234-20)*(0.9-(E1234/1000/L1234)))-25)),1))</f>
        <v>363.7</v>
      </c>
      <c r="G1234" s="15"/>
      <c r="H1234" s="16" t="s">
        <v>49</v>
      </c>
      <c r="I1234" s="16" t="s">
        <v>49</v>
      </c>
      <c r="J1234" s="21" t="s">
        <v>50</v>
      </c>
      <c r="K1234" s="21" t="s">
        <v>51</v>
      </c>
      <c r="L1234" s="19" t="n">
        <v>1.91</v>
      </c>
      <c r="M1234" s="20" t="n">
        <v>60</v>
      </c>
      <c r="N1234" s="20" t="n">
        <v>2</v>
      </c>
      <c r="O1234" s="21" t="s">
        <v>52</v>
      </c>
      <c r="P1234" s="19" t="n">
        <v>12.14</v>
      </c>
      <c r="Q1234" s="22" t="n">
        <v>40.8</v>
      </c>
      <c r="R1234" s="19" t="n">
        <v>11.54</v>
      </c>
      <c r="S1234" s="22" t="n">
        <v>33.8</v>
      </c>
      <c r="T1234" s="22" t="n">
        <v>45.58</v>
      </c>
      <c r="U1234" s="23" t="n">
        <v>-0.3424</v>
      </c>
      <c r="V1234" s="23" t="n">
        <v>0.032</v>
      </c>
      <c r="W1234" s="23" t="n">
        <v>-0.2561</v>
      </c>
      <c r="X1234" s="23"/>
      <c r="Y1234" s="23"/>
      <c r="Z1234" s="19" t="n">
        <v>2.276437607</v>
      </c>
      <c r="AA1234" s="19" t="n">
        <v>33.31968421</v>
      </c>
      <c r="AB1234" s="19" t="n">
        <v>8.8858</v>
      </c>
      <c r="AC1234" s="22" t="n">
        <v>32.16238012</v>
      </c>
      <c r="AD1234" s="20"/>
      <c r="AE1234" s="20"/>
      <c r="AF1234" s="23"/>
      <c r="AG1234" s="23"/>
      <c r="AH1234" s="22"/>
      <c r="AI1234" s="24"/>
      <c r="AL1234" s="25" t="str">
        <f aca="false">IF(ISNUMBER(SEARCH("*bifacial*", C1234)), "Y", "N")</f>
        <v>N</v>
      </c>
    </row>
    <row r="1235" customFormat="false" ht="28.35" hidden="false" customHeight="false" outlineLevel="0" collapsed="false">
      <c r="A1235" s="15" t="s">
        <v>2117</v>
      </c>
      <c r="B1235" s="15" t="s">
        <v>2128</v>
      </c>
      <c r="C1235" s="15" t="s">
        <v>2129</v>
      </c>
      <c r="D1235" s="16" t="s">
        <v>458</v>
      </c>
      <c r="E1235" s="17" t="n">
        <v>390</v>
      </c>
      <c r="F1235" s="18" t="n">
        <f aca="false">IF(E1235="","",ROUND(E1235*(1+(U1235/100)*((20+1.389*(T1235-20)*(0.9-(E1235/1000/L1235)))-25)),1))</f>
        <v>365.4</v>
      </c>
      <c r="G1235" s="15"/>
      <c r="H1235" s="27" t="s">
        <v>49</v>
      </c>
      <c r="I1235" s="16" t="s">
        <v>49</v>
      </c>
      <c r="J1235" s="16" t="s">
        <v>50</v>
      </c>
      <c r="K1235" s="16" t="s">
        <v>51</v>
      </c>
      <c r="L1235" s="19" t="n">
        <v>1.985912</v>
      </c>
      <c r="M1235" s="20" t="n">
        <v>48</v>
      </c>
      <c r="N1235" s="20" t="n">
        <v>3</v>
      </c>
      <c r="O1235" s="21" t="s">
        <v>52</v>
      </c>
      <c r="P1235" s="19" t="n">
        <v>10.08</v>
      </c>
      <c r="Q1235" s="22" t="n">
        <v>49.7</v>
      </c>
      <c r="R1235" s="19" t="n">
        <v>9.64</v>
      </c>
      <c r="S1235" s="22" t="n">
        <v>40.5</v>
      </c>
      <c r="T1235" s="22" t="n">
        <v>43.8</v>
      </c>
      <c r="U1235" s="23" t="n">
        <v>-0.3454</v>
      </c>
      <c r="V1235" s="23" t="n">
        <v>0.0404</v>
      </c>
      <c r="W1235" s="23" t="n">
        <v>-0.2701</v>
      </c>
      <c r="X1235" s="23"/>
      <c r="Y1235" s="23"/>
      <c r="Z1235" s="19" t="n">
        <v>1.863335397</v>
      </c>
      <c r="AA1235" s="19" t="n">
        <v>38.82540441</v>
      </c>
      <c r="AB1235" s="19" t="n">
        <v>7.729907121</v>
      </c>
      <c r="AC1235" s="22" t="n">
        <v>37.985625</v>
      </c>
      <c r="AD1235" s="20"/>
      <c r="AE1235" s="20"/>
      <c r="AF1235" s="23"/>
      <c r="AG1235" s="23"/>
      <c r="AH1235" s="22"/>
      <c r="AI1235" s="24"/>
      <c r="AL1235" s="25" t="str">
        <f aca="false">IF(ISNUMBER(SEARCH("*bifacial*", C1235)), "Y", "N")</f>
        <v>N</v>
      </c>
    </row>
    <row r="1236" customFormat="false" ht="28.35" hidden="false" customHeight="false" outlineLevel="0" collapsed="false">
      <c r="A1236" s="15" t="s">
        <v>2117</v>
      </c>
      <c r="B1236" s="15" t="s">
        <v>2130</v>
      </c>
      <c r="C1236" s="15" t="s">
        <v>74</v>
      </c>
      <c r="D1236" s="16" t="s">
        <v>458</v>
      </c>
      <c r="E1236" s="17" t="n">
        <v>390</v>
      </c>
      <c r="F1236" s="18" t="n">
        <f aca="false">IF(E1236="","",ROUND(E1236*(1+(U1236/100)*((20+1.389*(T1236-20)*(0.9-(E1236/1000/L1236)))-25)),1))</f>
        <v>365.4</v>
      </c>
      <c r="G1236" s="15"/>
      <c r="H1236" s="27" t="n">
        <v>43714</v>
      </c>
      <c r="I1236" s="16" t="s">
        <v>49</v>
      </c>
      <c r="J1236" s="16" t="s">
        <v>50</v>
      </c>
      <c r="K1236" s="16" t="s">
        <v>51</v>
      </c>
      <c r="L1236" s="19" t="n">
        <v>1.99</v>
      </c>
      <c r="M1236" s="20" t="n">
        <v>48</v>
      </c>
      <c r="N1236" s="20" t="n">
        <v>3</v>
      </c>
      <c r="O1236" s="21" t="s">
        <v>52</v>
      </c>
      <c r="P1236" s="19" t="n">
        <v>10.08</v>
      </c>
      <c r="Q1236" s="22" t="n">
        <v>49.7</v>
      </c>
      <c r="R1236" s="19" t="n">
        <v>9.64</v>
      </c>
      <c r="S1236" s="22" t="n">
        <v>40.5</v>
      </c>
      <c r="T1236" s="22" t="n">
        <v>43.8</v>
      </c>
      <c r="U1236" s="23" t="n">
        <v>-0.3454</v>
      </c>
      <c r="V1236" s="23" t="n">
        <v>0.0404</v>
      </c>
      <c r="W1236" s="23" t="n">
        <v>-0.2701</v>
      </c>
      <c r="X1236" s="23"/>
      <c r="Y1236" s="23"/>
      <c r="Z1236" s="19" t="n">
        <v>1.863335397</v>
      </c>
      <c r="AA1236" s="19" t="n">
        <v>38.82540441</v>
      </c>
      <c r="AB1236" s="19" t="n">
        <v>7.729907121</v>
      </c>
      <c r="AC1236" s="22" t="n">
        <v>37.985625</v>
      </c>
      <c r="AD1236" s="20"/>
      <c r="AE1236" s="20"/>
      <c r="AF1236" s="23"/>
      <c r="AG1236" s="23"/>
      <c r="AH1236" s="22"/>
      <c r="AI1236" s="24"/>
      <c r="AL1236" s="25" t="str">
        <f aca="false">IF(ISNUMBER(SEARCH("*bifacial*", C1236)), "Y", "N")</f>
        <v>N</v>
      </c>
    </row>
    <row r="1237" customFormat="false" ht="28.35" hidden="false" customHeight="false" outlineLevel="0" collapsed="false">
      <c r="A1237" s="15" t="s">
        <v>2117</v>
      </c>
      <c r="B1237" s="15" t="s">
        <v>2131</v>
      </c>
      <c r="C1237" s="15" t="s">
        <v>2132</v>
      </c>
      <c r="D1237" s="16" t="s">
        <v>458</v>
      </c>
      <c r="E1237" s="17" t="n">
        <v>390</v>
      </c>
      <c r="F1237" s="18" t="n">
        <f aca="false">IF(E1237="","",ROUND(E1237*(1+(U1237/100)*((20+1.389*(T1237-20)*(0.9-(E1237/1000/L1237)))-25)),1))</f>
        <v>365.7</v>
      </c>
      <c r="G1237" s="15"/>
      <c r="H1237" s="27" t="s">
        <v>49</v>
      </c>
      <c r="I1237" s="16" t="s">
        <v>49</v>
      </c>
      <c r="J1237" s="16" t="s">
        <v>50</v>
      </c>
      <c r="K1237" s="16" t="s">
        <v>51</v>
      </c>
      <c r="L1237" s="19" t="n">
        <v>1.99</v>
      </c>
      <c r="M1237" s="20" t="n">
        <v>48</v>
      </c>
      <c r="N1237" s="20" t="n">
        <v>3</v>
      </c>
      <c r="O1237" s="21" t="s">
        <v>52</v>
      </c>
      <c r="P1237" s="19" t="n">
        <v>10.3</v>
      </c>
      <c r="Q1237" s="22" t="n">
        <v>48.5</v>
      </c>
      <c r="R1237" s="19" t="n">
        <v>9.75</v>
      </c>
      <c r="S1237" s="22" t="n">
        <v>40</v>
      </c>
      <c r="T1237" s="22" t="n">
        <v>44.1</v>
      </c>
      <c r="U1237" s="23" t="n">
        <v>-0.3352</v>
      </c>
      <c r="V1237" s="23" t="n">
        <v>0.0422</v>
      </c>
      <c r="W1237" s="23" t="n">
        <v>-0.2589</v>
      </c>
      <c r="X1237" s="23"/>
      <c r="Y1237" s="23"/>
      <c r="Z1237" s="19" t="n">
        <v>1.93022312373225</v>
      </c>
      <c r="AA1237" s="19" t="n">
        <v>38.742144638404</v>
      </c>
      <c r="AB1237" s="19" t="n">
        <v>7.70111561866126</v>
      </c>
      <c r="AC1237" s="22" t="n">
        <v>37.6029925187032</v>
      </c>
      <c r="AD1237" s="20"/>
      <c r="AE1237" s="20"/>
      <c r="AF1237" s="23"/>
      <c r="AG1237" s="23"/>
      <c r="AH1237" s="22"/>
      <c r="AI1237" s="24"/>
      <c r="AL1237" s="25" t="str">
        <f aca="false">IF(ISNUMBER(SEARCH("*bifacial*", C1237)), "Y", "N")</f>
        <v>N</v>
      </c>
    </row>
    <row r="1238" customFormat="false" ht="28.35" hidden="false" customHeight="false" outlineLevel="0" collapsed="false">
      <c r="A1238" s="15" t="s">
        <v>2117</v>
      </c>
      <c r="B1238" s="15" t="s">
        <v>2133</v>
      </c>
      <c r="C1238" s="15" t="s">
        <v>2134</v>
      </c>
      <c r="D1238" s="16" t="s">
        <v>458</v>
      </c>
      <c r="E1238" s="17" t="n">
        <v>390</v>
      </c>
      <c r="F1238" s="18" t="n">
        <f aca="false">IF(E1238="","",ROUND(E1238*(1+(U1238/100)*((20+1.389*(T1238-20)*(0.9-(E1238/1000/L1238)))-25)),1))</f>
        <v>365.7</v>
      </c>
      <c r="G1238" s="15"/>
      <c r="H1238" s="27" t="s">
        <v>49</v>
      </c>
      <c r="I1238" s="16" t="s">
        <v>49</v>
      </c>
      <c r="J1238" s="16" t="s">
        <v>50</v>
      </c>
      <c r="K1238" s="16" t="s">
        <v>51</v>
      </c>
      <c r="L1238" s="19" t="n">
        <v>1.99</v>
      </c>
      <c r="M1238" s="20" t="n">
        <v>48</v>
      </c>
      <c r="N1238" s="20" t="n">
        <v>3</v>
      </c>
      <c r="O1238" s="21" t="s">
        <v>52</v>
      </c>
      <c r="P1238" s="19" t="n">
        <v>10.3</v>
      </c>
      <c r="Q1238" s="22" t="n">
        <v>48.5</v>
      </c>
      <c r="R1238" s="19" t="n">
        <v>9.75</v>
      </c>
      <c r="S1238" s="22" t="n">
        <v>40</v>
      </c>
      <c r="T1238" s="22" t="n">
        <v>44.1</v>
      </c>
      <c r="U1238" s="23" t="n">
        <v>-0.3352</v>
      </c>
      <c r="V1238" s="23" t="n">
        <v>0.0422</v>
      </c>
      <c r="W1238" s="23" t="n">
        <v>-0.2589</v>
      </c>
      <c r="X1238" s="23"/>
      <c r="Y1238" s="23"/>
      <c r="Z1238" s="19" t="n">
        <v>1.93022312373225</v>
      </c>
      <c r="AA1238" s="19" t="n">
        <v>38.742144638404</v>
      </c>
      <c r="AB1238" s="19" t="n">
        <v>7.70111561866126</v>
      </c>
      <c r="AC1238" s="22" t="n">
        <v>37.6029925187032</v>
      </c>
      <c r="AD1238" s="20"/>
      <c r="AE1238" s="20"/>
      <c r="AF1238" s="23"/>
      <c r="AG1238" s="23"/>
      <c r="AH1238" s="22"/>
      <c r="AI1238" s="24"/>
      <c r="AL1238" s="25" t="str">
        <f aca="false">IF(ISNUMBER(SEARCH("*bifacial*", C1238)), "Y", "N")</f>
        <v>N</v>
      </c>
    </row>
    <row r="1239" customFormat="false" ht="28.35" hidden="false" customHeight="false" outlineLevel="0" collapsed="false">
      <c r="A1239" s="15" t="s">
        <v>2117</v>
      </c>
      <c r="B1239" s="15" t="s">
        <v>2135</v>
      </c>
      <c r="C1239" s="15" t="s">
        <v>2136</v>
      </c>
      <c r="D1239" s="16" t="s">
        <v>458</v>
      </c>
      <c r="E1239" s="17" t="n">
        <v>390</v>
      </c>
      <c r="F1239" s="18" t="n">
        <f aca="false">IF(E1239="","",ROUND(E1239*(1+(U1239/100)*((20+1.389*(T1239-20)*(0.9-(E1239/1000/L1239)))-25)),1))</f>
        <v>365.7</v>
      </c>
      <c r="G1239" s="15"/>
      <c r="H1239" s="27" t="n">
        <v>43643</v>
      </c>
      <c r="I1239" s="16" t="s">
        <v>49</v>
      </c>
      <c r="J1239" s="16" t="s">
        <v>50</v>
      </c>
      <c r="K1239" s="16" t="s">
        <v>51</v>
      </c>
      <c r="L1239" s="19" t="n">
        <v>2.009928</v>
      </c>
      <c r="M1239" s="20" t="n">
        <v>48</v>
      </c>
      <c r="N1239" s="20" t="n">
        <v>3</v>
      </c>
      <c r="O1239" s="21" t="s">
        <v>52</v>
      </c>
      <c r="P1239" s="19" t="n">
        <v>10.08</v>
      </c>
      <c r="Q1239" s="22" t="n">
        <v>49.7</v>
      </c>
      <c r="R1239" s="19" t="n">
        <v>9.64</v>
      </c>
      <c r="S1239" s="22" t="n">
        <v>40.5</v>
      </c>
      <c r="T1239" s="22" t="n">
        <v>43.6</v>
      </c>
      <c r="U1239" s="23" t="n">
        <v>-0.3428</v>
      </c>
      <c r="V1239" s="23" t="n">
        <v>0.0445</v>
      </c>
      <c r="W1239" s="23" t="n">
        <v>-0.2644</v>
      </c>
      <c r="X1239" s="23"/>
      <c r="Y1239" s="23"/>
      <c r="Z1239" s="19" t="n">
        <v>1.906</v>
      </c>
      <c r="AA1239" s="19" t="n">
        <v>39.101</v>
      </c>
      <c r="AB1239" s="19" t="n">
        <v>7.748</v>
      </c>
      <c r="AC1239" s="22" t="n">
        <v>37.476</v>
      </c>
      <c r="AD1239" s="20"/>
      <c r="AE1239" s="20"/>
      <c r="AF1239" s="23"/>
      <c r="AG1239" s="23"/>
      <c r="AH1239" s="22"/>
      <c r="AI1239" s="24"/>
      <c r="AL1239" s="25" t="str">
        <f aca="false">IF(ISNUMBER(SEARCH("*bifacial*", C1239)), "Y", "N")</f>
        <v>N</v>
      </c>
    </row>
    <row r="1240" customFormat="false" ht="28.35" hidden="false" customHeight="false" outlineLevel="0" collapsed="false">
      <c r="A1240" s="15" t="s">
        <v>2117</v>
      </c>
      <c r="B1240" s="15" t="s">
        <v>2137</v>
      </c>
      <c r="C1240" s="15" t="s">
        <v>2138</v>
      </c>
      <c r="D1240" s="16" t="s">
        <v>458</v>
      </c>
      <c r="E1240" s="17" t="n">
        <v>390</v>
      </c>
      <c r="F1240" s="18" t="n">
        <f aca="false">IF(E1240="","",ROUND(E1240*(1+(U1240/100)*((20+1.389*(T1240-20)*(0.9-(E1240/1000/L1240)))-25)),1))</f>
        <v>365.7</v>
      </c>
      <c r="G1240" s="15"/>
      <c r="H1240" s="27" t="n">
        <v>43643</v>
      </c>
      <c r="I1240" s="16" t="s">
        <v>49</v>
      </c>
      <c r="J1240" s="16" t="s">
        <v>50</v>
      </c>
      <c r="K1240" s="16" t="s">
        <v>51</v>
      </c>
      <c r="L1240" s="19" t="n">
        <v>2.009928</v>
      </c>
      <c r="M1240" s="20" t="n">
        <v>48</v>
      </c>
      <c r="N1240" s="20" t="n">
        <v>3</v>
      </c>
      <c r="O1240" s="21" t="s">
        <v>52</v>
      </c>
      <c r="P1240" s="19" t="n">
        <v>10.08</v>
      </c>
      <c r="Q1240" s="22" t="n">
        <v>49.7</v>
      </c>
      <c r="R1240" s="19" t="n">
        <v>9.64</v>
      </c>
      <c r="S1240" s="22" t="n">
        <v>40.5</v>
      </c>
      <c r="T1240" s="22" t="n">
        <v>43.6</v>
      </c>
      <c r="U1240" s="23" t="n">
        <v>-0.3428</v>
      </c>
      <c r="V1240" s="23" t="n">
        <v>0.0445</v>
      </c>
      <c r="W1240" s="23" t="n">
        <v>-0.2644</v>
      </c>
      <c r="X1240" s="23"/>
      <c r="Y1240" s="23"/>
      <c r="Z1240" s="19" t="n">
        <v>1.906</v>
      </c>
      <c r="AA1240" s="19" t="n">
        <v>39.101</v>
      </c>
      <c r="AB1240" s="19" t="n">
        <v>7.748</v>
      </c>
      <c r="AC1240" s="22" t="n">
        <v>37.476</v>
      </c>
      <c r="AD1240" s="20"/>
      <c r="AE1240" s="20"/>
      <c r="AF1240" s="23"/>
      <c r="AG1240" s="23"/>
      <c r="AH1240" s="22"/>
      <c r="AI1240" s="24"/>
      <c r="AL1240" s="25" t="str">
        <f aca="false">IF(ISNUMBER(SEARCH("*bifacial*", C1240)), "Y", "N")</f>
        <v>N</v>
      </c>
    </row>
    <row r="1241" customFormat="false" ht="28.35" hidden="false" customHeight="false" outlineLevel="0" collapsed="false">
      <c r="A1241" s="15" t="s">
        <v>2117</v>
      </c>
      <c r="B1241" s="15" t="s">
        <v>2139</v>
      </c>
      <c r="C1241" s="15" t="s">
        <v>2140</v>
      </c>
      <c r="D1241" s="16" t="s">
        <v>458</v>
      </c>
      <c r="E1241" s="17" t="n">
        <v>390</v>
      </c>
      <c r="F1241" s="18" t="n">
        <f aca="false">IF(E1241="","",ROUND(E1241*(1+(U1241/100)*((20+1.389*(T1241-20)*(0.9-(E1241/1000/L1241)))-25)),1))</f>
        <v>364.6</v>
      </c>
      <c r="G1241" s="15"/>
      <c r="H1241" s="27" t="n">
        <v>43643</v>
      </c>
      <c r="I1241" s="16" t="s">
        <v>49</v>
      </c>
      <c r="J1241" s="16" t="s">
        <v>50</v>
      </c>
      <c r="K1241" s="16" t="s">
        <v>51</v>
      </c>
      <c r="L1241" s="19" t="n">
        <v>2.009928</v>
      </c>
      <c r="M1241" s="20" t="n">
        <v>48</v>
      </c>
      <c r="N1241" s="20" t="n">
        <v>3</v>
      </c>
      <c r="O1241" s="21" t="s">
        <v>52</v>
      </c>
      <c r="P1241" s="19" t="n">
        <v>10.19</v>
      </c>
      <c r="Q1241" s="22" t="n">
        <v>49.6</v>
      </c>
      <c r="R1241" s="19" t="n">
        <v>9.63</v>
      </c>
      <c r="S1241" s="22" t="n">
        <v>40.5</v>
      </c>
      <c r="T1241" s="22" t="n">
        <v>43.8</v>
      </c>
      <c r="U1241" s="23" t="n">
        <v>-0.3546</v>
      </c>
      <c r="V1241" s="23" t="n">
        <v>0.0406</v>
      </c>
      <c r="W1241" s="23" t="n">
        <v>-0.2698</v>
      </c>
      <c r="X1241" s="23"/>
      <c r="Y1241" s="23"/>
      <c r="Z1241" s="19" t="n">
        <v>1.88740082219938</v>
      </c>
      <c r="AA1241" s="19" t="n">
        <v>38.5797413793103</v>
      </c>
      <c r="AB1241" s="19" t="n">
        <v>7.79604419321686</v>
      </c>
      <c r="AC1241" s="22" t="n">
        <v>36.982684729064</v>
      </c>
      <c r="AD1241" s="20"/>
      <c r="AE1241" s="20"/>
      <c r="AF1241" s="23"/>
      <c r="AG1241" s="23"/>
      <c r="AH1241" s="22"/>
      <c r="AI1241" s="24"/>
      <c r="AL1241" s="25" t="str">
        <f aca="false">IF(ISNUMBER(SEARCH("*bifacial*", C1241)), "Y", "N")</f>
        <v>Y</v>
      </c>
    </row>
    <row r="1242" customFormat="false" ht="28.35" hidden="false" customHeight="false" outlineLevel="0" collapsed="false">
      <c r="A1242" s="15" t="s">
        <v>2117</v>
      </c>
      <c r="B1242" s="15" t="s">
        <v>2141</v>
      </c>
      <c r="C1242" s="15" t="s">
        <v>2142</v>
      </c>
      <c r="D1242" s="16" t="s">
        <v>458</v>
      </c>
      <c r="E1242" s="17" t="n">
        <v>390</v>
      </c>
      <c r="F1242" s="18" t="n">
        <f aca="false">IF(E1242="","",ROUND(E1242*(1+(U1242/100)*((20+1.389*(T1242-20)*(0.9-(E1242/1000/L1242)))-25)),1))</f>
        <v>364.6</v>
      </c>
      <c r="G1242" s="15"/>
      <c r="H1242" s="27" t="n">
        <v>43643</v>
      </c>
      <c r="I1242" s="16" t="s">
        <v>49</v>
      </c>
      <c r="J1242" s="16" t="s">
        <v>50</v>
      </c>
      <c r="K1242" s="16" t="s">
        <v>51</v>
      </c>
      <c r="L1242" s="19" t="n">
        <v>2.009928</v>
      </c>
      <c r="M1242" s="20" t="n">
        <v>48</v>
      </c>
      <c r="N1242" s="20" t="n">
        <v>3</v>
      </c>
      <c r="O1242" s="21" t="s">
        <v>52</v>
      </c>
      <c r="P1242" s="19" t="n">
        <v>10.19</v>
      </c>
      <c r="Q1242" s="22" t="n">
        <v>49.6</v>
      </c>
      <c r="R1242" s="19" t="n">
        <v>9.63</v>
      </c>
      <c r="S1242" s="22" t="n">
        <v>40.5</v>
      </c>
      <c r="T1242" s="22" t="n">
        <v>43.8</v>
      </c>
      <c r="U1242" s="23" t="n">
        <v>-0.3546</v>
      </c>
      <c r="V1242" s="23" t="n">
        <v>0.0406</v>
      </c>
      <c r="W1242" s="23" t="n">
        <v>-0.2698</v>
      </c>
      <c r="X1242" s="23"/>
      <c r="Y1242" s="23"/>
      <c r="Z1242" s="19" t="n">
        <v>1.88740082219938</v>
      </c>
      <c r="AA1242" s="19" t="n">
        <v>38.5797413793103</v>
      </c>
      <c r="AB1242" s="19" t="n">
        <v>7.79604419321686</v>
      </c>
      <c r="AC1242" s="22" t="n">
        <v>36.982684729064</v>
      </c>
      <c r="AD1242" s="20"/>
      <c r="AE1242" s="20"/>
      <c r="AF1242" s="23"/>
      <c r="AG1242" s="23"/>
      <c r="AH1242" s="22"/>
      <c r="AI1242" s="24"/>
      <c r="AL1242" s="25" t="str">
        <f aca="false">IF(ISNUMBER(SEARCH("*bifacial*", C1242)), "Y", "N")</f>
        <v>Y</v>
      </c>
    </row>
    <row r="1243" customFormat="false" ht="28.35" hidden="false" customHeight="false" outlineLevel="0" collapsed="false">
      <c r="A1243" s="15" t="s">
        <v>2117</v>
      </c>
      <c r="B1243" s="15" t="s">
        <v>2143</v>
      </c>
      <c r="C1243" s="15" t="s">
        <v>2144</v>
      </c>
      <c r="D1243" s="16" t="s">
        <v>458</v>
      </c>
      <c r="E1243" s="17" t="n">
        <v>390</v>
      </c>
      <c r="F1243" s="18" t="n">
        <f aca="false">IF(E1243="","",ROUND(E1243*(1+(U1243/100)*((20+1.389*(T1243-20)*(0.9-(E1243/1000/L1243)))-25)),1))</f>
        <v>367.8</v>
      </c>
      <c r="G1243" s="15"/>
      <c r="H1243" s="27" t="n">
        <v>43643</v>
      </c>
      <c r="I1243" s="16" t="s">
        <v>49</v>
      </c>
      <c r="J1243" s="16" t="s">
        <v>50</v>
      </c>
      <c r="K1243" s="16" t="s">
        <v>51</v>
      </c>
      <c r="L1243" s="19" t="n">
        <v>2.01</v>
      </c>
      <c r="M1243" s="20" t="n">
        <v>48</v>
      </c>
      <c r="N1243" s="20" t="n">
        <v>3</v>
      </c>
      <c r="O1243" s="21" t="s">
        <v>52</v>
      </c>
      <c r="P1243" s="19" t="n">
        <v>10.3</v>
      </c>
      <c r="Q1243" s="22" t="n">
        <v>48.5</v>
      </c>
      <c r="R1243" s="19" t="n">
        <v>9.75</v>
      </c>
      <c r="S1243" s="22" t="n">
        <v>40</v>
      </c>
      <c r="T1243" s="22" t="n">
        <v>42.3</v>
      </c>
      <c r="U1243" s="23" t="n">
        <v>-0.3373</v>
      </c>
      <c r="V1243" s="23" t="n">
        <v>0.0387</v>
      </c>
      <c r="W1243" s="23" t="n">
        <v>-0.2596</v>
      </c>
      <c r="X1243" s="23"/>
      <c r="Y1243" s="23"/>
      <c r="Z1243" s="19" t="n">
        <v>1.89987399193548</v>
      </c>
      <c r="AA1243" s="19" t="n">
        <v>38.9290322580645</v>
      </c>
      <c r="AB1243" s="19" t="n">
        <v>7.80196572580645</v>
      </c>
      <c r="AC1243" s="22" t="n">
        <v>38.209429280397</v>
      </c>
      <c r="AD1243" s="20"/>
      <c r="AE1243" s="20"/>
      <c r="AF1243" s="23"/>
      <c r="AG1243" s="23"/>
      <c r="AH1243" s="22"/>
      <c r="AI1243" s="24"/>
      <c r="AL1243" s="25" t="str">
        <f aca="false">IF(ISNUMBER(SEARCH("*bifacial*", C1243)), "Y", "N")</f>
        <v>N</v>
      </c>
    </row>
    <row r="1244" customFormat="false" ht="28.35" hidden="false" customHeight="false" outlineLevel="0" collapsed="false">
      <c r="A1244" s="15" t="s">
        <v>2117</v>
      </c>
      <c r="B1244" s="15" t="s">
        <v>2145</v>
      </c>
      <c r="C1244" s="15" t="s">
        <v>2146</v>
      </c>
      <c r="D1244" s="16" t="s">
        <v>458</v>
      </c>
      <c r="E1244" s="17" t="n">
        <v>390</v>
      </c>
      <c r="F1244" s="18" t="n">
        <f aca="false">IF(E1244="","",ROUND(E1244*(1+(U1244/100)*((20+1.389*(T1244-20)*(0.9-(E1244/1000/L1244)))-25)),1))</f>
        <v>367.8</v>
      </c>
      <c r="G1244" s="15"/>
      <c r="H1244" s="27" t="n">
        <v>43643</v>
      </c>
      <c r="I1244" s="16" t="s">
        <v>49</v>
      </c>
      <c r="J1244" s="16" t="s">
        <v>50</v>
      </c>
      <c r="K1244" s="16" t="s">
        <v>51</v>
      </c>
      <c r="L1244" s="19" t="n">
        <v>2.01</v>
      </c>
      <c r="M1244" s="20" t="n">
        <v>48</v>
      </c>
      <c r="N1244" s="20" t="n">
        <v>3</v>
      </c>
      <c r="O1244" s="21" t="s">
        <v>52</v>
      </c>
      <c r="P1244" s="19" t="n">
        <v>10.3</v>
      </c>
      <c r="Q1244" s="22" t="n">
        <v>48.5</v>
      </c>
      <c r="R1244" s="19" t="n">
        <v>9.75</v>
      </c>
      <c r="S1244" s="22" t="n">
        <v>40</v>
      </c>
      <c r="T1244" s="22" t="n">
        <v>42.3</v>
      </c>
      <c r="U1244" s="23" t="n">
        <v>-0.3373</v>
      </c>
      <c r="V1244" s="23" t="n">
        <v>0.0387</v>
      </c>
      <c r="W1244" s="23" t="n">
        <v>-0.2596</v>
      </c>
      <c r="X1244" s="23"/>
      <c r="Y1244" s="23"/>
      <c r="Z1244" s="19" t="n">
        <v>1.89987399193548</v>
      </c>
      <c r="AA1244" s="19" t="n">
        <v>38.9290322580645</v>
      </c>
      <c r="AB1244" s="19" t="n">
        <v>7.80196572580645</v>
      </c>
      <c r="AC1244" s="22" t="n">
        <v>38.209429280397</v>
      </c>
      <c r="AD1244" s="20"/>
      <c r="AE1244" s="20"/>
      <c r="AF1244" s="23"/>
      <c r="AG1244" s="23"/>
      <c r="AH1244" s="22"/>
      <c r="AI1244" s="24"/>
      <c r="AL1244" s="25" t="str">
        <f aca="false">IF(ISNUMBER(SEARCH("*bifacial*", C1244)), "Y", "N")</f>
        <v>N</v>
      </c>
    </row>
    <row r="1245" customFormat="false" ht="28.35" hidden="false" customHeight="false" outlineLevel="0" collapsed="false">
      <c r="A1245" s="15" t="s">
        <v>2117</v>
      </c>
      <c r="B1245" s="15" t="s">
        <v>2147</v>
      </c>
      <c r="C1245" s="15" t="s">
        <v>2148</v>
      </c>
      <c r="D1245" s="16" t="s">
        <v>458</v>
      </c>
      <c r="E1245" s="17" t="n">
        <v>390</v>
      </c>
      <c r="F1245" s="18" t="n">
        <f aca="false">IF(E1245="","",ROUND(E1245*(1+(U1245/100)*((20+1.389*(T1245-20)*(0.9-(E1245/1000/L1245)))-25)),1))</f>
        <v>364.9</v>
      </c>
      <c r="G1245" s="15"/>
      <c r="H1245" s="27" t="n">
        <v>43797</v>
      </c>
      <c r="I1245" s="16" t="s">
        <v>49</v>
      </c>
      <c r="J1245" s="16" t="s">
        <v>50</v>
      </c>
      <c r="K1245" s="16" t="s">
        <v>51</v>
      </c>
      <c r="L1245" s="19" t="n">
        <v>2.01</v>
      </c>
      <c r="M1245" s="20" t="n">
        <v>48</v>
      </c>
      <c r="N1245" s="20" t="n">
        <v>3</v>
      </c>
      <c r="O1245" s="21" t="s">
        <v>52</v>
      </c>
      <c r="P1245" s="19" t="n">
        <v>10.25</v>
      </c>
      <c r="Q1245" s="22" t="n">
        <v>48.5</v>
      </c>
      <c r="R1245" s="19" t="n">
        <v>9.71</v>
      </c>
      <c r="S1245" s="22" t="n">
        <v>40.2</v>
      </c>
      <c r="T1245" s="22" t="n">
        <v>44</v>
      </c>
      <c r="U1245" s="23" t="n">
        <v>-0.3473</v>
      </c>
      <c r="V1245" s="23" t="n">
        <v>0.0402</v>
      </c>
      <c r="W1245" s="23" t="n">
        <v>-0.2684</v>
      </c>
      <c r="X1245" s="23"/>
      <c r="Y1245" s="23"/>
      <c r="Z1245" s="19" t="n">
        <v>1.913</v>
      </c>
      <c r="AA1245" s="19" t="n">
        <v>38.788</v>
      </c>
      <c r="AB1245" s="19" t="n">
        <v>7.748</v>
      </c>
      <c r="AC1245" s="22" t="n">
        <v>37.476</v>
      </c>
      <c r="AD1245" s="20"/>
      <c r="AE1245" s="20"/>
      <c r="AF1245" s="23"/>
      <c r="AG1245" s="23"/>
      <c r="AH1245" s="22"/>
      <c r="AI1245" s="24"/>
      <c r="AL1245" s="25" t="str">
        <f aca="false">IF(ISNUMBER(SEARCH("*bifacial*", C1245)), "Y", "N")</f>
        <v>Y</v>
      </c>
    </row>
    <row r="1246" customFormat="false" ht="28.35" hidden="false" customHeight="false" outlineLevel="0" collapsed="false">
      <c r="A1246" s="15" t="s">
        <v>2117</v>
      </c>
      <c r="B1246" s="15" t="s">
        <v>2149</v>
      </c>
      <c r="C1246" s="15" t="s">
        <v>2150</v>
      </c>
      <c r="D1246" s="16" t="s">
        <v>458</v>
      </c>
      <c r="E1246" s="17" t="n">
        <v>390</v>
      </c>
      <c r="F1246" s="18" t="n">
        <f aca="false">IF(E1246="","",ROUND(E1246*(1+(U1246/100)*((20+1.389*(T1246-20)*(0.9-(E1246/1000/L1246)))-25)),1))</f>
        <v>364.9</v>
      </c>
      <c r="G1246" s="15"/>
      <c r="H1246" s="27" t="n">
        <v>43643</v>
      </c>
      <c r="I1246" s="16" t="s">
        <v>49</v>
      </c>
      <c r="J1246" s="16" t="s">
        <v>50</v>
      </c>
      <c r="K1246" s="16" t="s">
        <v>51</v>
      </c>
      <c r="L1246" s="19" t="n">
        <v>2.01</v>
      </c>
      <c r="M1246" s="20" t="n">
        <v>48</v>
      </c>
      <c r="N1246" s="20" t="n">
        <v>3</v>
      </c>
      <c r="O1246" s="21" t="s">
        <v>52</v>
      </c>
      <c r="P1246" s="19" t="n">
        <v>10.25</v>
      </c>
      <c r="Q1246" s="22" t="n">
        <v>48.5</v>
      </c>
      <c r="R1246" s="19" t="n">
        <v>9.71</v>
      </c>
      <c r="S1246" s="22" t="n">
        <v>40.2</v>
      </c>
      <c r="T1246" s="22" t="n">
        <v>44</v>
      </c>
      <c r="U1246" s="23" t="n">
        <v>-0.3473</v>
      </c>
      <c r="V1246" s="23" t="n">
        <v>0.0402</v>
      </c>
      <c r="W1246" s="23" t="n">
        <v>-0.2684</v>
      </c>
      <c r="X1246" s="23"/>
      <c r="Y1246" s="23"/>
      <c r="Z1246" s="19" t="n">
        <v>1.913</v>
      </c>
      <c r="AA1246" s="19" t="n">
        <v>38.788</v>
      </c>
      <c r="AB1246" s="19" t="n">
        <v>7.748</v>
      </c>
      <c r="AC1246" s="22" t="n">
        <v>37.476</v>
      </c>
      <c r="AD1246" s="20"/>
      <c r="AE1246" s="20"/>
      <c r="AF1246" s="23"/>
      <c r="AG1246" s="23"/>
      <c r="AH1246" s="22"/>
      <c r="AI1246" s="24"/>
      <c r="AL1246" s="25" t="str">
        <f aca="false">IF(ISNUMBER(SEARCH("*bifacial*", C1246)), "Y", "N")</f>
        <v>Y</v>
      </c>
    </row>
    <row r="1247" customFormat="false" ht="28.35" hidden="false" customHeight="false" outlineLevel="0" collapsed="false">
      <c r="A1247" s="15" t="s">
        <v>2117</v>
      </c>
      <c r="B1247" s="26" t="s">
        <v>2151</v>
      </c>
      <c r="C1247" s="15" t="s">
        <v>2152</v>
      </c>
      <c r="D1247" s="16" t="s">
        <v>48</v>
      </c>
      <c r="E1247" s="17" t="n">
        <v>390</v>
      </c>
      <c r="F1247" s="18" t="n">
        <f aca="false">IF(E1247="","",ROUND(E1247*(1+(U1247/100)*((20+1.389*(T1247-20)*(0.9-(E1247/1000/L1247)))-25)),1))</f>
        <v>366.5</v>
      </c>
      <c r="G1247" s="15"/>
      <c r="H1247" s="27" t="n">
        <v>45014</v>
      </c>
      <c r="I1247" s="16" t="s">
        <v>49</v>
      </c>
      <c r="J1247" s="21" t="s">
        <v>50</v>
      </c>
      <c r="K1247" s="21" t="s">
        <v>51</v>
      </c>
      <c r="L1247" s="19" t="n">
        <v>1.98</v>
      </c>
      <c r="M1247" s="20" t="n">
        <v>72</v>
      </c>
      <c r="N1247" s="20" t="n">
        <v>2</v>
      </c>
      <c r="O1247" s="21" t="s">
        <v>52</v>
      </c>
      <c r="P1247" s="19" t="n">
        <v>10.22</v>
      </c>
      <c r="Q1247" s="22" t="n">
        <v>48.4</v>
      </c>
      <c r="R1247" s="19" t="n">
        <v>9.6</v>
      </c>
      <c r="S1247" s="22" t="n">
        <v>40.6</v>
      </c>
      <c r="T1247" s="22" t="n">
        <v>44.72</v>
      </c>
      <c r="U1247" s="23" t="n">
        <v>-0.3151</v>
      </c>
      <c r="V1247" s="23" t="n">
        <v>0.0461</v>
      </c>
      <c r="W1247" s="23" t="n">
        <v>-0.2524</v>
      </c>
      <c r="X1247" s="23"/>
      <c r="Y1247" s="23"/>
      <c r="Z1247" s="19" t="n">
        <v>1.962264151</v>
      </c>
      <c r="AA1247" s="19" t="n">
        <v>39.06168844</v>
      </c>
      <c r="AB1247" s="19" t="n">
        <v>7.791698113</v>
      </c>
      <c r="AC1247" s="22" t="n">
        <v>36.90213568</v>
      </c>
      <c r="AD1247" s="20"/>
      <c r="AE1247" s="20"/>
      <c r="AF1247" s="23"/>
      <c r="AG1247" s="23"/>
      <c r="AH1247" s="22"/>
      <c r="AI1247" s="24"/>
      <c r="AL1247" s="25" t="str">
        <f aca="false">IF(ISNUMBER(SEARCH("*bifacial*", C1247)), "Y", "N")</f>
        <v>N</v>
      </c>
    </row>
    <row r="1248" customFormat="false" ht="28.35" hidden="false" customHeight="false" outlineLevel="0" collapsed="false">
      <c r="A1248" s="15" t="s">
        <v>2117</v>
      </c>
      <c r="B1248" s="15" t="s">
        <v>2153</v>
      </c>
      <c r="C1248" s="15" t="s">
        <v>2154</v>
      </c>
      <c r="D1248" s="16" t="s">
        <v>48</v>
      </c>
      <c r="E1248" s="17" t="n">
        <v>395</v>
      </c>
      <c r="F1248" s="18" t="n">
        <f aca="false">IF(E1248="","",ROUND(E1248*(1+(U1248/100)*((20+1.389*(T1248-20)*(0.9-(E1248/1000/L1248)))-25)),1))</f>
        <v>368.4</v>
      </c>
      <c r="G1248" s="15"/>
      <c r="H1248" s="27" t="n">
        <v>44195</v>
      </c>
      <c r="I1248" s="16" t="s">
        <v>49</v>
      </c>
      <c r="J1248" s="16" t="s">
        <v>50</v>
      </c>
      <c r="K1248" s="16" t="s">
        <v>51</v>
      </c>
      <c r="L1248" s="19" t="n">
        <v>1.91</v>
      </c>
      <c r="M1248" s="20" t="n">
        <v>60</v>
      </c>
      <c r="N1248" s="20" t="n">
        <v>2</v>
      </c>
      <c r="O1248" s="21" t="s">
        <v>52</v>
      </c>
      <c r="P1248" s="19" t="n">
        <v>12.21</v>
      </c>
      <c r="Q1248" s="22" t="n">
        <v>41</v>
      </c>
      <c r="R1248" s="19" t="n">
        <v>11.62</v>
      </c>
      <c r="S1248" s="22" t="n">
        <v>34</v>
      </c>
      <c r="T1248" s="22" t="n">
        <v>44.8</v>
      </c>
      <c r="U1248" s="23" t="n">
        <v>-0.357</v>
      </c>
      <c r="V1248" s="23" t="n">
        <v>0.033</v>
      </c>
      <c r="W1248" s="23" t="n">
        <v>-0.266</v>
      </c>
      <c r="X1248" s="23"/>
      <c r="Y1248" s="23"/>
      <c r="Z1248" s="19" t="n">
        <v>2.349</v>
      </c>
      <c r="AA1248" s="19" t="n">
        <v>33.073</v>
      </c>
      <c r="AB1248" s="19" t="n">
        <v>9.317</v>
      </c>
      <c r="AC1248" s="22" t="n">
        <v>32.136</v>
      </c>
      <c r="AD1248" s="20"/>
      <c r="AE1248" s="20"/>
      <c r="AF1248" s="23"/>
      <c r="AG1248" s="23"/>
      <c r="AH1248" s="22"/>
      <c r="AI1248" s="24"/>
      <c r="AL1248" s="25" t="str">
        <f aca="false">IF(ISNUMBER(SEARCH("*bifacial*", C1248)), "Y", "N")</f>
        <v>N</v>
      </c>
    </row>
    <row r="1249" customFormat="false" ht="28.35" hidden="false" customHeight="false" outlineLevel="0" collapsed="false">
      <c r="A1249" s="15" t="s">
        <v>2117</v>
      </c>
      <c r="B1249" s="15" t="s">
        <v>2155</v>
      </c>
      <c r="C1249" s="15" t="s">
        <v>2156</v>
      </c>
      <c r="D1249" s="16" t="s">
        <v>48</v>
      </c>
      <c r="E1249" s="17" t="n">
        <v>395</v>
      </c>
      <c r="F1249" s="18" t="n">
        <f aca="false">IF(E1249="","",ROUND(E1249*(1+(U1249/100)*((20+1.389*(T1249-20)*(0.9-(E1249/1000/L1249)))-25)),1))</f>
        <v>372</v>
      </c>
      <c r="G1249" s="15"/>
      <c r="H1249" s="27" t="n">
        <v>44195</v>
      </c>
      <c r="I1249" s="16" t="s">
        <v>49</v>
      </c>
      <c r="J1249" s="16" t="s">
        <v>50</v>
      </c>
      <c r="K1249" s="16" t="s">
        <v>51</v>
      </c>
      <c r="L1249" s="19" t="n">
        <v>1.91</v>
      </c>
      <c r="M1249" s="20" t="n">
        <v>60</v>
      </c>
      <c r="N1249" s="20" t="n">
        <v>2</v>
      </c>
      <c r="O1249" s="21" t="s">
        <v>52</v>
      </c>
      <c r="P1249" s="19" t="n">
        <v>12.21</v>
      </c>
      <c r="Q1249" s="22" t="n">
        <v>41</v>
      </c>
      <c r="R1249" s="19" t="n">
        <v>11.62</v>
      </c>
      <c r="S1249" s="22" t="n">
        <v>34</v>
      </c>
      <c r="T1249" s="22" t="n">
        <v>44.3</v>
      </c>
      <c r="U1249" s="23" t="n">
        <v>-0.317</v>
      </c>
      <c r="V1249" s="23" t="n">
        <v>0.037</v>
      </c>
      <c r="W1249" s="23" t="n">
        <v>-0.237</v>
      </c>
      <c r="X1249" s="23"/>
      <c r="Y1249" s="23"/>
      <c r="Z1249" s="19" t="n">
        <v>2.30084055459272</v>
      </c>
      <c r="AA1249" s="19" t="n">
        <v>33.2747337278107</v>
      </c>
      <c r="AB1249" s="19" t="n">
        <v>9.22652166377816</v>
      </c>
      <c r="AC1249" s="22" t="n">
        <v>32.2798816568047</v>
      </c>
      <c r="AD1249" s="20"/>
      <c r="AE1249" s="20"/>
      <c r="AF1249" s="23"/>
      <c r="AG1249" s="23"/>
      <c r="AH1249" s="22"/>
      <c r="AI1249" s="24"/>
      <c r="AL1249" s="25" t="str">
        <f aca="false">IF(ISNUMBER(SEARCH("*bifacial*", C1249)), "Y", "N")</f>
        <v>N</v>
      </c>
    </row>
    <row r="1250" customFormat="false" ht="28.35" hidden="false" customHeight="false" outlineLevel="0" collapsed="false">
      <c r="A1250" s="15" t="s">
        <v>2117</v>
      </c>
      <c r="B1250" s="15" t="s">
        <v>2157</v>
      </c>
      <c r="C1250" s="15" t="s">
        <v>2158</v>
      </c>
      <c r="D1250" s="16" t="s">
        <v>48</v>
      </c>
      <c r="E1250" s="17" t="n">
        <v>395</v>
      </c>
      <c r="F1250" s="18" t="n">
        <f aca="false">IF(E1250="","",ROUND(E1250*(1+(U1250/100)*((20+1.389*(T1250-20)*(0.9-(E1250/1000/L1250)))-25)),1))</f>
        <v>368.4</v>
      </c>
      <c r="G1250" s="15"/>
      <c r="H1250" s="27" t="n">
        <v>44195</v>
      </c>
      <c r="I1250" s="16" t="s">
        <v>49</v>
      </c>
      <c r="J1250" s="16" t="s">
        <v>50</v>
      </c>
      <c r="K1250" s="16" t="s">
        <v>51</v>
      </c>
      <c r="L1250" s="19" t="n">
        <v>1.91</v>
      </c>
      <c r="M1250" s="20" t="n">
        <v>60</v>
      </c>
      <c r="N1250" s="20" t="n">
        <v>2</v>
      </c>
      <c r="O1250" s="21" t="s">
        <v>52</v>
      </c>
      <c r="P1250" s="19" t="n">
        <v>12.21</v>
      </c>
      <c r="Q1250" s="22" t="n">
        <v>41</v>
      </c>
      <c r="R1250" s="19" t="n">
        <v>11.62</v>
      </c>
      <c r="S1250" s="22" t="n">
        <v>34</v>
      </c>
      <c r="T1250" s="22" t="n">
        <v>44.8</v>
      </c>
      <c r="U1250" s="23" t="n">
        <v>-0.357</v>
      </c>
      <c r="V1250" s="23" t="n">
        <v>0.033</v>
      </c>
      <c r="W1250" s="23" t="n">
        <v>-0.266</v>
      </c>
      <c r="X1250" s="23"/>
      <c r="Y1250" s="23"/>
      <c r="Z1250" s="19" t="n">
        <v>2.349</v>
      </c>
      <c r="AA1250" s="19" t="n">
        <v>33.073</v>
      </c>
      <c r="AB1250" s="19" t="n">
        <v>9.317</v>
      </c>
      <c r="AC1250" s="22" t="n">
        <v>32.136</v>
      </c>
      <c r="AD1250" s="20"/>
      <c r="AE1250" s="20"/>
      <c r="AF1250" s="23"/>
      <c r="AG1250" s="23"/>
      <c r="AH1250" s="22"/>
      <c r="AI1250" s="24"/>
      <c r="AL1250" s="25" t="str">
        <f aca="false">IF(ISNUMBER(SEARCH("*bifacial*", C1250)), "Y", "N")</f>
        <v>N</v>
      </c>
    </row>
    <row r="1251" customFormat="false" ht="28.35" hidden="false" customHeight="false" outlineLevel="0" collapsed="false">
      <c r="A1251" s="15" t="s">
        <v>2117</v>
      </c>
      <c r="B1251" s="26" t="s">
        <v>2159</v>
      </c>
      <c r="C1251" s="15" t="s">
        <v>2160</v>
      </c>
      <c r="D1251" s="16" t="s">
        <v>48</v>
      </c>
      <c r="E1251" s="17" t="n">
        <v>395</v>
      </c>
      <c r="F1251" s="18" t="n">
        <f aca="false">IF(E1251="","",ROUND(E1251*(1+(U1251/100)*((20+1.389*(T1251-20)*(0.9-(E1251/1000/L1251)))-25)),1))</f>
        <v>368.5</v>
      </c>
      <c r="G1251" s="15"/>
      <c r="H1251" s="16" t="s">
        <v>49</v>
      </c>
      <c r="I1251" s="16" t="s">
        <v>49</v>
      </c>
      <c r="J1251" s="21" t="s">
        <v>50</v>
      </c>
      <c r="K1251" s="21" t="s">
        <v>51</v>
      </c>
      <c r="L1251" s="19" t="n">
        <v>1.91</v>
      </c>
      <c r="M1251" s="20" t="n">
        <v>60</v>
      </c>
      <c r="N1251" s="20" t="n">
        <v>2</v>
      </c>
      <c r="O1251" s="21" t="s">
        <v>52</v>
      </c>
      <c r="P1251" s="19" t="n">
        <v>12.21</v>
      </c>
      <c r="Q1251" s="22" t="n">
        <v>41</v>
      </c>
      <c r="R1251" s="19" t="n">
        <v>11.62</v>
      </c>
      <c r="S1251" s="22" t="n">
        <v>34</v>
      </c>
      <c r="T1251" s="22" t="n">
        <v>45.58</v>
      </c>
      <c r="U1251" s="23" t="n">
        <v>-0.3424</v>
      </c>
      <c r="V1251" s="23" t="n">
        <v>0.032</v>
      </c>
      <c r="W1251" s="23" t="n">
        <v>-0.2561</v>
      </c>
      <c r="X1251" s="23"/>
      <c r="Y1251" s="23"/>
      <c r="Z1251" s="19" t="n">
        <v>2.292218803</v>
      </c>
      <c r="AA1251" s="19" t="n">
        <v>33.51684211</v>
      </c>
      <c r="AB1251" s="19" t="n">
        <v>8.9474</v>
      </c>
      <c r="AC1251" s="22" t="n">
        <v>32.35269006</v>
      </c>
      <c r="AD1251" s="20"/>
      <c r="AE1251" s="20"/>
      <c r="AF1251" s="23"/>
      <c r="AG1251" s="23"/>
      <c r="AH1251" s="22"/>
      <c r="AI1251" s="24"/>
      <c r="AL1251" s="25" t="str">
        <f aca="false">IF(ISNUMBER(SEARCH("*bifacial*", C1251)), "Y", "N")</f>
        <v>N</v>
      </c>
    </row>
    <row r="1252" customFormat="false" ht="28.35" hidden="false" customHeight="false" outlineLevel="0" collapsed="false">
      <c r="A1252" s="15" t="s">
        <v>2117</v>
      </c>
      <c r="B1252" s="26" t="s">
        <v>2161</v>
      </c>
      <c r="C1252" s="15" t="s">
        <v>2162</v>
      </c>
      <c r="D1252" s="16" t="s">
        <v>48</v>
      </c>
      <c r="E1252" s="17" t="n">
        <v>395</v>
      </c>
      <c r="F1252" s="18" t="n">
        <f aca="false">IF(E1252="","",ROUND(E1252*(1+(U1252/100)*((20+1.389*(T1252-20)*(0.9-(E1252/1000/L1252)))-25)),1))</f>
        <v>368.5</v>
      </c>
      <c r="G1252" s="15"/>
      <c r="H1252" s="16" t="s">
        <v>49</v>
      </c>
      <c r="I1252" s="16" t="s">
        <v>49</v>
      </c>
      <c r="J1252" s="21" t="s">
        <v>50</v>
      </c>
      <c r="K1252" s="21" t="s">
        <v>51</v>
      </c>
      <c r="L1252" s="19" t="n">
        <v>1.91</v>
      </c>
      <c r="M1252" s="20" t="n">
        <v>60</v>
      </c>
      <c r="N1252" s="20" t="n">
        <v>2</v>
      </c>
      <c r="O1252" s="21" t="s">
        <v>52</v>
      </c>
      <c r="P1252" s="19" t="n">
        <v>12.21</v>
      </c>
      <c r="Q1252" s="22" t="n">
        <v>41</v>
      </c>
      <c r="R1252" s="19" t="n">
        <v>11.62</v>
      </c>
      <c r="S1252" s="22" t="n">
        <v>34</v>
      </c>
      <c r="T1252" s="22" t="n">
        <v>45.58</v>
      </c>
      <c r="U1252" s="23" t="n">
        <v>-0.3424</v>
      </c>
      <c r="V1252" s="23" t="n">
        <v>0.032</v>
      </c>
      <c r="W1252" s="23" t="n">
        <v>-0.2561</v>
      </c>
      <c r="X1252" s="23"/>
      <c r="Y1252" s="23"/>
      <c r="Z1252" s="19" t="n">
        <v>2.292218803</v>
      </c>
      <c r="AA1252" s="19" t="n">
        <v>33.51684211</v>
      </c>
      <c r="AB1252" s="19" t="n">
        <v>8.9474</v>
      </c>
      <c r="AC1252" s="22" t="n">
        <v>32.35269006</v>
      </c>
      <c r="AD1252" s="20"/>
      <c r="AE1252" s="20"/>
      <c r="AF1252" s="23"/>
      <c r="AG1252" s="23"/>
      <c r="AH1252" s="22"/>
      <c r="AI1252" s="24"/>
      <c r="AL1252" s="25" t="str">
        <f aca="false">IF(ISNUMBER(SEARCH("*bifacial*", C1252)), "Y", "N")</f>
        <v>N</v>
      </c>
    </row>
    <row r="1253" customFormat="false" ht="28.35" hidden="false" customHeight="false" outlineLevel="0" collapsed="false">
      <c r="A1253" s="15" t="s">
        <v>2117</v>
      </c>
      <c r="B1253" s="15" t="s">
        <v>2163</v>
      </c>
      <c r="C1253" s="15" t="s">
        <v>2164</v>
      </c>
      <c r="D1253" s="16" t="s">
        <v>458</v>
      </c>
      <c r="E1253" s="17" t="n">
        <v>395</v>
      </c>
      <c r="F1253" s="18" t="n">
        <f aca="false">IF(E1253="","",ROUND(E1253*(1+(U1253/100)*((20+1.389*(T1253-20)*(0.9-(E1253/1000/L1253)))-25)),1))</f>
        <v>370.2</v>
      </c>
      <c r="G1253" s="15"/>
      <c r="H1253" s="27" t="s">
        <v>49</v>
      </c>
      <c r="I1253" s="16" t="s">
        <v>49</v>
      </c>
      <c r="J1253" s="16" t="s">
        <v>50</v>
      </c>
      <c r="K1253" s="16" t="s">
        <v>51</v>
      </c>
      <c r="L1253" s="19" t="n">
        <v>1.985912</v>
      </c>
      <c r="M1253" s="20" t="n">
        <v>48</v>
      </c>
      <c r="N1253" s="20" t="n">
        <v>3</v>
      </c>
      <c r="O1253" s="21" t="s">
        <v>52</v>
      </c>
      <c r="P1253" s="19" t="n">
        <v>10.13</v>
      </c>
      <c r="Q1253" s="22" t="n">
        <v>50.1</v>
      </c>
      <c r="R1253" s="19" t="n">
        <v>9.69</v>
      </c>
      <c r="S1253" s="22" t="n">
        <v>40.8</v>
      </c>
      <c r="T1253" s="22" t="n">
        <v>43.8</v>
      </c>
      <c r="U1253" s="23" t="n">
        <v>-0.3454</v>
      </c>
      <c r="V1253" s="23" t="n">
        <v>0.0404</v>
      </c>
      <c r="W1253" s="23" t="n">
        <v>-0.2701</v>
      </c>
      <c r="X1253" s="23"/>
      <c r="Y1253" s="23"/>
      <c r="Z1253" s="19" t="n">
        <v>1.873</v>
      </c>
      <c r="AA1253" s="19" t="n">
        <v>39.113</v>
      </c>
      <c r="AB1253" s="19" t="n">
        <v>7.77</v>
      </c>
      <c r="AC1253" s="22" t="n">
        <v>38.267</v>
      </c>
      <c r="AD1253" s="20"/>
      <c r="AE1253" s="20"/>
      <c r="AF1253" s="23"/>
      <c r="AG1253" s="23"/>
      <c r="AH1253" s="22"/>
      <c r="AI1253" s="24"/>
      <c r="AL1253" s="25" t="str">
        <f aca="false">IF(ISNUMBER(SEARCH("*bifacial*", C1253)), "Y", "N")</f>
        <v>N</v>
      </c>
    </row>
    <row r="1254" customFormat="false" ht="28.35" hidden="false" customHeight="false" outlineLevel="0" collapsed="false">
      <c r="A1254" s="15" t="s">
        <v>2117</v>
      </c>
      <c r="B1254" s="15" t="s">
        <v>2165</v>
      </c>
      <c r="C1254" s="15" t="s">
        <v>70</v>
      </c>
      <c r="D1254" s="16" t="s">
        <v>458</v>
      </c>
      <c r="E1254" s="17" t="n">
        <v>395</v>
      </c>
      <c r="F1254" s="18" t="n">
        <f aca="false">IF(E1254="","",ROUND(E1254*(1+(U1254/100)*((20+1.389*(T1254-20)*(0.9-(E1254/1000/L1254)))-25)),1))</f>
        <v>370.2</v>
      </c>
      <c r="G1254" s="15"/>
      <c r="H1254" s="27" t="n">
        <v>43714</v>
      </c>
      <c r="I1254" s="16" t="s">
        <v>49</v>
      </c>
      <c r="J1254" s="16" t="s">
        <v>50</v>
      </c>
      <c r="K1254" s="16" t="s">
        <v>51</v>
      </c>
      <c r="L1254" s="19" t="n">
        <v>1.99</v>
      </c>
      <c r="M1254" s="20" t="n">
        <v>48</v>
      </c>
      <c r="N1254" s="20" t="n">
        <v>3</v>
      </c>
      <c r="O1254" s="21" t="s">
        <v>52</v>
      </c>
      <c r="P1254" s="19" t="n">
        <v>10.13</v>
      </c>
      <c r="Q1254" s="22" t="n">
        <v>50.1</v>
      </c>
      <c r="R1254" s="19" t="n">
        <v>9.69</v>
      </c>
      <c r="S1254" s="22" t="n">
        <v>40.8</v>
      </c>
      <c r="T1254" s="22" t="n">
        <v>43.8</v>
      </c>
      <c r="U1254" s="23" t="n">
        <v>-0.3454</v>
      </c>
      <c r="V1254" s="23" t="n">
        <v>0.0404</v>
      </c>
      <c r="W1254" s="23" t="n">
        <v>-0.2701</v>
      </c>
      <c r="X1254" s="23"/>
      <c r="Y1254" s="23"/>
      <c r="Z1254" s="19" t="n">
        <v>1.873</v>
      </c>
      <c r="AA1254" s="19" t="n">
        <v>39.113</v>
      </c>
      <c r="AB1254" s="19" t="n">
        <v>7.77</v>
      </c>
      <c r="AC1254" s="22" t="n">
        <v>38.267</v>
      </c>
      <c r="AD1254" s="20"/>
      <c r="AE1254" s="20"/>
      <c r="AF1254" s="23"/>
      <c r="AG1254" s="23"/>
      <c r="AH1254" s="22"/>
      <c r="AI1254" s="24"/>
      <c r="AL1254" s="25" t="str">
        <f aca="false">IF(ISNUMBER(SEARCH("*bifacial*", C1254)), "Y", "N")</f>
        <v>N</v>
      </c>
    </row>
    <row r="1255" customFormat="false" ht="28.35" hidden="false" customHeight="false" outlineLevel="0" collapsed="false">
      <c r="A1255" s="15" t="s">
        <v>2117</v>
      </c>
      <c r="B1255" s="15" t="s">
        <v>2166</v>
      </c>
      <c r="C1255" s="15" t="s">
        <v>2167</v>
      </c>
      <c r="D1255" s="16" t="s">
        <v>458</v>
      </c>
      <c r="E1255" s="17" t="n">
        <v>395</v>
      </c>
      <c r="F1255" s="18" t="n">
        <f aca="false">IF(E1255="","",ROUND(E1255*(1+(U1255/100)*((20+1.389*(T1255-20)*(0.9-(E1255/1000/L1255)))-25)),1))</f>
        <v>370.5</v>
      </c>
      <c r="G1255" s="15"/>
      <c r="H1255" s="27" t="s">
        <v>49</v>
      </c>
      <c r="I1255" s="16" t="s">
        <v>49</v>
      </c>
      <c r="J1255" s="16" t="s">
        <v>50</v>
      </c>
      <c r="K1255" s="16" t="s">
        <v>51</v>
      </c>
      <c r="L1255" s="19" t="n">
        <v>1.99</v>
      </c>
      <c r="M1255" s="20" t="n">
        <v>48</v>
      </c>
      <c r="N1255" s="20" t="n">
        <v>3</v>
      </c>
      <c r="O1255" s="21" t="s">
        <v>52</v>
      </c>
      <c r="P1255" s="19" t="n">
        <v>10.37</v>
      </c>
      <c r="Q1255" s="22" t="n">
        <v>48.7</v>
      </c>
      <c r="R1255" s="19" t="n">
        <v>9.86</v>
      </c>
      <c r="S1255" s="22" t="n">
        <v>40.1</v>
      </c>
      <c r="T1255" s="22" t="n">
        <v>44.1</v>
      </c>
      <c r="U1255" s="23" t="n">
        <v>-0.3352</v>
      </c>
      <c r="V1255" s="23" t="n">
        <v>0.0422</v>
      </c>
      <c r="W1255" s="23" t="n">
        <v>-0.2589</v>
      </c>
      <c r="X1255" s="23"/>
      <c r="Y1255" s="23"/>
      <c r="Z1255" s="19" t="n">
        <v>1.952</v>
      </c>
      <c r="AA1255" s="19" t="n">
        <v>38.839</v>
      </c>
      <c r="AB1255" s="19" t="n">
        <v>7.788</v>
      </c>
      <c r="AC1255" s="22" t="n">
        <v>37.697</v>
      </c>
      <c r="AD1255" s="20"/>
      <c r="AE1255" s="20"/>
      <c r="AF1255" s="23"/>
      <c r="AG1255" s="23"/>
      <c r="AH1255" s="22"/>
      <c r="AI1255" s="24"/>
      <c r="AL1255" s="25" t="str">
        <f aca="false">IF(ISNUMBER(SEARCH("*bifacial*", C1255)), "Y", "N")</f>
        <v>N</v>
      </c>
    </row>
    <row r="1256" customFormat="false" ht="28.35" hidden="false" customHeight="false" outlineLevel="0" collapsed="false">
      <c r="A1256" s="15" t="s">
        <v>2117</v>
      </c>
      <c r="B1256" s="15" t="s">
        <v>2168</v>
      </c>
      <c r="C1256" s="15" t="s">
        <v>2169</v>
      </c>
      <c r="D1256" s="16" t="s">
        <v>458</v>
      </c>
      <c r="E1256" s="17" t="n">
        <v>395</v>
      </c>
      <c r="F1256" s="18" t="n">
        <f aca="false">IF(E1256="","",ROUND(E1256*(1+(U1256/100)*((20+1.389*(T1256-20)*(0.9-(E1256/1000/L1256)))-25)),1))</f>
        <v>370.5</v>
      </c>
      <c r="G1256" s="15"/>
      <c r="H1256" s="27" t="s">
        <v>49</v>
      </c>
      <c r="I1256" s="16" t="s">
        <v>49</v>
      </c>
      <c r="J1256" s="16" t="s">
        <v>50</v>
      </c>
      <c r="K1256" s="16" t="s">
        <v>51</v>
      </c>
      <c r="L1256" s="19" t="n">
        <v>1.99</v>
      </c>
      <c r="M1256" s="20" t="n">
        <v>48</v>
      </c>
      <c r="N1256" s="20" t="n">
        <v>3</v>
      </c>
      <c r="O1256" s="21" t="s">
        <v>52</v>
      </c>
      <c r="P1256" s="19" t="n">
        <v>10.37</v>
      </c>
      <c r="Q1256" s="22" t="n">
        <v>48.7</v>
      </c>
      <c r="R1256" s="19" t="n">
        <v>9.86</v>
      </c>
      <c r="S1256" s="22" t="n">
        <v>40.1</v>
      </c>
      <c r="T1256" s="22" t="n">
        <v>44.1</v>
      </c>
      <c r="U1256" s="23" t="n">
        <v>-0.3352</v>
      </c>
      <c r="V1256" s="23" t="n">
        <v>0.0422</v>
      </c>
      <c r="W1256" s="23" t="n">
        <v>-0.2589</v>
      </c>
      <c r="X1256" s="23"/>
      <c r="Y1256" s="23"/>
      <c r="Z1256" s="19" t="n">
        <v>1.952</v>
      </c>
      <c r="AA1256" s="19" t="n">
        <v>38.839</v>
      </c>
      <c r="AB1256" s="19" t="n">
        <v>7.788</v>
      </c>
      <c r="AC1256" s="22" t="n">
        <v>37.697</v>
      </c>
      <c r="AD1256" s="20"/>
      <c r="AE1256" s="20"/>
      <c r="AF1256" s="23"/>
      <c r="AG1256" s="23"/>
      <c r="AH1256" s="22"/>
      <c r="AI1256" s="24"/>
      <c r="AL1256" s="25" t="str">
        <f aca="false">IF(ISNUMBER(SEARCH("*bifacial*", C1256)), "Y", "N")</f>
        <v>N</v>
      </c>
    </row>
    <row r="1257" customFormat="false" ht="28.35" hidden="false" customHeight="false" outlineLevel="0" collapsed="false">
      <c r="A1257" s="15" t="s">
        <v>2117</v>
      </c>
      <c r="B1257" s="15" t="s">
        <v>2170</v>
      </c>
      <c r="C1257" s="15" t="s">
        <v>2171</v>
      </c>
      <c r="D1257" s="16" t="s">
        <v>458</v>
      </c>
      <c r="E1257" s="17" t="n">
        <v>395</v>
      </c>
      <c r="F1257" s="18" t="n">
        <f aca="false">IF(E1257="","",ROUND(E1257*(1+(U1257/100)*((20+1.389*(T1257-20)*(0.9-(E1257/1000/L1257)))-25)),1))</f>
        <v>370.5</v>
      </c>
      <c r="G1257" s="15"/>
      <c r="H1257" s="27" t="n">
        <v>43643</v>
      </c>
      <c r="I1257" s="16" t="s">
        <v>49</v>
      </c>
      <c r="J1257" s="16" t="s">
        <v>50</v>
      </c>
      <c r="K1257" s="16" t="s">
        <v>51</v>
      </c>
      <c r="L1257" s="19" t="n">
        <v>2.009928</v>
      </c>
      <c r="M1257" s="20" t="n">
        <v>48</v>
      </c>
      <c r="N1257" s="20" t="n">
        <v>3</v>
      </c>
      <c r="O1257" s="21" t="s">
        <v>52</v>
      </c>
      <c r="P1257" s="19" t="n">
        <v>10.13</v>
      </c>
      <c r="Q1257" s="22" t="n">
        <v>50.1</v>
      </c>
      <c r="R1257" s="19" t="n">
        <v>9.69</v>
      </c>
      <c r="S1257" s="22" t="n">
        <v>40.8</v>
      </c>
      <c r="T1257" s="22" t="n">
        <v>43.6</v>
      </c>
      <c r="U1257" s="23" t="n">
        <v>-0.3428</v>
      </c>
      <c r="V1257" s="23" t="n">
        <v>0.0445</v>
      </c>
      <c r="W1257" s="23" t="n">
        <v>-0.2644</v>
      </c>
      <c r="X1257" s="23"/>
      <c r="Y1257" s="23"/>
      <c r="Z1257" s="19" t="n">
        <v>1.91588589211618</v>
      </c>
      <c r="AA1257" s="19" t="n">
        <v>39.390637037037</v>
      </c>
      <c r="AB1257" s="19" t="n">
        <v>7.7881867219917</v>
      </c>
      <c r="AC1257" s="22" t="n">
        <v>37.7536</v>
      </c>
      <c r="AD1257" s="20"/>
      <c r="AE1257" s="20"/>
      <c r="AF1257" s="23"/>
      <c r="AG1257" s="23"/>
      <c r="AH1257" s="22"/>
      <c r="AI1257" s="24"/>
      <c r="AL1257" s="25" t="str">
        <f aca="false">IF(ISNUMBER(SEARCH("*bifacial*", C1257)), "Y", "N")</f>
        <v>N</v>
      </c>
    </row>
    <row r="1258" customFormat="false" ht="28.35" hidden="false" customHeight="false" outlineLevel="0" collapsed="false">
      <c r="A1258" s="15" t="s">
        <v>2117</v>
      </c>
      <c r="B1258" s="15" t="s">
        <v>2172</v>
      </c>
      <c r="C1258" s="15" t="s">
        <v>2173</v>
      </c>
      <c r="D1258" s="16" t="s">
        <v>458</v>
      </c>
      <c r="E1258" s="17" t="n">
        <v>395</v>
      </c>
      <c r="F1258" s="18" t="n">
        <f aca="false">IF(E1258="","",ROUND(E1258*(1+(U1258/100)*((20+1.389*(T1258-20)*(0.9-(E1258/1000/L1258)))-25)),1))</f>
        <v>370.5</v>
      </c>
      <c r="G1258" s="15"/>
      <c r="H1258" s="27" t="n">
        <v>43643</v>
      </c>
      <c r="I1258" s="16" t="s">
        <v>49</v>
      </c>
      <c r="J1258" s="16" t="s">
        <v>50</v>
      </c>
      <c r="K1258" s="16" t="s">
        <v>51</v>
      </c>
      <c r="L1258" s="19" t="n">
        <v>2.009928</v>
      </c>
      <c r="M1258" s="20" t="n">
        <v>48</v>
      </c>
      <c r="N1258" s="20" t="n">
        <v>3</v>
      </c>
      <c r="O1258" s="21" t="s">
        <v>52</v>
      </c>
      <c r="P1258" s="19" t="n">
        <v>10.13</v>
      </c>
      <c r="Q1258" s="22" t="n">
        <v>50.1</v>
      </c>
      <c r="R1258" s="19" t="n">
        <v>9.69</v>
      </c>
      <c r="S1258" s="22" t="n">
        <v>40.8</v>
      </c>
      <c r="T1258" s="22" t="n">
        <v>43.6</v>
      </c>
      <c r="U1258" s="23" t="n">
        <v>-0.3428</v>
      </c>
      <c r="V1258" s="23" t="n">
        <v>0.0445</v>
      </c>
      <c r="W1258" s="23" t="n">
        <v>-0.2644</v>
      </c>
      <c r="X1258" s="23"/>
      <c r="Y1258" s="23"/>
      <c r="Z1258" s="19" t="n">
        <v>1.91588589211618</v>
      </c>
      <c r="AA1258" s="19" t="n">
        <v>39.390637037037</v>
      </c>
      <c r="AB1258" s="19" t="n">
        <v>7.7881867219917</v>
      </c>
      <c r="AC1258" s="22" t="n">
        <v>37.7536</v>
      </c>
      <c r="AD1258" s="20"/>
      <c r="AE1258" s="20"/>
      <c r="AF1258" s="23"/>
      <c r="AG1258" s="23"/>
      <c r="AH1258" s="22"/>
      <c r="AI1258" s="24"/>
      <c r="AL1258" s="25" t="str">
        <f aca="false">IF(ISNUMBER(SEARCH("*bifacial*", C1258)), "Y", "N")</f>
        <v>N</v>
      </c>
    </row>
    <row r="1259" customFormat="false" ht="28.35" hidden="false" customHeight="false" outlineLevel="0" collapsed="false">
      <c r="A1259" s="15" t="s">
        <v>2117</v>
      </c>
      <c r="B1259" s="15" t="s">
        <v>2174</v>
      </c>
      <c r="C1259" s="15" t="s">
        <v>2175</v>
      </c>
      <c r="D1259" s="16" t="s">
        <v>458</v>
      </c>
      <c r="E1259" s="17" t="n">
        <v>395</v>
      </c>
      <c r="F1259" s="18" t="n">
        <f aca="false">IF(E1259="","",ROUND(E1259*(1+(U1259/100)*((20+1.389*(T1259-20)*(0.9-(E1259/1000/L1259)))-25)),1))</f>
        <v>369.4</v>
      </c>
      <c r="G1259" s="15"/>
      <c r="H1259" s="27" t="n">
        <v>43797</v>
      </c>
      <c r="I1259" s="16" t="s">
        <v>49</v>
      </c>
      <c r="J1259" s="16" t="s">
        <v>50</v>
      </c>
      <c r="K1259" s="16" t="s">
        <v>51</v>
      </c>
      <c r="L1259" s="19" t="n">
        <v>2.009928</v>
      </c>
      <c r="M1259" s="20" t="n">
        <v>48</v>
      </c>
      <c r="N1259" s="20" t="n">
        <v>3</v>
      </c>
      <c r="O1259" s="21" t="s">
        <v>52</v>
      </c>
      <c r="P1259" s="19" t="n">
        <v>10.29</v>
      </c>
      <c r="Q1259" s="22" t="n">
        <v>49.7</v>
      </c>
      <c r="R1259" s="19" t="n">
        <v>9.73</v>
      </c>
      <c r="S1259" s="22" t="n">
        <v>40.6</v>
      </c>
      <c r="T1259" s="22" t="n">
        <v>43.8</v>
      </c>
      <c r="U1259" s="23" t="n">
        <v>-0.3546</v>
      </c>
      <c r="V1259" s="23" t="n">
        <v>0.0406</v>
      </c>
      <c r="W1259" s="23" t="n">
        <v>-0.2698</v>
      </c>
      <c r="X1259" s="23"/>
      <c r="Y1259" s="23"/>
      <c r="Z1259" s="19" t="n">
        <v>1.907</v>
      </c>
      <c r="AA1259" s="19" t="n">
        <v>38.675</v>
      </c>
      <c r="AB1259" s="19" t="n">
        <v>7.877</v>
      </c>
      <c r="AC1259" s="22" t="n">
        <v>37.074</v>
      </c>
      <c r="AD1259" s="20"/>
      <c r="AE1259" s="20"/>
      <c r="AF1259" s="23"/>
      <c r="AG1259" s="23"/>
      <c r="AH1259" s="22"/>
      <c r="AI1259" s="24"/>
      <c r="AL1259" s="25" t="str">
        <f aca="false">IF(ISNUMBER(SEARCH("*bifacial*", C1259)), "Y", "N")</f>
        <v>Y</v>
      </c>
    </row>
    <row r="1260" customFormat="false" ht="28.35" hidden="false" customHeight="false" outlineLevel="0" collapsed="false">
      <c r="A1260" s="15" t="s">
        <v>2117</v>
      </c>
      <c r="B1260" s="15" t="s">
        <v>2176</v>
      </c>
      <c r="C1260" s="15" t="s">
        <v>2177</v>
      </c>
      <c r="D1260" s="16" t="s">
        <v>458</v>
      </c>
      <c r="E1260" s="17" t="n">
        <v>395</v>
      </c>
      <c r="F1260" s="18" t="n">
        <f aca="false">IF(E1260="","",ROUND(E1260*(1+(U1260/100)*((20+1.389*(T1260-20)*(0.9-(E1260/1000/L1260)))-25)),1))</f>
        <v>369.4</v>
      </c>
      <c r="G1260" s="15"/>
      <c r="H1260" s="27" t="n">
        <v>43643</v>
      </c>
      <c r="I1260" s="16" t="s">
        <v>49</v>
      </c>
      <c r="J1260" s="16" t="s">
        <v>50</v>
      </c>
      <c r="K1260" s="16" t="s">
        <v>51</v>
      </c>
      <c r="L1260" s="19" t="n">
        <v>2.009928</v>
      </c>
      <c r="M1260" s="20" t="n">
        <v>48</v>
      </c>
      <c r="N1260" s="20" t="n">
        <v>3</v>
      </c>
      <c r="O1260" s="21" t="s">
        <v>52</v>
      </c>
      <c r="P1260" s="19" t="n">
        <v>10.29</v>
      </c>
      <c r="Q1260" s="22" t="n">
        <v>49.7</v>
      </c>
      <c r="R1260" s="19" t="n">
        <v>9.73</v>
      </c>
      <c r="S1260" s="22" t="n">
        <v>40.6</v>
      </c>
      <c r="T1260" s="22" t="n">
        <v>43.8</v>
      </c>
      <c r="U1260" s="23" t="n">
        <v>-0.3546</v>
      </c>
      <c r="V1260" s="23" t="n">
        <v>0.0406</v>
      </c>
      <c r="W1260" s="23" t="n">
        <v>-0.2698</v>
      </c>
      <c r="X1260" s="23"/>
      <c r="Y1260" s="23"/>
      <c r="Z1260" s="19" t="n">
        <v>1.907</v>
      </c>
      <c r="AA1260" s="19" t="n">
        <v>38.675</v>
      </c>
      <c r="AB1260" s="19" t="n">
        <v>7.877</v>
      </c>
      <c r="AC1260" s="22" t="n">
        <v>37.074</v>
      </c>
      <c r="AD1260" s="20"/>
      <c r="AE1260" s="20"/>
      <c r="AF1260" s="23"/>
      <c r="AG1260" s="23"/>
      <c r="AH1260" s="22"/>
      <c r="AI1260" s="24"/>
      <c r="AL1260" s="25" t="str">
        <f aca="false">IF(ISNUMBER(SEARCH("*bifacial*", C1260)), "Y", "N")</f>
        <v>Y</v>
      </c>
    </row>
    <row r="1261" customFormat="false" ht="28.35" hidden="false" customHeight="false" outlineLevel="0" collapsed="false">
      <c r="A1261" s="15" t="s">
        <v>2117</v>
      </c>
      <c r="B1261" s="15" t="s">
        <v>2178</v>
      </c>
      <c r="C1261" s="15" t="s">
        <v>2179</v>
      </c>
      <c r="D1261" s="16" t="s">
        <v>458</v>
      </c>
      <c r="E1261" s="17" t="n">
        <v>395</v>
      </c>
      <c r="F1261" s="18" t="n">
        <f aca="false">IF(E1261="","",ROUND(E1261*(1+(U1261/100)*((20+1.389*(T1261-20)*(0.9-(E1261/1000/L1261)))-25)),1))</f>
        <v>372.6</v>
      </c>
      <c r="G1261" s="15"/>
      <c r="H1261" s="27" t="n">
        <v>43643</v>
      </c>
      <c r="I1261" s="16" t="s">
        <v>49</v>
      </c>
      <c r="J1261" s="16" t="s">
        <v>50</v>
      </c>
      <c r="K1261" s="16" t="s">
        <v>51</v>
      </c>
      <c r="L1261" s="19" t="n">
        <v>2.01</v>
      </c>
      <c r="M1261" s="20" t="n">
        <v>48</v>
      </c>
      <c r="N1261" s="20" t="n">
        <v>3</v>
      </c>
      <c r="O1261" s="21" t="s">
        <v>52</v>
      </c>
      <c r="P1261" s="19" t="n">
        <v>10.37</v>
      </c>
      <c r="Q1261" s="22" t="n">
        <v>48.7</v>
      </c>
      <c r="R1261" s="19" t="n">
        <v>9.86</v>
      </c>
      <c r="S1261" s="22" t="n">
        <v>40.1</v>
      </c>
      <c r="T1261" s="22" t="n">
        <v>42.3</v>
      </c>
      <c r="U1261" s="23" t="n">
        <v>-0.3373</v>
      </c>
      <c r="V1261" s="23" t="n">
        <v>0.0387</v>
      </c>
      <c r="W1261" s="23" t="n">
        <v>-0.2596</v>
      </c>
      <c r="X1261" s="23"/>
      <c r="Y1261" s="23"/>
      <c r="Z1261" s="19" t="n">
        <v>1.92130846774194</v>
      </c>
      <c r="AA1261" s="19" t="n">
        <v>39.0263548387097</v>
      </c>
      <c r="AB1261" s="19" t="n">
        <v>7.88998790322581</v>
      </c>
      <c r="AC1261" s="22" t="n">
        <v>38.304952853598</v>
      </c>
      <c r="AD1261" s="20"/>
      <c r="AE1261" s="20"/>
      <c r="AF1261" s="23"/>
      <c r="AG1261" s="23"/>
      <c r="AH1261" s="22"/>
      <c r="AI1261" s="24"/>
      <c r="AL1261" s="25" t="str">
        <f aca="false">IF(ISNUMBER(SEARCH("*bifacial*", C1261)), "Y", "N")</f>
        <v>N</v>
      </c>
    </row>
    <row r="1262" customFormat="false" ht="28.35" hidden="false" customHeight="false" outlineLevel="0" collapsed="false">
      <c r="A1262" s="15" t="s">
        <v>2117</v>
      </c>
      <c r="B1262" s="15" t="s">
        <v>2180</v>
      </c>
      <c r="C1262" s="15" t="s">
        <v>2181</v>
      </c>
      <c r="D1262" s="16" t="s">
        <v>458</v>
      </c>
      <c r="E1262" s="17" t="n">
        <v>395</v>
      </c>
      <c r="F1262" s="18" t="n">
        <f aca="false">IF(E1262="","",ROUND(E1262*(1+(U1262/100)*((20+1.389*(T1262-20)*(0.9-(E1262/1000/L1262)))-25)),1))</f>
        <v>372.6</v>
      </c>
      <c r="G1262" s="15"/>
      <c r="H1262" s="27" t="n">
        <v>43643</v>
      </c>
      <c r="I1262" s="16" t="s">
        <v>49</v>
      </c>
      <c r="J1262" s="16" t="s">
        <v>50</v>
      </c>
      <c r="K1262" s="16" t="s">
        <v>51</v>
      </c>
      <c r="L1262" s="19" t="n">
        <v>2.01</v>
      </c>
      <c r="M1262" s="20" t="n">
        <v>48</v>
      </c>
      <c r="N1262" s="20" t="n">
        <v>3</v>
      </c>
      <c r="O1262" s="21" t="s">
        <v>52</v>
      </c>
      <c r="P1262" s="19" t="n">
        <v>10.37</v>
      </c>
      <c r="Q1262" s="22" t="n">
        <v>48.7</v>
      </c>
      <c r="R1262" s="19" t="n">
        <v>9.86</v>
      </c>
      <c r="S1262" s="22" t="n">
        <v>40.1</v>
      </c>
      <c r="T1262" s="22" t="n">
        <v>42.3</v>
      </c>
      <c r="U1262" s="23" t="n">
        <v>-0.3373</v>
      </c>
      <c r="V1262" s="23" t="n">
        <v>0.0387</v>
      </c>
      <c r="W1262" s="23" t="n">
        <v>-0.2596</v>
      </c>
      <c r="X1262" s="23"/>
      <c r="Y1262" s="23"/>
      <c r="Z1262" s="19" t="n">
        <v>1.92130846774194</v>
      </c>
      <c r="AA1262" s="19" t="n">
        <v>39.0263548387097</v>
      </c>
      <c r="AB1262" s="19" t="n">
        <v>7.88998790322581</v>
      </c>
      <c r="AC1262" s="22" t="n">
        <v>38.304952853598</v>
      </c>
      <c r="AD1262" s="20"/>
      <c r="AE1262" s="20"/>
      <c r="AF1262" s="23"/>
      <c r="AG1262" s="23"/>
      <c r="AH1262" s="22"/>
      <c r="AI1262" s="24"/>
      <c r="AL1262" s="25" t="str">
        <f aca="false">IF(ISNUMBER(SEARCH("*bifacial*", C1262)), "Y", "N")</f>
        <v>N</v>
      </c>
    </row>
    <row r="1263" customFormat="false" ht="28.35" hidden="false" customHeight="false" outlineLevel="0" collapsed="false">
      <c r="A1263" s="15" t="s">
        <v>2117</v>
      </c>
      <c r="B1263" s="15" t="s">
        <v>2182</v>
      </c>
      <c r="C1263" s="15" t="s">
        <v>2183</v>
      </c>
      <c r="D1263" s="16" t="s">
        <v>458</v>
      </c>
      <c r="E1263" s="17" t="n">
        <v>395</v>
      </c>
      <c r="F1263" s="18" t="n">
        <f aca="false">IF(E1263="","",ROUND(E1263*(1+(U1263/100)*((20+1.389*(T1263-20)*(0.9-(E1263/1000/L1263)))-25)),1))</f>
        <v>369.7</v>
      </c>
      <c r="G1263" s="15"/>
      <c r="H1263" s="27" t="n">
        <v>43643</v>
      </c>
      <c r="I1263" s="16" t="s">
        <v>49</v>
      </c>
      <c r="J1263" s="16" t="s">
        <v>50</v>
      </c>
      <c r="K1263" s="16" t="s">
        <v>51</v>
      </c>
      <c r="L1263" s="19" t="n">
        <v>2.01</v>
      </c>
      <c r="M1263" s="20" t="n">
        <v>48</v>
      </c>
      <c r="N1263" s="20" t="n">
        <v>3</v>
      </c>
      <c r="O1263" s="21" t="s">
        <v>52</v>
      </c>
      <c r="P1263" s="19" t="n">
        <v>10.29</v>
      </c>
      <c r="Q1263" s="22" t="n">
        <v>48.7</v>
      </c>
      <c r="R1263" s="19" t="n">
        <v>9.76</v>
      </c>
      <c r="S1263" s="22" t="n">
        <v>40.5</v>
      </c>
      <c r="T1263" s="22" t="n">
        <v>44</v>
      </c>
      <c r="U1263" s="23" t="n">
        <v>-0.3473</v>
      </c>
      <c r="V1263" s="23" t="n">
        <v>0.0402</v>
      </c>
      <c r="W1263" s="23" t="n">
        <v>-0.2684</v>
      </c>
      <c r="X1263" s="23"/>
      <c r="Y1263" s="23"/>
      <c r="Z1263" s="19" t="n">
        <v>1.92285066941298</v>
      </c>
      <c r="AA1263" s="19" t="n">
        <v>39.0774626865672</v>
      </c>
      <c r="AB1263" s="19" t="n">
        <v>7.78789701338826</v>
      </c>
      <c r="AC1263" s="22" t="n">
        <v>37.755671641791</v>
      </c>
      <c r="AD1263" s="20"/>
      <c r="AE1263" s="20"/>
      <c r="AF1263" s="23"/>
      <c r="AG1263" s="23"/>
      <c r="AH1263" s="22"/>
      <c r="AI1263" s="24"/>
      <c r="AL1263" s="25" t="str">
        <f aca="false">IF(ISNUMBER(SEARCH("*bifacial*", C1263)), "Y", "N")</f>
        <v>Y</v>
      </c>
    </row>
    <row r="1264" customFormat="false" ht="28.35" hidden="false" customHeight="false" outlineLevel="0" collapsed="false">
      <c r="A1264" s="15" t="s">
        <v>2117</v>
      </c>
      <c r="B1264" s="15" t="s">
        <v>2184</v>
      </c>
      <c r="C1264" s="15" t="s">
        <v>2185</v>
      </c>
      <c r="D1264" s="16" t="s">
        <v>458</v>
      </c>
      <c r="E1264" s="17" t="n">
        <v>395</v>
      </c>
      <c r="F1264" s="18" t="n">
        <f aca="false">IF(E1264="","",ROUND(E1264*(1+(U1264/100)*((20+1.389*(T1264-20)*(0.9-(E1264/1000/L1264)))-25)),1))</f>
        <v>369.7</v>
      </c>
      <c r="G1264" s="15"/>
      <c r="H1264" s="27" t="n">
        <v>43643</v>
      </c>
      <c r="I1264" s="16" t="s">
        <v>49</v>
      </c>
      <c r="J1264" s="16" t="s">
        <v>50</v>
      </c>
      <c r="K1264" s="16" t="s">
        <v>51</v>
      </c>
      <c r="L1264" s="19" t="n">
        <v>2.01</v>
      </c>
      <c r="M1264" s="20" t="n">
        <v>48</v>
      </c>
      <c r="N1264" s="20" t="n">
        <v>3</v>
      </c>
      <c r="O1264" s="21" t="s">
        <v>52</v>
      </c>
      <c r="P1264" s="19" t="n">
        <v>10.29</v>
      </c>
      <c r="Q1264" s="22" t="n">
        <v>48.7</v>
      </c>
      <c r="R1264" s="19" t="n">
        <v>9.76</v>
      </c>
      <c r="S1264" s="22" t="n">
        <v>40.5</v>
      </c>
      <c r="T1264" s="22" t="n">
        <v>44</v>
      </c>
      <c r="U1264" s="23" t="n">
        <v>-0.3473</v>
      </c>
      <c r="V1264" s="23" t="n">
        <v>0.0402</v>
      </c>
      <c r="W1264" s="23" t="n">
        <v>-0.2684</v>
      </c>
      <c r="X1264" s="23"/>
      <c r="Y1264" s="23"/>
      <c r="Z1264" s="19" t="n">
        <v>1.92285066941298</v>
      </c>
      <c r="AA1264" s="19" t="n">
        <v>39.0774626865672</v>
      </c>
      <c r="AB1264" s="19" t="n">
        <v>7.78789701338826</v>
      </c>
      <c r="AC1264" s="22" t="n">
        <v>37.755671641791</v>
      </c>
      <c r="AD1264" s="20"/>
      <c r="AE1264" s="20"/>
      <c r="AF1264" s="23"/>
      <c r="AG1264" s="23"/>
      <c r="AH1264" s="22"/>
      <c r="AI1264" s="24"/>
      <c r="AL1264" s="25" t="str">
        <f aca="false">IF(ISNUMBER(SEARCH("*bifacial*", C1264)), "Y", "N")</f>
        <v>Y</v>
      </c>
    </row>
    <row r="1265" customFormat="false" ht="28.35" hidden="false" customHeight="false" outlineLevel="0" collapsed="false">
      <c r="A1265" s="15" t="s">
        <v>2117</v>
      </c>
      <c r="B1265" s="26" t="s">
        <v>2186</v>
      </c>
      <c r="C1265" s="15" t="s">
        <v>2187</v>
      </c>
      <c r="D1265" s="16" t="s">
        <v>48</v>
      </c>
      <c r="E1265" s="17" t="n">
        <v>395</v>
      </c>
      <c r="F1265" s="18" t="n">
        <f aca="false">IF(E1265="","",ROUND(E1265*(1+(U1265/100)*((20+1.389*(T1265-20)*(0.9-(E1265/1000/L1265)))-25)),1))</f>
        <v>371.3</v>
      </c>
      <c r="G1265" s="15"/>
      <c r="H1265" s="27" t="n">
        <v>44889</v>
      </c>
      <c r="I1265" s="16" t="s">
        <v>49</v>
      </c>
      <c r="J1265" s="21" t="s">
        <v>50</v>
      </c>
      <c r="K1265" s="21" t="s">
        <v>51</v>
      </c>
      <c r="L1265" s="19" t="n">
        <v>1.98</v>
      </c>
      <c r="M1265" s="20" t="n">
        <v>72</v>
      </c>
      <c r="N1265" s="20" t="n">
        <v>2</v>
      </c>
      <c r="O1265" s="21" t="s">
        <v>52</v>
      </c>
      <c r="P1265" s="19" t="n">
        <v>10.26</v>
      </c>
      <c r="Q1265" s="22" t="n">
        <v>48.8</v>
      </c>
      <c r="R1265" s="19" t="n">
        <v>9.65</v>
      </c>
      <c r="S1265" s="22" t="n">
        <v>41</v>
      </c>
      <c r="T1265" s="22" t="n">
        <v>44.72</v>
      </c>
      <c r="U1265" s="23" t="n">
        <v>-0.3151</v>
      </c>
      <c r="V1265" s="23" t="n">
        <v>0.0461</v>
      </c>
      <c r="W1265" s="23" t="n">
        <v>-0.2524</v>
      </c>
      <c r="X1265" s="23"/>
      <c r="Y1265" s="23"/>
      <c r="Z1265" s="19" t="n">
        <v>1.972484277</v>
      </c>
      <c r="AA1265" s="19" t="n">
        <v>39.44653266</v>
      </c>
      <c r="AB1265" s="19" t="n">
        <v>7.832279874</v>
      </c>
      <c r="AC1265" s="22" t="n">
        <v>37.26570352</v>
      </c>
      <c r="AD1265" s="20"/>
      <c r="AE1265" s="20"/>
      <c r="AF1265" s="23"/>
      <c r="AG1265" s="23"/>
      <c r="AH1265" s="22"/>
      <c r="AI1265" s="24"/>
      <c r="AL1265" s="25" t="str">
        <f aca="false">IF(ISNUMBER(SEARCH("*bifacial*", C1265)), "Y", "N")</f>
        <v>N</v>
      </c>
    </row>
    <row r="1266" customFormat="false" ht="28.35" hidden="false" customHeight="false" outlineLevel="0" collapsed="false">
      <c r="A1266" s="15" t="s">
        <v>2117</v>
      </c>
      <c r="B1266" s="15" t="s">
        <v>2188</v>
      </c>
      <c r="C1266" s="15" t="s">
        <v>2189</v>
      </c>
      <c r="D1266" s="16" t="s">
        <v>48</v>
      </c>
      <c r="E1266" s="17" t="n">
        <v>400</v>
      </c>
      <c r="F1266" s="18" t="n">
        <f aca="false">IF(E1266="","",ROUND(E1266*(1+(U1266/100)*((20+1.389*(T1266-20)*(0.9-(E1266/1000/L1266)))-25)),1))</f>
        <v>373.2</v>
      </c>
      <c r="G1266" s="15"/>
      <c r="H1266" s="27" t="n">
        <v>44195</v>
      </c>
      <c r="I1266" s="16" t="s">
        <v>49</v>
      </c>
      <c r="J1266" s="16" t="s">
        <v>50</v>
      </c>
      <c r="K1266" s="16" t="s">
        <v>51</v>
      </c>
      <c r="L1266" s="19" t="n">
        <v>1.91</v>
      </c>
      <c r="M1266" s="20" t="n">
        <v>60</v>
      </c>
      <c r="N1266" s="20" t="n">
        <v>2</v>
      </c>
      <c r="O1266" s="21" t="s">
        <v>52</v>
      </c>
      <c r="P1266" s="19" t="n">
        <v>12.28</v>
      </c>
      <c r="Q1266" s="22" t="n">
        <v>41.2</v>
      </c>
      <c r="R1266" s="19" t="n">
        <v>11.7</v>
      </c>
      <c r="S1266" s="22" t="n">
        <v>34.2</v>
      </c>
      <c r="T1266" s="22" t="n">
        <v>44.8</v>
      </c>
      <c r="U1266" s="23" t="n">
        <v>-0.357</v>
      </c>
      <c r="V1266" s="23" t="n">
        <v>0.033</v>
      </c>
      <c r="W1266" s="23" t="n">
        <v>-0.266</v>
      </c>
      <c r="X1266" s="23"/>
      <c r="Y1266" s="23"/>
      <c r="Z1266" s="19" t="n">
        <v>2.36517211703959</v>
      </c>
      <c r="AA1266" s="19" t="n">
        <v>33.2675470588235</v>
      </c>
      <c r="AB1266" s="19" t="n">
        <v>9.38114457831325</v>
      </c>
      <c r="AC1266" s="22" t="n">
        <v>32.3250352941177</v>
      </c>
      <c r="AD1266" s="20"/>
      <c r="AE1266" s="20"/>
      <c r="AF1266" s="23"/>
      <c r="AG1266" s="23"/>
      <c r="AH1266" s="22"/>
      <c r="AI1266" s="24"/>
      <c r="AL1266" s="25" t="str">
        <f aca="false">IF(ISNUMBER(SEARCH("*bifacial*", C1266)), "Y", "N")</f>
        <v>N</v>
      </c>
    </row>
    <row r="1267" customFormat="false" ht="28.35" hidden="false" customHeight="false" outlineLevel="0" collapsed="false">
      <c r="A1267" s="15" t="s">
        <v>2117</v>
      </c>
      <c r="B1267" s="15" t="s">
        <v>2190</v>
      </c>
      <c r="C1267" s="15" t="s">
        <v>2191</v>
      </c>
      <c r="D1267" s="16" t="s">
        <v>48</v>
      </c>
      <c r="E1267" s="17" t="n">
        <v>400</v>
      </c>
      <c r="F1267" s="18" t="n">
        <f aca="false">IF(E1267="","",ROUND(E1267*(1+(U1267/100)*((20+1.389*(T1267-20)*(0.9-(E1267/1000/L1267)))-25)),1))</f>
        <v>376.8</v>
      </c>
      <c r="G1267" s="15"/>
      <c r="H1267" s="27" t="n">
        <v>44195</v>
      </c>
      <c r="I1267" s="16" t="s">
        <v>49</v>
      </c>
      <c r="J1267" s="16" t="s">
        <v>50</v>
      </c>
      <c r="K1267" s="16" t="s">
        <v>51</v>
      </c>
      <c r="L1267" s="19" t="n">
        <v>1.91</v>
      </c>
      <c r="M1267" s="20" t="n">
        <v>60</v>
      </c>
      <c r="N1267" s="20" t="n">
        <v>2</v>
      </c>
      <c r="O1267" s="21" t="s">
        <v>52</v>
      </c>
      <c r="P1267" s="19" t="n">
        <v>12.28</v>
      </c>
      <c r="Q1267" s="22" t="n">
        <v>41.2</v>
      </c>
      <c r="R1267" s="19" t="n">
        <v>11.7</v>
      </c>
      <c r="S1267" s="22" t="n">
        <v>34.2</v>
      </c>
      <c r="T1267" s="22" t="n">
        <v>44.3</v>
      </c>
      <c r="U1267" s="23" t="n">
        <v>-0.317</v>
      </c>
      <c r="V1267" s="23" t="n">
        <v>0.037</v>
      </c>
      <c r="W1267" s="23" t="n">
        <v>-0.237</v>
      </c>
      <c r="X1267" s="23"/>
      <c r="Y1267" s="23"/>
      <c r="Z1267" s="19" t="n">
        <v>2.31668110918544</v>
      </c>
      <c r="AA1267" s="19" t="n">
        <v>33.4704674556213</v>
      </c>
      <c r="AB1267" s="19" t="n">
        <v>9.29004332755633</v>
      </c>
      <c r="AC1267" s="22" t="n">
        <v>32.4697633136095</v>
      </c>
      <c r="AD1267" s="20"/>
      <c r="AE1267" s="20"/>
      <c r="AF1267" s="23"/>
      <c r="AG1267" s="23"/>
      <c r="AH1267" s="22"/>
      <c r="AI1267" s="24"/>
      <c r="AL1267" s="25" t="str">
        <f aca="false">IF(ISNUMBER(SEARCH("*bifacial*", C1267)), "Y", "N")</f>
        <v>N</v>
      </c>
    </row>
    <row r="1268" customFormat="false" ht="28.35" hidden="false" customHeight="false" outlineLevel="0" collapsed="false">
      <c r="A1268" s="15" t="s">
        <v>2117</v>
      </c>
      <c r="B1268" s="15" t="s">
        <v>2192</v>
      </c>
      <c r="C1268" s="15" t="s">
        <v>2193</v>
      </c>
      <c r="D1268" s="16" t="s">
        <v>48</v>
      </c>
      <c r="E1268" s="17" t="n">
        <v>400</v>
      </c>
      <c r="F1268" s="18" t="n">
        <f aca="false">IF(E1268="","",ROUND(E1268*(1+(U1268/100)*((20+1.389*(T1268-20)*(0.9-(E1268/1000/L1268)))-25)),1))</f>
        <v>373.2</v>
      </c>
      <c r="G1268" s="15"/>
      <c r="H1268" s="27" t="n">
        <v>44195</v>
      </c>
      <c r="I1268" s="16" t="s">
        <v>49</v>
      </c>
      <c r="J1268" s="16" t="s">
        <v>50</v>
      </c>
      <c r="K1268" s="16" t="s">
        <v>51</v>
      </c>
      <c r="L1268" s="19" t="n">
        <v>1.91</v>
      </c>
      <c r="M1268" s="20" t="n">
        <v>60</v>
      </c>
      <c r="N1268" s="20" t="n">
        <v>2</v>
      </c>
      <c r="O1268" s="21" t="s">
        <v>52</v>
      </c>
      <c r="P1268" s="19" t="n">
        <v>12.28</v>
      </c>
      <c r="Q1268" s="22" t="n">
        <v>41.2</v>
      </c>
      <c r="R1268" s="19" t="n">
        <v>11.7</v>
      </c>
      <c r="S1268" s="22" t="n">
        <v>34.2</v>
      </c>
      <c r="T1268" s="22" t="n">
        <v>44.8</v>
      </c>
      <c r="U1268" s="23" t="n">
        <v>-0.357</v>
      </c>
      <c r="V1268" s="23" t="n">
        <v>0.033</v>
      </c>
      <c r="W1268" s="23" t="n">
        <v>-0.266</v>
      </c>
      <c r="X1268" s="23"/>
      <c r="Y1268" s="23"/>
      <c r="Z1268" s="19" t="n">
        <v>2.36517211703959</v>
      </c>
      <c r="AA1268" s="19" t="n">
        <v>33.2675470588235</v>
      </c>
      <c r="AB1268" s="19" t="n">
        <v>9.38114457831325</v>
      </c>
      <c r="AC1268" s="22" t="n">
        <v>32.3250352941177</v>
      </c>
      <c r="AD1268" s="20"/>
      <c r="AE1268" s="20"/>
      <c r="AF1268" s="23"/>
      <c r="AG1268" s="23"/>
      <c r="AH1268" s="22"/>
      <c r="AI1268" s="24"/>
      <c r="AL1268" s="25" t="str">
        <f aca="false">IF(ISNUMBER(SEARCH("*bifacial*", C1268)), "Y", "N")</f>
        <v>N</v>
      </c>
    </row>
    <row r="1269" customFormat="false" ht="28.35" hidden="false" customHeight="false" outlineLevel="0" collapsed="false">
      <c r="A1269" s="15" t="s">
        <v>2117</v>
      </c>
      <c r="B1269" s="26" t="s">
        <v>2194</v>
      </c>
      <c r="C1269" s="15" t="s">
        <v>2195</v>
      </c>
      <c r="D1269" s="16" t="s">
        <v>48</v>
      </c>
      <c r="E1269" s="17" t="n">
        <v>400</v>
      </c>
      <c r="F1269" s="18" t="n">
        <f aca="false">IF(E1269="","",ROUND(E1269*(1+(U1269/100)*((20+1.389*(T1269-20)*(0.9-(E1269/1000/L1269)))-25)),1))</f>
        <v>373.2</v>
      </c>
      <c r="G1269" s="15"/>
      <c r="H1269" s="16" t="s">
        <v>49</v>
      </c>
      <c r="I1269" s="16" t="s">
        <v>49</v>
      </c>
      <c r="J1269" s="21" t="s">
        <v>50</v>
      </c>
      <c r="K1269" s="21" t="s">
        <v>51</v>
      </c>
      <c r="L1269" s="19" t="n">
        <v>1.91</v>
      </c>
      <c r="M1269" s="20" t="n">
        <v>60</v>
      </c>
      <c r="N1269" s="20" t="n">
        <v>2</v>
      </c>
      <c r="O1269" s="21" t="s">
        <v>52</v>
      </c>
      <c r="P1269" s="19" t="n">
        <v>12.28</v>
      </c>
      <c r="Q1269" s="22" t="n">
        <v>41.2</v>
      </c>
      <c r="R1269" s="19" t="n">
        <v>11.7</v>
      </c>
      <c r="S1269" s="22" t="n">
        <v>34.2</v>
      </c>
      <c r="T1269" s="22" t="n">
        <v>45.58</v>
      </c>
      <c r="U1269" s="23" t="n">
        <v>-0.3424</v>
      </c>
      <c r="V1269" s="23" t="n">
        <v>0.032</v>
      </c>
      <c r="W1269" s="23" t="n">
        <v>-0.2561</v>
      </c>
      <c r="X1269" s="23"/>
      <c r="Y1269" s="23"/>
      <c r="Z1269" s="19" t="n">
        <v>2.308</v>
      </c>
      <c r="AA1269" s="19" t="n">
        <v>33.714</v>
      </c>
      <c r="AB1269" s="19" t="n">
        <v>9.009</v>
      </c>
      <c r="AC1269" s="22" t="n">
        <v>32.543</v>
      </c>
      <c r="AD1269" s="20"/>
      <c r="AE1269" s="20"/>
      <c r="AF1269" s="23"/>
      <c r="AG1269" s="23"/>
      <c r="AH1269" s="22"/>
      <c r="AI1269" s="24"/>
      <c r="AL1269" s="25" t="str">
        <f aca="false">IF(ISNUMBER(SEARCH("*bifacial*", C1269)), "Y", "N")</f>
        <v>N</v>
      </c>
    </row>
    <row r="1270" customFormat="false" ht="28.35" hidden="false" customHeight="false" outlineLevel="0" collapsed="false">
      <c r="A1270" s="15" t="s">
        <v>2117</v>
      </c>
      <c r="B1270" s="26" t="s">
        <v>2196</v>
      </c>
      <c r="C1270" s="15" t="s">
        <v>2197</v>
      </c>
      <c r="D1270" s="16" t="s">
        <v>48</v>
      </c>
      <c r="E1270" s="17" t="n">
        <v>400</v>
      </c>
      <c r="F1270" s="18" t="n">
        <f aca="false">IF(E1270="","",ROUND(E1270*(1+(U1270/100)*((20+1.389*(T1270-20)*(0.9-(E1270/1000/L1270)))-25)),1))</f>
        <v>373.2</v>
      </c>
      <c r="G1270" s="15"/>
      <c r="H1270" s="16" t="s">
        <v>49</v>
      </c>
      <c r="I1270" s="16" t="s">
        <v>49</v>
      </c>
      <c r="J1270" s="21" t="s">
        <v>50</v>
      </c>
      <c r="K1270" s="21" t="s">
        <v>51</v>
      </c>
      <c r="L1270" s="19" t="n">
        <v>1.91</v>
      </c>
      <c r="M1270" s="20" t="n">
        <v>60</v>
      </c>
      <c r="N1270" s="20" t="n">
        <v>2</v>
      </c>
      <c r="O1270" s="21" t="s">
        <v>52</v>
      </c>
      <c r="P1270" s="19" t="n">
        <v>12.28</v>
      </c>
      <c r="Q1270" s="22" t="n">
        <v>41.2</v>
      </c>
      <c r="R1270" s="19" t="n">
        <v>11.7</v>
      </c>
      <c r="S1270" s="22" t="n">
        <v>34.2</v>
      </c>
      <c r="T1270" s="22" t="n">
        <v>45.58</v>
      </c>
      <c r="U1270" s="23" t="n">
        <v>-0.3424</v>
      </c>
      <c r="V1270" s="23" t="n">
        <v>0.032</v>
      </c>
      <c r="W1270" s="23" t="n">
        <v>-0.2561</v>
      </c>
      <c r="X1270" s="23"/>
      <c r="Y1270" s="23"/>
      <c r="Z1270" s="19" t="n">
        <v>2.308</v>
      </c>
      <c r="AA1270" s="19" t="n">
        <v>33.714</v>
      </c>
      <c r="AB1270" s="19" t="n">
        <v>9.009</v>
      </c>
      <c r="AC1270" s="22" t="n">
        <v>32.543</v>
      </c>
      <c r="AD1270" s="20"/>
      <c r="AE1270" s="20"/>
      <c r="AF1270" s="23"/>
      <c r="AG1270" s="23"/>
      <c r="AH1270" s="22"/>
      <c r="AI1270" s="24"/>
      <c r="AL1270" s="25" t="str">
        <f aca="false">IF(ISNUMBER(SEARCH("*bifacial*", C1270)), "Y", "N")</f>
        <v>N</v>
      </c>
    </row>
    <row r="1271" customFormat="false" ht="28.35" hidden="false" customHeight="false" outlineLevel="0" collapsed="false">
      <c r="A1271" s="15" t="s">
        <v>2117</v>
      </c>
      <c r="B1271" s="15" t="s">
        <v>2198</v>
      </c>
      <c r="C1271" s="15" t="s">
        <v>2199</v>
      </c>
      <c r="D1271" s="16" t="s">
        <v>458</v>
      </c>
      <c r="E1271" s="17" t="n">
        <v>400</v>
      </c>
      <c r="F1271" s="18" t="n">
        <f aca="false">IF(E1271="","",ROUND(E1271*(1+(U1271/100)*((20+1.389*(T1271-20)*(0.9-(E1271/1000/L1271)))-25)),1))</f>
        <v>375</v>
      </c>
      <c r="G1271" s="15"/>
      <c r="H1271" s="27" t="s">
        <v>49</v>
      </c>
      <c r="I1271" s="16" t="s">
        <v>49</v>
      </c>
      <c r="J1271" s="16" t="s">
        <v>50</v>
      </c>
      <c r="K1271" s="16" t="s">
        <v>51</v>
      </c>
      <c r="L1271" s="19" t="n">
        <v>1.985912</v>
      </c>
      <c r="M1271" s="20" t="n">
        <v>48</v>
      </c>
      <c r="N1271" s="20" t="n">
        <v>3</v>
      </c>
      <c r="O1271" s="21" t="s">
        <v>52</v>
      </c>
      <c r="P1271" s="19" t="n">
        <v>10.18</v>
      </c>
      <c r="Q1271" s="22" t="n">
        <v>50.4</v>
      </c>
      <c r="R1271" s="19" t="n">
        <v>9.74</v>
      </c>
      <c r="S1271" s="22" t="n">
        <v>41.1</v>
      </c>
      <c r="T1271" s="22" t="n">
        <v>43.8</v>
      </c>
      <c r="U1271" s="23" t="n">
        <v>-0.3454</v>
      </c>
      <c r="V1271" s="23" t="n">
        <v>0.0404</v>
      </c>
      <c r="W1271" s="23" t="n">
        <v>-0.2701</v>
      </c>
      <c r="X1271" s="23"/>
      <c r="Y1271" s="23"/>
      <c r="Z1271" s="19" t="n">
        <v>1.882664603</v>
      </c>
      <c r="AA1271" s="19" t="n">
        <v>39.40059559</v>
      </c>
      <c r="AB1271" s="19" t="n">
        <v>7.810092879</v>
      </c>
      <c r="AC1271" s="22" t="n">
        <v>38.548375</v>
      </c>
      <c r="AD1271" s="20"/>
      <c r="AE1271" s="20"/>
      <c r="AF1271" s="23"/>
      <c r="AG1271" s="23"/>
      <c r="AH1271" s="22"/>
      <c r="AI1271" s="24"/>
      <c r="AL1271" s="25" t="str">
        <f aca="false">IF(ISNUMBER(SEARCH("*bifacial*", C1271)), "Y", "N")</f>
        <v>N</v>
      </c>
    </row>
    <row r="1272" customFormat="false" ht="28.35" hidden="false" customHeight="false" outlineLevel="0" collapsed="false">
      <c r="A1272" s="15" t="s">
        <v>2117</v>
      </c>
      <c r="B1272" s="15" t="s">
        <v>2200</v>
      </c>
      <c r="C1272" s="15" t="s">
        <v>66</v>
      </c>
      <c r="D1272" s="16" t="s">
        <v>458</v>
      </c>
      <c r="E1272" s="17" t="n">
        <v>400</v>
      </c>
      <c r="F1272" s="18" t="n">
        <f aca="false">IF(E1272="","",ROUND(E1272*(1+(U1272/100)*((20+1.389*(T1272-20)*(0.9-(E1272/1000/L1272)))-25)),1))</f>
        <v>375</v>
      </c>
      <c r="G1272" s="15"/>
      <c r="H1272" s="27" t="n">
        <v>43714</v>
      </c>
      <c r="I1272" s="16" t="s">
        <v>49</v>
      </c>
      <c r="J1272" s="16" t="s">
        <v>50</v>
      </c>
      <c r="K1272" s="16" t="s">
        <v>51</v>
      </c>
      <c r="L1272" s="19" t="n">
        <v>1.99</v>
      </c>
      <c r="M1272" s="20" t="n">
        <v>48</v>
      </c>
      <c r="N1272" s="20" t="n">
        <v>3</v>
      </c>
      <c r="O1272" s="21" t="s">
        <v>52</v>
      </c>
      <c r="P1272" s="19" t="n">
        <v>10.18</v>
      </c>
      <c r="Q1272" s="22" t="n">
        <v>50.4</v>
      </c>
      <c r="R1272" s="19" t="n">
        <v>9.74</v>
      </c>
      <c r="S1272" s="22" t="n">
        <v>41.1</v>
      </c>
      <c r="T1272" s="22" t="n">
        <v>43.8</v>
      </c>
      <c r="U1272" s="23" t="n">
        <v>-0.3454</v>
      </c>
      <c r="V1272" s="23" t="n">
        <v>0.0404</v>
      </c>
      <c r="W1272" s="23" t="n">
        <v>-0.2701</v>
      </c>
      <c r="X1272" s="23"/>
      <c r="Y1272" s="23"/>
      <c r="Z1272" s="19" t="n">
        <v>1.882664603</v>
      </c>
      <c r="AA1272" s="19" t="n">
        <v>39.40059559</v>
      </c>
      <c r="AB1272" s="19" t="n">
        <v>7.810092879</v>
      </c>
      <c r="AC1272" s="22" t="n">
        <v>38.548375</v>
      </c>
      <c r="AD1272" s="20"/>
      <c r="AE1272" s="20"/>
      <c r="AF1272" s="23"/>
      <c r="AG1272" s="23"/>
      <c r="AH1272" s="22"/>
      <c r="AI1272" s="24"/>
      <c r="AL1272" s="25" t="str">
        <f aca="false">IF(ISNUMBER(SEARCH("*bifacial*", C1272)), "Y", "N")</f>
        <v>N</v>
      </c>
    </row>
    <row r="1273" customFormat="false" ht="28.35" hidden="false" customHeight="false" outlineLevel="0" collapsed="false">
      <c r="A1273" s="15" t="s">
        <v>2117</v>
      </c>
      <c r="B1273" s="15" t="s">
        <v>2201</v>
      </c>
      <c r="C1273" s="15" t="s">
        <v>2202</v>
      </c>
      <c r="D1273" s="16" t="s">
        <v>458</v>
      </c>
      <c r="E1273" s="17" t="n">
        <v>400</v>
      </c>
      <c r="F1273" s="18" t="n">
        <f aca="false">IF(E1273="","",ROUND(E1273*(1+(U1273/100)*((20+1.389*(T1273-20)*(0.9-(E1273/1000/L1273)))-25)),1))</f>
        <v>375.3</v>
      </c>
      <c r="G1273" s="15"/>
      <c r="H1273" s="27" t="s">
        <v>49</v>
      </c>
      <c r="I1273" s="16" t="s">
        <v>49</v>
      </c>
      <c r="J1273" s="16" t="s">
        <v>50</v>
      </c>
      <c r="K1273" s="16" t="s">
        <v>51</v>
      </c>
      <c r="L1273" s="19" t="n">
        <v>1.99</v>
      </c>
      <c r="M1273" s="20" t="n">
        <v>48</v>
      </c>
      <c r="N1273" s="20" t="n">
        <v>3</v>
      </c>
      <c r="O1273" s="21" t="s">
        <v>52</v>
      </c>
      <c r="P1273" s="19" t="n">
        <v>10.45</v>
      </c>
      <c r="Q1273" s="22" t="n">
        <v>49</v>
      </c>
      <c r="R1273" s="19" t="n">
        <v>9.92</v>
      </c>
      <c r="S1273" s="22" t="n">
        <v>40.3</v>
      </c>
      <c r="T1273" s="22" t="n">
        <v>44.1</v>
      </c>
      <c r="U1273" s="23" t="n">
        <v>-0.3352</v>
      </c>
      <c r="V1273" s="23" t="n">
        <v>0.0422</v>
      </c>
      <c r="W1273" s="23" t="n">
        <v>-0.2589</v>
      </c>
      <c r="X1273" s="23"/>
      <c r="Y1273" s="23"/>
      <c r="Z1273" s="19" t="n">
        <v>1.96387829614604</v>
      </c>
      <c r="AA1273" s="19" t="n">
        <v>39.032710723192</v>
      </c>
      <c r="AB1273" s="19" t="n">
        <v>7.83539148073022</v>
      </c>
      <c r="AC1273" s="22" t="n">
        <v>37.8850149625935</v>
      </c>
      <c r="AD1273" s="20"/>
      <c r="AE1273" s="20"/>
      <c r="AF1273" s="23"/>
      <c r="AG1273" s="23"/>
      <c r="AH1273" s="22"/>
      <c r="AI1273" s="24"/>
      <c r="AL1273" s="25" t="str">
        <f aca="false">IF(ISNUMBER(SEARCH("*bifacial*", C1273)), "Y", "N")</f>
        <v>N</v>
      </c>
    </row>
    <row r="1274" customFormat="false" ht="28.35" hidden="false" customHeight="false" outlineLevel="0" collapsed="false">
      <c r="A1274" s="15" t="s">
        <v>2117</v>
      </c>
      <c r="B1274" s="15" t="s">
        <v>2203</v>
      </c>
      <c r="C1274" s="15" t="s">
        <v>2204</v>
      </c>
      <c r="D1274" s="16" t="s">
        <v>458</v>
      </c>
      <c r="E1274" s="17" t="n">
        <v>400</v>
      </c>
      <c r="F1274" s="18" t="n">
        <f aca="false">IF(E1274="","",ROUND(E1274*(1+(U1274/100)*((20+1.389*(T1274-20)*(0.9-(E1274/1000/L1274)))-25)),1))</f>
        <v>375.3</v>
      </c>
      <c r="G1274" s="15"/>
      <c r="H1274" s="27" t="s">
        <v>49</v>
      </c>
      <c r="I1274" s="16" t="s">
        <v>49</v>
      </c>
      <c r="J1274" s="16" t="s">
        <v>50</v>
      </c>
      <c r="K1274" s="16" t="s">
        <v>51</v>
      </c>
      <c r="L1274" s="19" t="n">
        <v>1.99</v>
      </c>
      <c r="M1274" s="20" t="n">
        <v>48</v>
      </c>
      <c r="N1274" s="20" t="n">
        <v>3</v>
      </c>
      <c r="O1274" s="21" t="s">
        <v>52</v>
      </c>
      <c r="P1274" s="19" t="n">
        <v>10.45</v>
      </c>
      <c r="Q1274" s="22" t="n">
        <v>49</v>
      </c>
      <c r="R1274" s="19" t="n">
        <v>9.92</v>
      </c>
      <c r="S1274" s="22" t="n">
        <v>40.3</v>
      </c>
      <c r="T1274" s="22" t="n">
        <v>44.1</v>
      </c>
      <c r="U1274" s="23" t="n">
        <v>-0.3352</v>
      </c>
      <c r="V1274" s="23" t="n">
        <v>0.0422</v>
      </c>
      <c r="W1274" s="23" t="n">
        <v>-0.2589</v>
      </c>
      <c r="X1274" s="23"/>
      <c r="Y1274" s="23"/>
      <c r="Z1274" s="19" t="n">
        <v>1.96387829614604</v>
      </c>
      <c r="AA1274" s="19" t="n">
        <v>39.032710723192</v>
      </c>
      <c r="AB1274" s="19" t="n">
        <v>7.83539148073022</v>
      </c>
      <c r="AC1274" s="22" t="n">
        <v>37.8850149625935</v>
      </c>
      <c r="AD1274" s="20"/>
      <c r="AE1274" s="20"/>
      <c r="AF1274" s="23"/>
      <c r="AG1274" s="23"/>
      <c r="AH1274" s="22"/>
      <c r="AI1274" s="24"/>
      <c r="AL1274" s="25" t="str">
        <f aca="false">IF(ISNUMBER(SEARCH("*bifacial*", C1274)), "Y", "N")</f>
        <v>N</v>
      </c>
    </row>
    <row r="1275" customFormat="false" ht="28.35" hidden="false" customHeight="false" outlineLevel="0" collapsed="false">
      <c r="A1275" s="15" t="s">
        <v>2117</v>
      </c>
      <c r="B1275" s="15" t="s">
        <v>2205</v>
      </c>
      <c r="C1275" s="15" t="s">
        <v>2206</v>
      </c>
      <c r="D1275" s="16" t="s">
        <v>458</v>
      </c>
      <c r="E1275" s="17" t="n">
        <v>400</v>
      </c>
      <c r="F1275" s="18" t="n">
        <f aca="false">IF(E1275="","",ROUND(E1275*(1+(U1275/100)*((20+1.389*(T1275-20)*(0.9-(E1275/1000/L1275)))-25)),1))</f>
        <v>375.3</v>
      </c>
      <c r="G1275" s="15"/>
      <c r="H1275" s="27" t="n">
        <v>43643</v>
      </c>
      <c r="I1275" s="16" t="s">
        <v>49</v>
      </c>
      <c r="J1275" s="16" t="s">
        <v>50</v>
      </c>
      <c r="K1275" s="16" t="s">
        <v>51</v>
      </c>
      <c r="L1275" s="19" t="n">
        <v>2.009928</v>
      </c>
      <c r="M1275" s="20" t="n">
        <v>48</v>
      </c>
      <c r="N1275" s="20" t="n">
        <v>3</v>
      </c>
      <c r="O1275" s="21" t="s">
        <v>52</v>
      </c>
      <c r="P1275" s="19" t="n">
        <v>10.18</v>
      </c>
      <c r="Q1275" s="22" t="n">
        <v>50.4</v>
      </c>
      <c r="R1275" s="19" t="n">
        <v>9.74</v>
      </c>
      <c r="S1275" s="22" t="n">
        <v>41.1</v>
      </c>
      <c r="T1275" s="22" t="n">
        <v>43.6</v>
      </c>
      <c r="U1275" s="23" t="n">
        <v>-0.3428</v>
      </c>
      <c r="V1275" s="23" t="n">
        <v>0.0445</v>
      </c>
      <c r="W1275" s="23" t="n">
        <v>-0.2644</v>
      </c>
      <c r="X1275" s="23"/>
      <c r="Y1275" s="23"/>
      <c r="Z1275" s="19" t="n">
        <v>1.92577178423237</v>
      </c>
      <c r="AA1275" s="19" t="n">
        <v>39.6802740740741</v>
      </c>
      <c r="AB1275" s="19" t="n">
        <v>7.8283734439834</v>
      </c>
      <c r="AC1275" s="22" t="n">
        <v>38.0312</v>
      </c>
      <c r="AD1275" s="20"/>
      <c r="AE1275" s="20"/>
      <c r="AF1275" s="23"/>
      <c r="AG1275" s="23"/>
      <c r="AH1275" s="22"/>
      <c r="AI1275" s="24"/>
      <c r="AL1275" s="25" t="str">
        <f aca="false">IF(ISNUMBER(SEARCH("*bifacial*", C1275)), "Y", "N")</f>
        <v>N</v>
      </c>
    </row>
    <row r="1276" customFormat="false" ht="28.35" hidden="false" customHeight="false" outlineLevel="0" collapsed="false">
      <c r="A1276" s="15" t="s">
        <v>2117</v>
      </c>
      <c r="B1276" s="15" t="s">
        <v>2207</v>
      </c>
      <c r="C1276" s="15" t="s">
        <v>2208</v>
      </c>
      <c r="D1276" s="16" t="s">
        <v>458</v>
      </c>
      <c r="E1276" s="17" t="n">
        <v>400</v>
      </c>
      <c r="F1276" s="18" t="n">
        <f aca="false">IF(E1276="","",ROUND(E1276*(1+(U1276/100)*((20+1.389*(T1276-20)*(0.9-(E1276/1000/L1276)))-25)),1))</f>
        <v>375.3</v>
      </c>
      <c r="G1276" s="15"/>
      <c r="H1276" s="27" t="n">
        <v>43643</v>
      </c>
      <c r="I1276" s="16" t="s">
        <v>49</v>
      </c>
      <c r="J1276" s="16" t="s">
        <v>50</v>
      </c>
      <c r="K1276" s="16" t="s">
        <v>51</v>
      </c>
      <c r="L1276" s="19" t="n">
        <v>2.009928</v>
      </c>
      <c r="M1276" s="20" t="n">
        <v>48</v>
      </c>
      <c r="N1276" s="20" t="n">
        <v>3</v>
      </c>
      <c r="O1276" s="21" t="s">
        <v>52</v>
      </c>
      <c r="P1276" s="19" t="n">
        <v>10.18</v>
      </c>
      <c r="Q1276" s="22" t="n">
        <v>50.4</v>
      </c>
      <c r="R1276" s="19" t="n">
        <v>9.74</v>
      </c>
      <c r="S1276" s="22" t="n">
        <v>41.1</v>
      </c>
      <c r="T1276" s="22" t="n">
        <v>43.6</v>
      </c>
      <c r="U1276" s="23" t="n">
        <v>-0.3428</v>
      </c>
      <c r="V1276" s="23" t="n">
        <v>0.0445</v>
      </c>
      <c r="W1276" s="23" t="n">
        <v>-0.2644</v>
      </c>
      <c r="X1276" s="23"/>
      <c r="Y1276" s="23"/>
      <c r="Z1276" s="19" t="n">
        <v>1.92577178423237</v>
      </c>
      <c r="AA1276" s="19" t="n">
        <v>39.6802740740741</v>
      </c>
      <c r="AB1276" s="19" t="n">
        <v>7.8283734439834</v>
      </c>
      <c r="AC1276" s="22" t="n">
        <v>38.0312</v>
      </c>
      <c r="AD1276" s="20"/>
      <c r="AE1276" s="20"/>
      <c r="AF1276" s="23"/>
      <c r="AG1276" s="23"/>
      <c r="AH1276" s="22"/>
      <c r="AI1276" s="24"/>
      <c r="AL1276" s="25" t="str">
        <f aca="false">IF(ISNUMBER(SEARCH("*bifacial*", C1276)), "Y", "N")</f>
        <v>N</v>
      </c>
    </row>
    <row r="1277" customFormat="false" ht="28.35" hidden="false" customHeight="false" outlineLevel="0" collapsed="false">
      <c r="A1277" s="15" t="s">
        <v>2117</v>
      </c>
      <c r="B1277" s="15" t="s">
        <v>2209</v>
      </c>
      <c r="C1277" s="15" t="s">
        <v>2210</v>
      </c>
      <c r="D1277" s="16" t="s">
        <v>458</v>
      </c>
      <c r="E1277" s="17" t="n">
        <v>400</v>
      </c>
      <c r="F1277" s="18" t="n">
        <f aca="false">IF(E1277="","",ROUND(E1277*(1+(U1277/100)*((20+1.389*(T1277-20)*(0.9-(E1277/1000/L1277)))-25)),1))</f>
        <v>374.2</v>
      </c>
      <c r="G1277" s="15"/>
      <c r="H1277" s="27" t="n">
        <v>43916</v>
      </c>
      <c r="I1277" s="16" t="s">
        <v>49</v>
      </c>
      <c r="J1277" s="16" t="s">
        <v>50</v>
      </c>
      <c r="K1277" s="16" t="s">
        <v>51</v>
      </c>
      <c r="L1277" s="19" t="n">
        <v>2.009928</v>
      </c>
      <c r="M1277" s="20" t="n">
        <v>48</v>
      </c>
      <c r="N1277" s="20" t="n">
        <v>3</v>
      </c>
      <c r="O1277" s="21" t="s">
        <v>52</v>
      </c>
      <c r="P1277" s="19" t="n">
        <v>10.39</v>
      </c>
      <c r="Q1277" s="22" t="n">
        <v>49.9</v>
      </c>
      <c r="R1277" s="19" t="n">
        <v>9.83</v>
      </c>
      <c r="S1277" s="22" t="n">
        <v>40.7</v>
      </c>
      <c r="T1277" s="22" t="n">
        <v>43.8</v>
      </c>
      <c r="U1277" s="23" t="n">
        <v>-0.3546</v>
      </c>
      <c r="V1277" s="23" t="n">
        <v>0.0406</v>
      </c>
      <c r="W1277" s="23" t="n">
        <v>-0.2698</v>
      </c>
      <c r="X1277" s="23"/>
      <c r="Y1277" s="23"/>
      <c r="Z1277" s="19" t="n">
        <v>1.92659917780062</v>
      </c>
      <c r="AA1277" s="19" t="n">
        <v>38.7702586206897</v>
      </c>
      <c r="AB1277" s="19" t="n">
        <v>7.95795580678314</v>
      </c>
      <c r="AC1277" s="22" t="n">
        <v>37.165315270936</v>
      </c>
      <c r="AD1277" s="20"/>
      <c r="AE1277" s="20"/>
      <c r="AF1277" s="23"/>
      <c r="AG1277" s="23"/>
      <c r="AH1277" s="22"/>
      <c r="AI1277" s="24"/>
      <c r="AL1277" s="25" t="str">
        <f aca="false">IF(ISNUMBER(SEARCH("*bifacial*", C1277)), "Y", "N")</f>
        <v>Y</v>
      </c>
    </row>
    <row r="1278" customFormat="false" ht="28.35" hidden="false" customHeight="false" outlineLevel="0" collapsed="false">
      <c r="A1278" s="15" t="s">
        <v>2117</v>
      </c>
      <c r="B1278" s="15" t="s">
        <v>2211</v>
      </c>
      <c r="C1278" s="15" t="s">
        <v>2212</v>
      </c>
      <c r="D1278" s="16" t="s">
        <v>458</v>
      </c>
      <c r="E1278" s="17" t="n">
        <v>400</v>
      </c>
      <c r="F1278" s="18" t="n">
        <f aca="false">IF(E1278="","",ROUND(E1278*(1+(U1278/100)*((20+1.389*(T1278-20)*(0.9-(E1278/1000/L1278)))-25)),1))</f>
        <v>374.2</v>
      </c>
      <c r="G1278" s="15"/>
      <c r="H1278" s="27" t="n">
        <v>43916</v>
      </c>
      <c r="I1278" s="16" t="s">
        <v>49</v>
      </c>
      <c r="J1278" s="16" t="s">
        <v>50</v>
      </c>
      <c r="K1278" s="16" t="s">
        <v>51</v>
      </c>
      <c r="L1278" s="19" t="n">
        <v>2.009928</v>
      </c>
      <c r="M1278" s="20" t="n">
        <v>48</v>
      </c>
      <c r="N1278" s="20" t="n">
        <v>3</v>
      </c>
      <c r="O1278" s="21" t="s">
        <v>52</v>
      </c>
      <c r="P1278" s="19" t="n">
        <v>10.39</v>
      </c>
      <c r="Q1278" s="22" t="n">
        <v>49.9</v>
      </c>
      <c r="R1278" s="19" t="n">
        <v>9.83</v>
      </c>
      <c r="S1278" s="22" t="n">
        <v>40.7</v>
      </c>
      <c r="T1278" s="22" t="n">
        <v>43.8</v>
      </c>
      <c r="U1278" s="23" t="n">
        <v>-0.3546</v>
      </c>
      <c r="V1278" s="23" t="n">
        <v>0.0406</v>
      </c>
      <c r="W1278" s="23" t="n">
        <v>-0.2698</v>
      </c>
      <c r="X1278" s="23"/>
      <c r="Y1278" s="23"/>
      <c r="Z1278" s="19" t="n">
        <v>1.92659917780062</v>
      </c>
      <c r="AA1278" s="19" t="n">
        <v>38.7702586206897</v>
      </c>
      <c r="AB1278" s="19" t="n">
        <v>7.95795580678314</v>
      </c>
      <c r="AC1278" s="22" t="n">
        <v>37.165315270936</v>
      </c>
      <c r="AD1278" s="20"/>
      <c r="AE1278" s="20"/>
      <c r="AF1278" s="23"/>
      <c r="AG1278" s="23"/>
      <c r="AH1278" s="22"/>
      <c r="AI1278" s="24"/>
      <c r="AL1278" s="25" t="str">
        <f aca="false">IF(ISNUMBER(SEARCH("*bifacial*", C1278)), "Y", "N")</f>
        <v>Y</v>
      </c>
    </row>
    <row r="1279" customFormat="false" ht="28.35" hidden="false" customHeight="false" outlineLevel="0" collapsed="false">
      <c r="A1279" s="15" t="s">
        <v>2117</v>
      </c>
      <c r="B1279" s="15" t="s">
        <v>2213</v>
      </c>
      <c r="C1279" s="15" t="s">
        <v>2214</v>
      </c>
      <c r="D1279" s="16" t="s">
        <v>458</v>
      </c>
      <c r="E1279" s="17" t="n">
        <v>400</v>
      </c>
      <c r="F1279" s="18" t="n">
        <f aca="false">IF(E1279="","",ROUND(E1279*(1+(U1279/100)*((20+1.389*(T1279-20)*(0.9-(E1279/1000/L1279)))-25)),1))</f>
        <v>377.5</v>
      </c>
      <c r="G1279" s="15"/>
      <c r="H1279" s="27" t="n">
        <v>43643</v>
      </c>
      <c r="I1279" s="16" t="s">
        <v>49</v>
      </c>
      <c r="J1279" s="16" t="s">
        <v>50</v>
      </c>
      <c r="K1279" s="16" t="s">
        <v>51</v>
      </c>
      <c r="L1279" s="19" t="n">
        <v>2.01</v>
      </c>
      <c r="M1279" s="20" t="n">
        <v>48</v>
      </c>
      <c r="N1279" s="20" t="n">
        <v>3</v>
      </c>
      <c r="O1279" s="21" t="s">
        <v>52</v>
      </c>
      <c r="P1279" s="19" t="n">
        <v>10.45</v>
      </c>
      <c r="Q1279" s="22" t="n">
        <v>49</v>
      </c>
      <c r="R1279" s="19" t="n">
        <v>9.92</v>
      </c>
      <c r="S1279" s="22" t="n">
        <v>40.3</v>
      </c>
      <c r="T1279" s="22" t="n">
        <v>42.3</v>
      </c>
      <c r="U1279" s="23" t="n">
        <v>-0.3373</v>
      </c>
      <c r="V1279" s="23" t="n">
        <v>0.0387</v>
      </c>
      <c r="W1279" s="23" t="n">
        <v>-0.2596</v>
      </c>
      <c r="X1279" s="23"/>
      <c r="Y1279" s="23"/>
      <c r="Z1279" s="19" t="n">
        <v>1.933</v>
      </c>
      <c r="AA1279" s="19" t="n">
        <v>39.221</v>
      </c>
      <c r="AB1279" s="19" t="n">
        <v>7.938</v>
      </c>
      <c r="AC1279" s="22" t="n">
        <v>38.496</v>
      </c>
      <c r="AD1279" s="20"/>
      <c r="AE1279" s="20"/>
      <c r="AF1279" s="23"/>
      <c r="AG1279" s="23"/>
      <c r="AH1279" s="22"/>
      <c r="AI1279" s="24"/>
      <c r="AL1279" s="25" t="str">
        <f aca="false">IF(ISNUMBER(SEARCH("*bifacial*", C1279)), "Y", "N")</f>
        <v>N</v>
      </c>
    </row>
    <row r="1280" customFormat="false" ht="28.35" hidden="false" customHeight="false" outlineLevel="0" collapsed="false">
      <c r="A1280" s="15" t="s">
        <v>2117</v>
      </c>
      <c r="B1280" s="15" t="s">
        <v>2215</v>
      </c>
      <c r="C1280" s="15" t="s">
        <v>2216</v>
      </c>
      <c r="D1280" s="16" t="s">
        <v>458</v>
      </c>
      <c r="E1280" s="17" t="n">
        <v>400</v>
      </c>
      <c r="F1280" s="18" t="n">
        <f aca="false">IF(E1280="","",ROUND(E1280*(1+(U1280/100)*((20+1.389*(T1280-20)*(0.9-(E1280/1000/L1280)))-25)),1))</f>
        <v>377.5</v>
      </c>
      <c r="G1280" s="15"/>
      <c r="H1280" s="27" t="n">
        <v>43643</v>
      </c>
      <c r="I1280" s="16" t="s">
        <v>49</v>
      </c>
      <c r="J1280" s="16" t="s">
        <v>50</v>
      </c>
      <c r="K1280" s="16" t="s">
        <v>51</v>
      </c>
      <c r="L1280" s="19" t="n">
        <v>2.01</v>
      </c>
      <c r="M1280" s="20" t="n">
        <v>48</v>
      </c>
      <c r="N1280" s="20" t="n">
        <v>3</v>
      </c>
      <c r="O1280" s="21" t="s">
        <v>52</v>
      </c>
      <c r="P1280" s="19" t="n">
        <v>10.45</v>
      </c>
      <c r="Q1280" s="22" t="n">
        <v>49</v>
      </c>
      <c r="R1280" s="19" t="n">
        <v>9.92</v>
      </c>
      <c r="S1280" s="22" t="n">
        <v>40.3</v>
      </c>
      <c r="T1280" s="22" t="n">
        <v>42.3</v>
      </c>
      <c r="U1280" s="23" t="n">
        <v>-0.3373</v>
      </c>
      <c r="V1280" s="23" t="n">
        <v>0.0387</v>
      </c>
      <c r="W1280" s="23" t="n">
        <v>-0.2596</v>
      </c>
      <c r="X1280" s="23"/>
      <c r="Y1280" s="23"/>
      <c r="Z1280" s="19" t="n">
        <v>1.933</v>
      </c>
      <c r="AA1280" s="19" t="n">
        <v>39.221</v>
      </c>
      <c r="AB1280" s="19" t="n">
        <v>7.938</v>
      </c>
      <c r="AC1280" s="22" t="n">
        <v>38.496</v>
      </c>
      <c r="AD1280" s="20"/>
      <c r="AE1280" s="20"/>
      <c r="AF1280" s="23"/>
      <c r="AG1280" s="23"/>
      <c r="AH1280" s="22"/>
      <c r="AI1280" s="24"/>
      <c r="AL1280" s="25" t="str">
        <f aca="false">IF(ISNUMBER(SEARCH("*bifacial*", C1280)), "Y", "N")</f>
        <v>N</v>
      </c>
    </row>
    <row r="1281" customFormat="false" ht="28.35" hidden="false" customHeight="false" outlineLevel="0" collapsed="false">
      <c r="A1281" s="15" t="s">
        <v>2117</v>
      </c>
      <c r="B1281" s="15" t="s">
        <v>2217</v>
      </c>
      <c r="C1281" s="15" t="s">
        <v>2218</v>
      </c>
      <c r="D1281" s="16" t="s">
        <v>458</v>
      </c>
      <c r="E1281" s="17" t="n">
        <v>400</v>
      </c>
      <c r="F1281" s="18" t="n">
        <f aca="false">IF(E1281="","",ROUND(E1281*(1+(U1281/100)*((20+1.389*(T1281-20)*(0.9-(E1281/1000/L1281)))-25)),1))</f>
        <v>374.5</v>
      </c>
      <c r="G1281" s="15"/>
      <c r="H1281" s="27" t="n">
        <v>43643</v>
      </c>
      <c r="I1281" s="16" t="s">
        <v>49</v>
      </c>
      <c r="J1281" s="16" t="s">
        <v>50</v>
      </c>
      <c r="K1281" s="16" t="s">
        <v>51</v>
      </c>
      <c r="L1281" s="19" t="n">
        <v>2.01</v>
      </c>
      <c r="M1281" s="20" t="n">
        <v>48</v>
      </c>
      <c r="N1281" s="20" t="n">
        <v>3</v>
      </c>
      <c r="O1281" s="21" t="s">
        <v>52</v>
      </c>
      <c r="P1281" s="19" t="n">
        <v>10.33</v>
      </c>
      <c r="Q1281" s="22" t="n">
        <v>48.9</v>
      </c>
      <c r="R1281" s="19" t="n">
        <v>9.81</v>
      </c>
      <c r="S1281" s="22" t="n">
        <v>40.8</v>
      </c>
      <c r="T1281" s="22" t="n">
        <v>44</v>
      </c>
      <c r="U1281" s="23" t="n">
        <v>-0.3473</v>
      </c>
      <c r="V1281" s="23" t="n">
        <v>0.0402</v>
      </c>
      <c r="W1281" s="23" t="n">
        <v>-0.2684</v>
      </c>
      <c r="X1281" s="23"/>
      <c r="Y1281" s="23"/>
      <c r="Z1281" s="19" t="n">
        <v>1.93270133882595</v>
      </c>
      <c r="AA1281" s="19" t="n">
        <v>39.3669253731343</v>
      </c>
      <c r="AB1281" s="19" t="n">
        <v>7.82779402677652</v>
      </c>
      <c r="AC1281" s="22" t="n">
        <v>38.0353432835821</v>
      </c>
      <c r="AD1281" s="20"/>
      <c r="AE1281" s="20"/>
      <c r="AF1281" s="23"/>
      <c r="AG1281" s="23"/>
      <c r="AH1281" s="22"/>
      <c r="AI1281" s="24"/>
      <c r="AL1281" s="25" t="str">
        <f aca="false">IF(ISNUMBER(SEARCH("*bifacial*", C1281)), "Y", "N")</f>
        <v>Y</v>
      </c>
    </row>
    <row r="1282" customFormat="false" ht="28.35" hidden="false" customHeight="false" outlineLevel="0" collapsed="false">
      <c r="A1282" s="15" t="s">
        <v>2117</v>
      </c>
      <c r="B1282" s="15" t="s">
        <v>2219</v>
      </c>
      <c r="C1282" s="15" t="s">
        <v>2220</v>
      </c>
      <c r="D1282" s="16" t="s">
        <v>458</v>
      </c>
      <c r="E1282" s="17" t="n">
        <v>400</v>
      </c>
      <c r="F1282" s="18" t="n">
        <f aca="false">IF(E1282="","",ROUND(E1282*(1+(U1282/100)*((20+1.389*(T1282-20)*(0.9-(E1282/1000/L1282)))-25)),1))</f>
        <v>374.5</v>
      </c>
      <c r="G1282" s="15"/>
      <c r="H1282" s="27" t="n">
        <v>43643</v>
      </c>
      <c r="I1282" s="16" t="s">
        <v>49</v>
      </c>
      <c r="J1282" s="16" t="s">
        <v>50</v>
      </c>
      <c r="K1282" s="16" t="s">
        <v>51</v>
      </c>
      <c r="L1282" s="19" t="n">
        <v>2.01</v>
      </c>
      <c r="M1282" s="20" t="n">
        <v>48</v>
      </c>
      <c r="N1282" s="20" t="n">
        <v>3</v>
      </c>
      <c r="O1282" s="21" t="s">
        <v>52</v>
      </c>
      <c r="P1282" s="19" t="n">
        <v>10.33</v>
      </c>
      <c r="Q1282" s="22" t="n">
        <v>48.9</v>
      </c>
      <c r="R1282" s="19" t="n">
        <v>9.81</v>
      </c>
      <c r="S1282" s="22" t="n">
        <v>40.8</v>
      </c>
      <c r="T1282" s="22" t="n">
        <v>44</v>
      </c>
      <c r="U1282" s="23" t="n">
        <v>-0.3473</v>
      </c>
      <c r="V1282" s="23" t="n">
        <v>0.0402</v>
      </c>
      <c r="W1282" s="23" t="n">
        <v>-0.2684</v>
      </c>
      <c r="X1282" s="23"/>
      <c r="Y1282" s="23"/>
      <c r="Z1282" s="19" t="n">
        <v>1.93270133882595</v>
      </c>
      <c r="AA1282" s="19" t="n">
        <v>39.3669253731343</v>
      </c>
      <c r="AB1282" s="19" t="n">
        <v>7.82779402677652</v>
      </c>
      <c r="AC1282" s="22" t="n">
        <v>38.0353432835821</v>
      </c>
      <c r="AD1282" s="20"/>
      <c r="AE1282" s="20"/>
      <c r="AF1282" s="23"/>
      <c r="AG1282" s="23"/>
      <c r="AH1282" s="22"/>
      <c r="AI1282" s="24"/>
      <c r="AL1282" s="25" t="str">
        <f aca="false">IF(ISNUMBER(SEARCH("*bifacial*", C1282)), "Y", "N")</f>
        <v>Y</v>
      </c>
    </row>
    <row r="1283" customFormat="false" ht="41.75" hidden="false" customHeight="false" outlineLevel="0" collapsed="false">
      <c r="A1283" s="15" t="s">
        <v>2117</v>
      </c>
      <c r="B1283" s="26" t="s">
        <v>2221</v>
      </c>
      <c r="C1283" s="15" t="s">
        <v>2222</v>
      </c>
      <c r="D1283" s="16" t="s">
        <v>48</v>
      </c>
      <c r="E1283" s="17" t="n">
        <v>400</v>
      </c>
      <c r="F1283" s="18" t="n">
        <f aca="false">IF(E1283="","",ROUND(E1283*(1+(U1283/100)*((20+1.389*(T1283-20)*(0.9-(E1283/1000/L1283)))-25)),1))</f>
        <v>376.1</v>
      </c>
      <c r="G1283" s="15"/>
      <c r="H1283" s="27" t="n">
        <v>44889</v>
      </c>
      <c r="I1283" s="16" t="s">
        <v>49</v>
      </c>
      <c r="J1283" s="21" t="s">
        <v>50</v>
      </c>
      <c r="K1283" s="21" t="s">
        <v>51</v>
      </c>
      <c r="L1283" s="19" t="n">
        <v>1.98</v>
      </c>
      <c r="M1283" s="20" t="n">
        <v>72</v>
      </c>
      <c r="N1283" s="20" t="n">
        <v>2</v>
      </c>
      <c r="O1283" s="21" t="s">
        <v>52</v>
      </c>
      <c r="P1283" s="19" t="n">
        <v>10.3</v>
      </c>
      <c r="Q1283" s="22" t="n">
        <v>49.2</v>
      </c>
      <c r="R1283" s="19" t="n">
        <v>9.68</v>
      </c>
      <c r="S1283" s="22" t="n">
        <v>41.3</v>
      </c>
      <c r="T1283" s="22" t="n">
        <v>44.72</v>
      </c>
      <c r="U1283" s="23" t="n">
        <v>-0.3151</v>
      </c>
      <c r="V1283" s="31" t="s">
        <v>2223</v>
      </c>
      <c r="W1283" s="31" t="s">
        <v>2224</v>
      </c>
      <c r="X1283" s="23"/>
      <c r="Y1283" s="23"/>
      <c r="Z1283" s="19" t="n">
        <v>1.88844217</v>
      </c>
      <c r="AA1283" s="19" t="n">
        <v>39.85692941</v>
      </c>
      <c r="AB1283" s="19" t="n">
        <v>7.610243603</v>
      </c>
      <c r="AC1283" s="22" t="n">
        <v>39.00955059</v>
      </c>
      <c r="AD1283" s="20"/>
      <c r="AE1283" s="20"/>
      <c r="AF1283" s="23"/>
      <c r="AG1283" s="23"/>
      <c r="AH1283" s="22"/>
      <c r="AI1283" s="24"/>
      <c r="AL1283" s="25" t="str">
        <f aca="false">IF(ISNUMBER(SEARCH("*bifacial*", C1283)), "Y", "N")</f>
        <v>N</v>
      </c>
    </row>
    <row r="1284" customFormat="false" ht="28.35" hidden="false" customHeight="false" outlineLevel="0" collapsed="false">
      <c r="A1284" s="15" t="s">
        <v>2117</v>
      </c>
      <c r="B1284" s="26" t="s">
        <v>2225</v>
      </c>
      <c r="C1284" s="15" t="s">
        <v>2226</v>
      </c>
      <c r="D1284" s="16" t="s">
        <v>48</v>
      </c>
      <c r="E1284" s="17" t="n">
        <v>405</v>
      </c>
      <c r="F1284" s="18" t="n">
        <f aca="false">IF(E1284="","",ROUND(E1284*(1+(U1284/100)*((20+1.389*(T1284-20)*(0.9-(E1284/1000/L1284)))-25)),1))</f>
        <v>378</v>
      </c>
      <c r="G1284" s="15"/>
      <c r="H1284" s="27" t="n">
        <v>44195</v>
      </c>
      <c r="I1284" s="16" t="s">
        <v>49</v>
      </c>
      <c r="J1284" s="16" t="s">
        <v>50</v>
      </c>
      <c r="K1284" s="16" t="s">
        <v>51</v>
      </c>
      <c r="L1284" s="19" t="n">
        <v>1.91</v>
      </c>
      <c r="M1284" s="20" t="n">
        <v>60</v>
      </c>
      <c r="N1284" s="20" t="n">
        <v>2</v>
      </c>
      <c r="O1284" s="21" t="s">
        <v>52</v>
      </c>
      <c r="P1284" s="19" t="n">
        <v>12.34</v>
      </c>
      <c r="Q1284" s="22" t="n">
        <v>41.4</v>
      </c>
      <c r="R1284" s="19" t="n">
        <v>11.77</v>
      </c>
      <c r="S1284" s="22" t="n">
        <v>34.4</v>
      </c>
      <c r="T1284" s="22" t="n">
        <v>44.8</v>
      </c>
      <c r="U1284" s="23" t="n">
        <v>-0.357</v>
      </c>
      <c r="V1284" s="23" t="n">
        <v>0.033</v>
      </c>
      <c r="W1284" s="23" t="n">
        <v>-0.266</v>
      </c>
      <c r="X1284" s="23"/>
      <c r="Y1284" s="23"/>
      <c r="Z1284" s="19" t="n">
        <v>2.37932271944923</v>
      </c>
      <c r="AA1284" s="19" t="n">
        <v>33.4620941176471</v>
      </c>
      <c r="AB1284" s="19" t="n">
        <v>9.43727108433735</v>
      </c>
      <c r="AC1284" s="22" t="n">
        <v>32.5140705882353</v>
      </c>
      <c r="AD1284" s="20"/>
      <c r="AE1284" s="20"/>
      <c r="AF1284" s="23"/>
      <c r="AG1284" s="23"/>
      <c r="AH1284" s="22"/>
      <c r="AI1284" s="24"/>
      <c r="AL1284" s="25" t="str">
        <f aca="false">IF(ISNUMBER(SEARCH("*bifacial*", C1284)), "Y", "N")</f>
        <v>N</v>
      </c>
    </row>
    <row r="1285" customFormat="false" ht="28.35" hidden="false" customHeight="false" outlineLevel="0" collapsed="false">
      <c r="A1285" s="15" t="s">
        <v>2117</v>
      </c>
      <c r="B1285" s="26" t="s">
        <v>2227</v>
      </c>
      <c r="C1285" s="15" t="s">
        <v>2228</v>
      </c>
      <c r="D1285" s="16" t="s">
        <v>48</v>
      </c>
      <c r="E1285" s="17" t="n">
        <v>405</v>
      </c>
      <c r="F1285" s="18" t="n">
        <f aca="false">IF(E1285="","",ROUND(E1285*(1+(U1285/100)*((20+1.389*(T1285-20)*(0.9-(E1285/1000/L1285)))-25)),1))</f>
        <v>381.6</v>
      </c>
      <c r="G1285" s="15"/>
      <c r="H1285" s="27" t="n">
        <v>44195</v>
      </c>
      <c r="I1285" s="16" t="s">
        <v>49</v>
      </c>
      <c r="J1285" s="16" t="s">
        <v>50</v>
      </c>
      <c r="K1285" s="16" t="s">
        <v>51</v>
      </c>
      <c r="L1285" s="19" t="n">
        <v>1.91</v>
      </c>
      <c r="M1285" s="20" t="n">
        <v>60</v>
      </c>
      <c r="N1285" s="20" t="n">
        <v>2</v>
      </c>
      <c r="O1285" s="21" t="s">
        <v>52</v>
      </c>
      <c r="P1285" s="19" t="n">
        <v>12.34</v>
      </c>
      <c r="Q1285" s="22" t="n">
        <v>41.4</v>
      </c>
      <c r="R1285" s="19" t="n">
        <v>11.77</v>
      </c>
      <c r="S1285" s="22" t="n">
        <v>34.4</v>
      </c>
      <c r="T1285" s="22" t="n">
        <v>44.3</v>
      </c>
      <c r="U1285" s="23" t="n">
        <v>-0.317</v>
      </c>
      <c r="V1285" s="23" t="n">
        <v>0.037</v>
      </c>
      <c r="W1285" s="23" t="n">
        <v>-0.237</v>
      </c>
      <c r="X1285" s="23"/>
      <c r="Y1285" s="23"/>
      <c r="Z1285" s="19" t="n">
        <v>2.33054159445407</v>
      </c>
      <c r="AA1285" s="19" t="n">
        <v>33.666201183432</v>
      </c>
      <c r="AB1285" s="19" t="n">
        <v>9.34562478336222</v>
      </c>
      <c r="AC1285" s="22" t="n">
        <v>32.6596449704142</v>
      </c>
      <c r="AD1285" s="20"/>
      <c r="AE1285" s="20"/>
      <c r="AF1285" s="23"/>
      <c r="AG1285" s="23"/>
      <c r="AH1285" s="22"/>
      <c r="AI1285" s="24"/>
      <c r="AL1285" s="25" t="str">
        <f aca="false">IF(ISNUMBER(SEARCH("*bifacial*", C1285)), "Y", "N")</f>
        <v>N</v>
      </c>
    </row>
    <row r="1286" customFormat="false" ht="28.35" hidden="false" customHeight="false" outlineLevel="0" collapsed="false">
      <c r="A1286" s="15" t="s">
        <v>2117</v>
      </c>
      <c r="B1286" s="26" t="s">
        <v>2229</v>
      </c>
      <c r="C1286" s="15" t="s">
        <v>2230</v>
      </c>
      <c r="D1286" s="16" t="s">
        <v>48</v>
      </c>
      <c r="E1286" s="17" t="n">
        <v>405</v>
      </c>
      <c r="F1286" s="18" t="n">
        <f aca="false">IF(E1286="","",ROUND(E1286*(1+(U1286/100)*((20+1.389*(T1286-20)*(0.9-(E1286/1000/L1286)))-25)),1))</f>
        <v>378</v>
      </c>
      <c r="G1286" s="15"/>
      <c r="H1286" s="27" t="n">
        <v>44195</v>
      </c>
      <c r="I1286" s="16" t="s">
        <v>49</v>
      </c>
      <c r="J1286" s="16" t="s">
        <v>50</v>
      </c>
      <c r="K1286" s="16" t="s">
        <v>51</v>
      </c>
      <c r="L1286" s="19" t="n">
        <v>1.91</v>
      </c>
      <c r="M1286" s="20" t="n">
        <v>60</v>
      </c>
      <c r="N1286" s="20" t="n">
        <v>2</v>
      </c>
      <c r="O1286" s="21" t="s">
        <v>52</v>
      </c>
      <c r="P1286" s="19" t="n">
        <v>12.34</v>
      </c>
      <c r="Q1286" s="22" t="n">
        <v>41.4</v>
      </c>
      <c r="R1286" s="19" t="n">
        <v>11.77</v>
      </c>
      <c r="S1286" s="22" t="n">
        <v>34.4</v>
      </c>
      <c r="T1286" s="22" t="n">
        <v>44.8</v>
      </c>
      <c r="U1286" s="23" t="n">
        <v>-0.357</v>
      </c>
      <c r="V1286" s="23" t="n">
        <v>0.033</v>
      </c>
      <c r="W1286" s="23" t="n">
        <v>-0.266</v>
      </c>
      <c r="X1286" s="23"/>
      <c r="Y1286" s="23"/>
      <c r="Z1286" s="19" t="n">
        <v>2.37932271944923</v>
      </c>
      <c r="AA1286" s="19" t="n">
        <v>33.4620941176471</v>
      </c>
      <c r="AB1286" s="19" t="n">
        <v>9.43727108433735</v>
      </c>
      <c r="AC1286" s="22" t="n">
        <v>32.5140705882353</v>
      </c>
      <c r="AD1286" s="20"/>
      <c r="AE1286" s="20"/>
      <c r="AF1286" s="23"/>
      <c r="AG1286" s="23"/>
      <c r="AH1286" s="22"/>
      <c r="AI1286" s="24"/>
      <c r="AL1286" s="25" t="str">
        <f aca="false">IF(ISNUMBER(SEARCH("*bifacial*", C1286)), "Y", "N")</f>
        <v>N</v>
      </c>
    </row>
    <row r="1287" customFormat="false" ht="28.35" hidden="false" customHeight="false" outlineLevel="0" collapsed="false">
      <c r="A1287" s="15" t="s">
        <v>2117</v>
      </c>
      <c r="B1287" s="26" t="s">
        <v>2231</v>
      </c>
      <c r="C1287" s="15" t="s">
        <v>2232</v>
      </c>
      <c r="D1287" s="16" t="s">
        <v>48</v>
      </c>
      <c r="E1287" s="17" t="n">
        <v>405</v>
      </c>
      <c r="F1287" s="18" t="n">
        <f aca="false">IF(E1287="","",ROUND(E1287*(1+(U1287/100)*((20+1.389*(T1287-20)*(0.9-(E1287/1000/L1287)))-25)),1))</f>
        <v>378</v>
      </c>
      <c r="G1287" s="15"/>
      <c r="H1287" s="16" t="s">
        <v>49</v>
      </c>
      <c r="I1287" s="16" t="s">
        <v>49</v>
      </c>
      <c r="J1287" s="21" t="s">
        <v>50</v>
      </c>
      <c r="K1287" s="21" t="s">
        <v>51</v>
      </c>
      <c r="L1287" s="19" t="n">
        <v>1.91</v>
      </c>
      <c r="M1287" s="20" t="n">
        <v>60</v>
      </c>
      <c r="N1287" s="20" t="n">
        <v>2</v>
      </c>
      <c r="O1287" s="21" t="s">
        <v>52</v>
      </c>
      <c r="P1287" s="19" t="n">
        <v>12.34</v>
      </c>
      <c r="Q1287" s="22" t="n">
        <v>41.4</v>
      </c>
      <c r="R1287" s="19" t="n">
        <v>11.77</v>
      </c>
      <c r="S1287" s="22" t="n">
        <v>34.4</v>
      </c>
      <c r="T1287" s="22" t="n">
        <v>45.58</v>
      </c>
      <c r="U1287" s="23" t="n">
        <v>-0.3424</v>
      </c>
      <c r="V1287" s="23" t="n">
        <v>0.032</v>
      </c>
      <c r="W1287" s="23" t="n">
        <v>-0.2561</v>
      </c>
      <c r="X1287" s="23"/>
      <c r="Y1287" s="23"/>
      <c r="Z1287" s="19" t="n">
        <v>2.321808547</v>
      </c>
      <c r="AA1287" s="19" t="n">
        <v>33.91115789</v>
      </c>
      <c r="AB1287" s="19" t="n">
        <v>9.0629</v>
      </c>
      <c r="AC1287" s="22" t="n">
        <v>32.73330994</v>
      </c>
      <c r="AD1287" s="20"/>
      <c r="AE1287" s="20"/>
      <c r="AF1287" s="23"/>
      <c r="AG1287" s="23"/>
      <c r="AH1287" s="22"/>
      <c r="AI1287" s="24"/>
      <c r="AL1287" s="25" t="str">
        <f aca="false">IF(ISNUMBER(SEARCH("*bifacial*", C1287)), "Y", "N")</f>
        <v>N</v>
      </c>
    </row>
    <row r="1288" customFormat="false" ht="28.35" hidden="false" customHeight="false" outlineLevel="0" collapsed="false">
      <c r="A1288" s="15" t="s">
        <v>2117</v>
      </c>
      <c r="B1288" s="26" t="s">
        <v>2233</v>
      </c>
      <c r="C1288" s="15" t="s">
        <v>2234</v>
      </c>
      <c r="D1288" s="16" t="s">
        <v>48</v>
      </c>
      <c r="E1288" s="17" t="n">
        <v>405</v>
      </c>
      <c r="F1288" s="18" t="n">
        <f aca="false">IF(E1288="","",ROUND(E1288*(1+(U1288/100)*((20+1.389*(T1288-20)*(0.9-(E1288/1000/L1288)))-25)),1))</f>
        <v>378</v>
      </c>
      <c r="G1288" s="15"/>
      <c r="H1288" s="16" t="s">
        <v>49</v>
      </c>
      <c r="I1288" s="16" t="s">
        <v>49</v>
      </c>
      <c r="J1288" s="21" t="s">
        <v>50</v>
      </c>
      <c r="K1288" s="21" t="s">
        <v>51</v>
      </c>
      <c r="L1288" s="19" t="n">
        <v>1.91</v>
      </c>
      <c r="M1288" s="20" t="n">
        <v>60</v>
      </c>
      <c r="N1288" s="20" t="n">
        <v>2</v>
      </c>
      <c r="O1288" s="21" t="s">
        <v>52</v>
      </c>
      <c r="P1288" s="19" t="n">
        <v>12.34</v>
      </c>
      <c r="Q1288" s="22" t="n">
        <v>41.4</v>
      </c>
      <c r="R1288" s="19" t="n">
        <v>11.77</v>
      </c>
      <c r="S1288" s="22" t="n">
        <v>34.4</v>
      </c>
      <c r="T1288" s="22" t="n">
        <v>45.58</v>
      </c>
      <c r="U1288" s="23" t="n">
        <v>-0.3424</v>
      </c>
      <c r="V1288" s="23" t="n">
        <v>0.032</v>
      </c>
      <c r="W1288" s="23" t="n">
        <v>-0.2561</v>
      </c>
      <c r="X1288" s="23"/>
      <c r="Y1288" s="23"/>
      <c r="Z1288" s="19" t="n">
        <v>2.321808547</v>
      </c>
      <c r="AA1288" s="19" t="n">
        <v>33.91115789</v>
      </c>
      <c r="AB1288" s="19" t="n">
        <v>9.0629</v>
      </c>
      <c r="AC1288" s="22" t="n">
        <v>32.73330994</v>
      </c>
      <c r="AD1288" s="20"/>
      <c r="AE1288" s="20"/>
      <c r="AF1288" s="23"/>
      <c r="AG1288" s="23"/>
      <c r="AH1288" s="22"/>
      <c r="AI1288" s="24"/>
      <c r="AL1288" s="25" t="str">
        <f aca="false">IF(ISNUMBER(SEARCH("*bifacial*", C1288)), "Y", "N")</f>
        <v>N</v>
      </c>
    </row>
    <row r="1289" customFormat="false" ht="28.35" hidden="false" customHeight="false" outlineLevel="0" collapsed="false">
      <c r="A1289" s="15" t="s">
        <v>2117</v>
      </c>
      <c r="B1289" s="15" t="s">
        <v>2235</v>
      </c>
      <c r="C1289" s="15" t="s">
        <v>2236</v>
      </c>
      <c r="D1289" s="16" t="s">
        <v>458</v>
      </c>
      <c r="E1289" s="17" t="n">
        <v>405</v>
      </c>
      <c r="F1289" s="18" t="n">
        <f aca="false">IF(E1289="","",ROUND(E1289*(1+(U1289/100)*((20+1.389*(T1289-20)*(0.9-(E1289/1000/L1289)))-25)),1))</f>
        <v>379.8</v>
      </c>
      <c r="G1289" s="15"/>
      <c r="H1289" s="27" t="s">
        <v>49</v>
      </c>
      <c r="I1289" s="16" t="s">
        <v>49</v>
      </c>
      <c r="J1289" s="16" t="s">
        <v>50</v>
      </c>
      <c r="K1289" s="16" t="s">
        <v>51</v>
      </c>
      <c r="L1289" s="19" t="n">
        <v>1.985912</v>
      </c>
      <c r="M1289" s="20" t="n">
        <v>48</v>
      </c>
      <c r="N1289" s="20" t="n">
        <v>3</v>
      </c>
      <c r="O1289" s="21" t="s">
        <v>52</v>
      </c>
      <c r="P1289" s="19" t="n">
        <v>10.23</v>
      </c>
      <c r="Q1289" s="22" t="n">
        <v>50.8</v>
      </c>
      <c r="R1289" s="19" t="n">
        <v>9.79</v>
      </c>
      <c r="S1289" s="22" t="n">
        <v>41.4</v>
      </c>
      <c r="T1289" s="22" t="n">
        <v>43.8</v>
      </c>
      <c r="U1289" s="23" t="n">
        <v>-0.3454</v>
      </c>
      <c r="V1289" s="23" t="n">
        <v>0.0404</v>
      </c>
      <c r="W1289" s="23" t="n">
        <v>-0.2701</v>
      </c>
      <c r="X1289" s="23"/>
      <c r="Y1289" s="23"/>
      <c r="Z1289" s="19" t="n">
        <v>1.892329205</v>
      </c>
      <c r="AA1289" s="19" t="n">
        <v>39.68819118</v>
      </c>
      <c r="AB1289" s="19" t="n">
        <v>7.850185759</v>
      </c>
      <c r="AC1289" s="22" t="n">
        <v>38.82975</v>
      </c>
      <c r="AD1289" s="20"/>
      <c r="AE1289" s="20"/>
      <c r="AF1289" s="23"/>
      <c r="AG1289" s="23"/>
      <c r="AH1289" s="22"/>
      <c r="AI1289" s="24"/>
      <c r="AL1289" s="25" t="str">
        <f aca="false">IF(ISNUMBER(SEARCH("*bifacial*", C1289)), "Y", "N")</f>
        <v>N</v>
      </c>
    </row>
    <row r="1290" customFormat="false" ht="28.35" hidden="false" customHeight="false" outlineLevel="0" collapsed="false">
      <c r="A1290" s="15" t="s">
        <v>2117</v>
      </c>
      <c r="B1290" s="15" t="s">
        <v>2237</v>
      </c>
      <c r="C1290" s="15" t="s">
        <v>62</v>
      </c>
      <c r="D1290" s="16" t="s">
        <v>458</v>
      </c>
      <c r="E1290" s="17" t="n">
        <v>405</v>
      </c>
      <c r="F1290" s="18" t="n">
        <f aca="false">IF(E1290="","",ROUND(E1290*(1+(U1290/100)*((20+1.389*(T1290-20)*(0.9-(E1290/1000/L1290)))-25)),1))</f>
        <v>379.8</v>
      </c>
      <c r="G1290" s="15"/>
      <c r="H1290" s="27" t="n">
        <v>43714</v>
      </c>
      <c r="I1290" s="16" t="s">
        <v>49</v>
      </c>
      <c r="J1290" s="16" t="s">
        <v>50</v>
      </c>
      <c r="K1290" s="16" t="s">
        <v>51</v>
      </c>
      <c r="L1290" s="19" t="n">
        <v>1.99</v>
      </c>
      <c r="M1290" s="20" t="n">
        <v>48</v>
      </c>
      <c r="N1290" s="20" t="n">
        <v>3</v>
      </c>
      <c r="O1290" s="21" t="s">
        <v>52</v>
      </c>
      <c r="P1290" s="19" t="n">
        <v>10.23</v>
      </c>
      <c r="Q1290" s="22" t="n">
        <v>50.8</v>
      </c>
      <c r="R1290" s="19" t="n">
        <v>9.79</v>
      </c>
      <c r="S1290" s="22" t="n">
        <v>41.4</v>
      </c>
      <c r="T1290" s="22" t="n">
        <v>43.8</v>
      </c>
      <c r="U1290" s="23" t="n">
        <v>-0.3454</v>
      </c>
      <c r="V1290" s="23" t="n">
        <v>0.0404</v>
      </c>
      <c r="W1290" s="23" t="n">
        <v>-0.2701</v>
      </c>
      <c r="X1290" s="23"/>
      <c r="Y1290" s="23"/>
      <c r="Z1290" s="19" t="n">
        <v>1.892329205</v>
      </c>
      <c r="AA1290" s="19" t="n">
        <v>39.68819118</v>
      </c>
      <c r="AB1290" s="19" t="n">
        <v>7.850185759</v>
      </c>
      <c r="AC1290" s="22" t="n">
        <v>38.82975</v>
      </c>
      <c r="AD1290" s="20"/>
      <c r="AE1290" s="20"/>
      <c r="AF1290" s="23"/>
      <c r="AG1290" s="23"/>
      <c r="AH1290" s="22"/>
      <c r="AI1290" s="24"/>
      <c r="AL1290" s="25" t="str">
        <f aca="false">IF(ISNUMBER(SEARCH("*bifacial*", C1290)), "Y", "N")</f>
        <v>N</v>
      </c>
    </row>
    <row r="1291" customFormat="false" ht="28.35" hidden="false" customHeight="false" outlineLevel="0" collapsed="false">
      <c r="A1291" s="15" t="s">
        <v>2117</v>
      </c>
      <c r="B1291" s="15" t="s">
        <v>2238</v>
      </c>
      <c r="C1291" s="15" t="s">
        <v>2239</v>
      </c>
      <c r="D1291" s="16" t="s">
        <v>458</v>
      </c>
      <c r="E1291" s="17" t="n">
        <v>405</v>
      </c>
      <c r="F1291" s="18" t="n">
        <f aca="false">IF(E1291="","",ROUND(E1291*(1+(U1291/100)*((20+1.389*(T1291-20)*(0.9-(E1291/1000/L1291)))-25)),1))</f>
        <v>380.1</v>
      </c>
      <c r="G1291" s="15"/>
      <c r="H1291" s="27" t="s">
        <v>49</v>
      </c>
      <c r="I1291" s="16" t="s">
        <v>49</v>
      </c>
      <c r="J1291" s="16" t="s">
        <v>50</v>
      </c>
      <c r="K1291" s="16" t="s">
        <v>51</v>
      </c>
      <c r="L1291" s="19" t="n">
        <v>1.99</v>
      </c>
      <c r="M1291" s="20" t="n">
        <v>48</v>
      </c>
      <c r="N1291" s="20" t="n">
        <v>3</v>
      </c>
      <c r="O1291" s="21" t="s">
        <v>52</v>
      </c>
      <c r="P1291" s="19" t="n">
        <v>10.52</v>
      </c>
      <c r="Q1291" s="22" t="n">
        <v>49.2</v>
      </c>
      <c r="R1291" s="19" t="n">
        <v>10</v>
      </c>
      <c r="S1291" s="22" t="n">
        <v>40.5</v>
      </c>
      <c r="T1291" s="22" t="n">
        <v>44.1</v>
      </c>
      <c r="U1291" s="23" t="n">
        <v>-0.3352</v>
      </c>
      <c r="V1291" s="23" t="n">
        <v>0.0422</v>
      </c>
      <c r="W1291" s="23" t="n">
        <v>-0.2589</v>
      </c>
      <c r="X1291" s="23"/>
      <c r="Y1291" s="23"/>
      <c r="Z1291" s="19" t="n">
        <v>1.97971602434077</v>
      </c>
      <c r="AA1291" s="19" t="n">
        <v>39.226421446384</v>
      </c>
      <c r="AB1291" s="19" t="n">
        <v>7.89858012170385</v>
      </c>
      <c r="AC1291" s="22" t="n">
        <v>38.073029925187</v>
      </c>
      <c r="AD1291" s="20"/>
      <c r="AE1291" s="20"/>
      <c r="AF1291" s="23"/>
      <c r="AG1291" s="23"/>
      <c r="AH1291" s="22"/>
      <c r="AI1291" s="24"/>
      <c r="AL1291" s="25" t="str">
        <f aca="false">IF(ISNUMBER(SEARCH("*bifacial*", C1291)), "Y", "N")</f>
        <v>N</v>
      </c>
    </row>
    <row r="1292" customFormat="false" ht="28.35" hidden="false" customHeight="false" outlineLevel="0" collapsed="false">
      <c r="A1292" s="15" t="s">
        <v>2117</v>
      </c>
      <c r="B1292" s="15" t="s">
        <v>2240</v>
      </c>
      <c r="C1292" s="15" t="s">
        <v>2241</v>
      </c>
      <c r="D1292" s="16" t="s">
        <v>458</v>
      </c>
      <c r="E1292" s="17" t="n">
        <v>405</v>
      </c>
      <c r="F1292" s="18" t="n">
        <f aca="false">IF(E1292="","",ROUND(E1292*(1+(U1292/100)*((20+1.389*(T1292-20)*(0.9-(E1292/1000/L1292)))-25)),1))</f>
        <v>380.1</v>
      </c>
      <c r="G1292" s="15"/>
      <c r="H1292" s="27" t="s">
        <v>49</v>
      </c>
      <c r="I1292" s="16" t="s">
        <v>49</v>
      </c>
      <c r="J1292" s="16" t="s">
        <v>50</v>
      </c>
      <c r="K1292" s="16" t="s">
        <v>51</v>
      </c>
      <c r="L1292" s="19" t="n">
        <v>1.99</v>
      </c>
      <c r="M1292" s="20" t="n">
        <v>48</v>
      </c>
      <c r="N1292" s="20" t="n">
        <v>3</v>
      </c>
      <c r="O1292" s="21" t="s">
        <v>52</v>
      </c>
      <c r="P1292" s="19" t="n">
        <v>10.52</v>
      </c>
      <c r="Q1292" s="22" t="n">
        <v>49.2</v>
      </c>
      <c r="R1292" s="19" t="n">
        <v>10</v>
      </c>
      <c r="S1292" s="22" t="n">
        <v>40.5</v>
      </c>
      <c r="T1292" s="22" t="n">
        <v>44.1</v>
      </c>
      <c r="U1292" s="23" t="n">
        <v>-0.3352</v>
      </c>
      <c r="V1292" s="23" t="n">
        <v>0.0422</v>
      </c>
      <c r="W1292" s="23" t="n">
        <v>-0.2589</v>
      </c>
      <c r="X1292" s="23"/>
      <c r="Y1292" s="23"/>
      <c r="Z1292" s="19" t="n">
        <v>1.97971602434077</v>
      </c>
      <c r="AA1292" s="19" t="n">
        <v>39.226421446384</v>
      </c>
      <c r="AB1292" s="19" t="n">
        <v>7.89858012170385</v>
      </c>
      <c r="AC1292" s="22" t="n">
        <v>38.073029925187</v>
      </c>
      <c r="AD1292" s="20"/>
      <c r="AE1292" s="20"/>
      <c r="AF1292" s="23"/>
      <c r="AG1292" s="23"/>
      <c r="AH1292" s="22"/>
      <c r="AI1292" s="24"/>
      <c r="AL1292" s="25" t="str">
        <f aca="false">IF(ISNUMBER(SEARCH("*bifacial*", C1292)), "Y", "N")</f>
        <v>N</v>
      </c>
    </row>
    <row r="1293" customFormat="false" ht="28.35" hidden="false" customHeight="false" outlineLevel="0" collapsed="false">
      <c r="A1293" s="15" t="s">
        <v>2117</v>
      </c>
      <c r="B1293" s="15" t="s">
        <v>2242</v>
      </c>
      <c r="C1293" s="15" t="s">
        <v>2243</v>
      </c>
      <c r="D1293" s="16" t="s">
        <v>458</v>
      </c>
      <c r="E1293" s="17" t="n">
        <v>405</v>
      </c>
      <c r="F1293" s="18" t="n">
        <f aca="false">IF(E1293="","",ROUND(E1293*(1+(U1293/100)*((20+1.389*(T1293-20)*(0.9-(E1293/1000/L1293)))-25)),1))</f>
        <v>380.2</v>
      </c>
      <c r="G1293" s="15"/>
      <c r="H1293" s="27" t="n">
        <v>43643</v>
      </c>
      <c r="I1293" s="16" t="s">
        <v>49</v>
      </c>
      <c r="J1293" s="16" t="s">
        <v>50</v>
      </c>
      <c r="K1293" s="16" t="s">
        <v>51</v>
      </c>
      <c r="L1293" s="19" t="n">
        <v>2.009928</v>
      </c>
      <c r="M1293" s="20" t="n">
        <v>48</v>
      </c>
      <c r="N1293" s="20" t="n">
        <v>3</v>
      </c>
      <c r="O1293" s="21" t="s">
        <v>52</v>
      </c>
      <c r="P1293" s="19" t="n">
        <v>10.23</v>
      </c>
      <c r="Q1293" s="22" t="n">
        <v>50.8</v>
      </c>
      <c r="R1293" s="19" t="n">
        <v>9.79</v>
      </c>
      <c r="S1293" s="22" t="n">
        <v>41.4</v>
      </c>
      <c r="T1293" s="22" t="n">
        <v>43.6</v>
      </c>
      <c r="U1293" s="23" t="n">
        <v>-0.3428</v>
      </c>
      <c r="V1293" s="23" t="n">
        <v>0.0445</v>
      </c>
      <c r="W1293" s="23" t="n">
        <v>-0.2644</v>
      </c>
      <c r="X1293" s="23"/>
      <c r="Y1293" s="23"/>
      <c r="Z1293" s="19" t="n">
        <v>1.93565767634855</v>
      </c>
      <c r="AA1293" s="19" t="n">
        <v>39.9699111111111</v>
      </c>
      <c r="AB1293" s="19" t="n">
        <v>7.8685601659751</v>
      </c>
      <c r="AC1293" s="22" t="n">
        <v>38.3088</v>
      </c>
      <c r="AD1293" s="20"/>
      <c r="AE1293" s="20"/>
      <c r="AF1293" s="23"/>
      <c r="AG1293" s="23"/>
      <c r="AH1293" s="22"/>
      <c r="AI1293" s="24"/>
      <c r="AL1293" s="25" t="str">
        <f aca="false">IF(ISNUMBER(SEARCH("*bifacial*", C1293)), "Y", "N")</f>
        <v>N</v>
      </c>
    </row>
    <row r="1294" customFormat="false" ht="28.35" hidden="false" customHeight="false" outlineLevel="0" collapsed="false">
      <c r="A1294" s="15" t="s">
        <v>2117</v>
      </c>
      <c r="B1294" s="15" t="s">
        <v>2244</v>
      </c>
      <c r="C1294" s="15" t="s">
        <v>2245</v>
      </c>
      <c r="D1294" s="16" t="s">
        <v>458</v>
      </c>
      <c r="E1294" s="17" t="n">
        <v>405</v>
      </c>
      <c r="F1294" s="18" t="n">
        <f aca="false">IF(E1294="","",ROUND(E1294*(1+(U1294/100)*((20+1.389*(T1294-20)*(0.9-(E1294/1000/L1294)))-25)),1))</f>
        <v>380.2</v>
      </c>
      <c r="G1294" s="15"/>
      <c r="H1294" s="27" t="n">
        <v>43643</v>
      </c>
      <c r="I1294" s="16" t="s">
        <v>49</v>
      </c>
      <c r="J1294" s="16" t="s">
        <v>50</v>
      </c>
      <c r="K1294" s="16" t="s">
        <v>51</v>
      </c>
      <c r="L1294" s="19" t="n">
        <v>2.009928</v>
      </c>
      <c r="M1294" s="20" t="n">
        <v>48</v>
      </c>
      <c r="N1294" s="20" t="n">
        <v>3</v>
      </c>
      <c r="O1294" s="21" t="s">
        <v>52</v>
      </c>
      <c r="P1294" s="19" t="n">
        <v>10.23</v>
      </c>
      <c r="Q1294" s="22" t="n">
        <v>50.8</v>
      </c>
      <c r="R1294" s="19" t="n">
        <v>9.79</v>
      </c>
      <c r="S1294" s="22" t="n">
        <v>41.4</v>
      </c>
      <c r="T1294" s="22" t="n">
        <v>43.6</v>
      </c>
      <c r="U1294" s="23" t="n">
        <v>-0.3428</v>
      </c>
      <c r="V1294" s="23" t="n">
        <v>0.0445</v>
      </c>
      <c r="W1294" s="23" t="n">
        <v>-0.2644</v>
      </c>
      <c r="X1294" s="23"/>
      <c r="Y1294" s="23"/>
      <c r="Z1294" s="19" t="n">
        <v>1.93565767634855</v>
      </c>
      <c r="AA1294" s="19" t="n">
        <v>39.9699111111111</v>
      </c>
      <c r="AB1294" s="19" t="n">
        <v>7.8685601659751</v>
      </c>
      <c r="AC1294" s="22" t="n">
        <v>38.3088</v>
      </c>
      <c r="AD1294" s="20"/>
      <c r="AE1294" s="20"/>
      <c r="AF1294" s="23"/>
      <c r="AG1294" s="23"/>
      <c r="AH1294" s="22"/>
      <c r="AI1294" s="24"/>
      <c r="AL1294" s="25" t="str">
        <f aca="false">IF(ISNUMBER(SEARCH("*bifacial*", C1294)), "Y", "N")</f>
        <v>N</v>
      </c>
    </row>
    <row r="1295" customFormat="false" ht="28.35" hidden="false" customHeight="false" outlineLevel="0" collapsed="false">
      <c r="A1295" s="15" t="s">
        <v>2117</v>
      </c>
      <c r="B1295" s="15" t="s">
        <v>2246</v>
      </c>
      <c r="C1295" s="15" t="s">
        <v>351</v>
      </c>
      <c r="D1295" s="16" t="s">
        <v>458</v>
      </c>
      <c r="E1295" s="17" t="n">
        <v>405</v>
      </c>
      <c r="F1295" s="18" t="n">
        <f aca="false">IF(E1295="","",ROUND(E1295*(1+(U1295/100)*((20+1.389*(T1295-20)*(0.9-(E1295/1000/L1295)))-25)),1))</f>
        <v>379</v>
      </c>
      <c r="G1295" s="15"/>
      <c r="H1295" s="27" t="n">
        <v>43797</v>
      </c>
      <c r="I1295" s="16" t="s">
        <v>49</v>
      </c>
      <c r="J1295" s="16" t="s">
        <v>50</v>
      </c>
      <c r="K1295" s="16" t="s">
        <v>51</v>
      </c>
      <c r="L1295" s="19" t="n">
        <v>2.01</v>
      </c>
      <c r="M1295" s="20" t="n">
        <v>48</v>
      </c>
      <c r="N1295" s="20" t="n">
        <v>3</v>
      </c>
      <c r="O1295" s="21" t="s">
        <v>52</v>
      </c>
      <c r="P1295" s="19" t="n">
        <v>10.49</v>
      </c>
      <c r="Q1295" s="22" t="n">
        <v>50.1</v>
      </c>
      <c r="R1295" s="19" t="n">
        <v>9.93</v>
      </c>
      <c r="S1295" s="22" t="n">
        <v>40.8</v>
      </c>
      <c r="T1295" s="22" t="n">
        <v>43.8</v>
      </c>
      <c r="U1295" s="23" t="n">
        <v>-0.3546</v>
      </c>
      <c r="V1295" s="23" t="n">
        <v>0.0406</v>
      </c>
      <c r="W1295" s="23" t="n">
        <v>-0.2698</v>
      </c>
      <c r="X1295" s="23"/>
      <c r="Y1295" s="23"/>
      <c r="Z1295" s="19" t="n">
        <v>1.94619835560123</v>
      </c>
      <c r="AA1295" s="19" t="n">
        <v>38.8655172413793</v>
      </c>
      <c r="AB1295" s="19" t="n">
        <v>8.03891161356629</v>
      </c>
      <c r="AC1295" s="22" t="n">
        <v>37.2566305418719</v>
      </c>
      <c r="AD1295" s="20"/>
      <c r="AE1295" s="20"/>
      <c r="AF1295" s="23"/>
      <c r="AG1295" s="23"/>
      <c r="AH1295" s="22"/>
      <c r="AI1295" s="24"/>
      <c r="AL1295" s="25" t="str">
        <f aca="false">IF(ISNUMBER(SEARCH("*bifacial*", C1295)), "Y", "N")</f>
        <v>Y</v>
      </c>
    </row>
    <row r="1296" customFormat="false" ht="28.35" hidden="false" customHeight="false" outlineLevel="0" collapsed="false">
      <c r="A1296" s="15" t="s">
        <v>2117</v>
      </c>
      <c r="B1296" s="15" t="s">
        <v>2247</v>
      </c>
      <c r="C1296" s="15" t="s">
        <v>2248</v>
      </c>
      <c r="D1296" s="16" t="s">
        <v>458</v>
      </c>
      <c r="E1296" s="17" t="n">
        <v>405</v>
      </c>
      <c r="F1296" s="18" t="n">
        <f aca="false">IF(E1296="","",ROUND(E1296*(1+(U1296/100)*((20+1.389*(T1296-20)*(0.9-(E1296/1000/L1296)))-25)),1))</f>
        <v>382.3</v>
      </c>
      <c r="G1296" s="15"/>
      <c r="H1296" s="27" t="n">
        <v>43643</v>
      </c>
      <c r="I1296" s="16" t="s">
        <v>49</v>
      </c>
      <c r="J1296" s="16" t="s">
        <v>50</v>
      </c>
      <c r="K1296" s="16" t="s">
        <v>51</v>
      </c>
      <c r="L1296" s="19" t="n">
        <v>2.01</v>
      </c>
      <c r="M1296" s="20" t="n">
        <v>48</v>
      </c>
      <c r="N1296" s="20" t="n">
        <v>3</v>
      </c>
      <c r="O1296" s="21" t="s">
        <v>52</v>
      </c>
      <c r="P1296" s="19" t="n">
        <v>10.52</v>
      </c>
      <c r="Q1296" s="22" t="n">
        <v>49.2</v>
      </c>
      <c r="R1296" s="19" t="n">
        <v>10</v>
      </c>
      <c r="S1296" s="22" t="n">
        <v>40.5</v>
      </c>
      <c r="T1296" s="22" t="n">
        <v>42.3</v>
      </c>
      <c r="U1296" s="23" t="n">
        <v>-0.3373</v>
      </c>
      <c r="V1296" s="23" t="n">
        <v>0.0387</v>
      </c>
      <c r="W1296" s="23" t="n">
        <v>-0.2596</v>
      </c>
      <c r="X1296" s="23"/>
      <c r="Y1296" s="23"/>
      <c r="Z1296" s="19" t="n">
        <v>1.94858870967742</v>
      </c>
      <c r="AA1296" s="19" t="n">
        <v>39.4156451612903</v>
      </c>
      <c r="AB1296" s="19" t="n">
        <v>8.00201612903226</v>
      </c>
      <c r="AC1296" s="22" t="n">
        <v>38.687047146402</v>
      </c>
      <c r="AD1296" s="20"/>
      <c r="AE1296" s="20"/>
      <c r="AF1296" s="23"/>
      <c r="AG1296" s="23"/>
      <c r="AH1296" s="22"/>
      <c r="AI1296" s="24"/>
      <c r="AL1296" s="25" t="str">
        <f aca="false">IF(ISNUMBER(SEARCH("*bifacial*", C1296)), "Y", "N")</f>
        <v>N</v>
      </c>
    </row>
    <row r="1297" customFormat="false" ht="28.35" hidden="false" customHeight="false" outlineLevel="0" collapsed="false">
      <c r="A1297" s="15" t="s">
        <v>2117</v>
      </c>
      <c r="B1297" s="15" t="s">
        <v>2249</v>
      </c>
      <c r="C1297" s="15" t="s">
        <v>2250</v>
      </c>
      <c r="D1297" s="16" t="s">
        <v>458</v>
      </c>
      <c r="E1297" s="17" t="n">
        <v>405</v>
      </c>
      <c r="F1297" s="18" t="n">
        <f aca="false">IF(E1297="","",ROUND(E1297*(1+(U1297/100)*((20+1.389*(T1297-20)*(0.9-(E1297/1000/L1297)))-25)),1))</f>
        <v>382.3</v>
      </c>
      <c r="G1297" s="15"/>
      <c r="H1297" s="27" t="n">
        <v>43643</v>
      </c>
      <c r="I1297" s="16" t="s">
        <v>49</v>
      </c>
      <c r="J1297" s="16" t="s">
        <v>50</v>
      </c>
      <c r="K1297" s="16" t="s">
        <v>51</v>
      </c>
      <c r="L1297" s="19" t="n">
        <v>2.01</v>
      </c>
      <c r="M1297" s="20" t="n">
        <v>48</v>
      </c>
      <c r="N1297" s="20" t="n">
        <v>3</v>
      </c>
      <c r="O1297" s="21" t="s">
        <v>52</v>
      </c>
      <c r="P1297" s="19" t="n">
        <v>10.52</v>
      </c>
      <c r="Q1297" s="22" t="n">
        <v>49.2</v>
      </c>
      <c r="R1297" s="19" t="n">
        <v>10</v>
      </c>
      <c r="S1297" s="22" t="n">
        <v>40.5</v>
      </c>
      <c r="T1297" s="22" t="n">
        <v>42.3</v>
      </c>
      <c r="U1297" s="23" t="n">
        <v>-0.3373</v>
      </c>
      <c r="V1297" s="23" t="n">
        <v>0.0387</v>
      </c>
      <c r="W1297" s="23" t="n">
        <v>-0.2596</v>
      </c>
      <c r="X1297" s="23"/>
      <c r="Y1297" s="23"/>
      <c r="Z1297" s="19" t="n">
        <v>1.94858870967742</v>
      </c>
      <c r="AA1297" s="19" t="n">
        <v>39.4156451612903</v>
      </c>
      <c r="AB1297" s="19" t="n">
        <v>8.00201612903226</v>
      </c>
      <c r="AC1297" s="22" t="n">
        <v>38.687047146402</v>
      </c>
      <c r="AD1297" s="20"/>
      <c r="AE1297" s="20"/>
      <c r="AF1297" s="23"/>
      <c r="AG1297" s="23"/>
      <c r="AH1297" s="22"/>
      <c r="AI1297" s="24"/>
      <c r="AL1297" s="25" t="str">
        <f aca="false">IF(ISNUMBER(SEARCH("*bifacial*", C1297)), "Y", "N")</f>
        <v>N</v>
      </c>
    </row>
    <row r="1298" customFormat="false" ht="28.35" hidden="false" customHeight="false" outlineLevel="0" collapsed="false">
      <c r="A1298" s="15" t="s">
        <v>2117</v>
      </c>
      <c r="B1298" s="15" t="s">
        <v>2251</v>
      </c>
      <c r="C1298" s="15" t="s">
        <v>2252</v>
      </c>
      <c r="D1298" s="16" t="s">
        <v>458</v>
      </c>
      <c r="E1298" s="17" t="n">
        <v>405</v>
      </c>
      <c r="F1298" s="18" t="n">
        <f aca="false">IF(E1298="","",ROUND(E1298*(1+(U1298/100)*((20+1.389*(T1298-20)*(0.9-(E1298/1000/L1298)))-25)),1))</f>
        <v>379.3</v>
      </c>
      <c r="G1298" s="15"/>
      <c r="H1298" s="27" t="n">
        <v>43797</v>
      </c>
      <c r="I1298" s="16" t="s">
        <v>49</v>
      </c>
      <c r="J1298" s="16" t="s">
        <v>50</v>
      </c>
      <c r="K1298" s="16" t="s">
        <v>51</v>
      </c>
      <c r="L1298" s="19" t="n">
        <v>2.01</v>
      </c>
      <c r="M1298" s="20" t="n">
        <v>48</v>
      </c>
      <c r="N1298" s="20" t="n">
        <v>3</v>
      </c>
      <c r="O1298" s="21" t="s">
        <v>52</v>
      </c>
      <c r="P1298" s="19" t="n">
        <v>10.37</v>
      </c>
      <c r="Q1298" s="22" t="n">
        <v>49.1</v>
      </c>
      <c r="R1298" s="19" t="n">
        <v>9.86</v>
      </c>
      <c r="S1298" s="22" t="n">
        <v>41.1</v>
      </c>
      <c r="T1298" s="22" t="n">
        <v>44</v>
      </c>
      <c r="U1298" s="23" t="n">
        <v>-0.3473</v>
      </c>
      <c r="V1298" s="23" t="n">
        <v>0.0402</v>
      </c>
      <c r="W1298" s="23" t="n">
        <v>-0.2684</v>
      </c>
      <c r="X1298" s="23"/>
      <c r="Y1298" s="23"/>
      <c r="Z1298" s="19" t="n">
        <v>1.94255200823893</v>
      </c>
      <c r="AA1298" s="19" t="n">
        <v>39.6563880597015</v>
      </c>
      <c r="AB1298" s="19" t="n">
        <v>7.86769104016478</v>
      </c>
      <c r="AC1298" s="22" t="n">
        <v>38.3150149253731</v>
      </c>
      <c r="AD1298" s="20"/>
      <c r="AE1298" s="20"/>
      <c r="AF1298" s="23"/>
      <c r="AG1298" s="23"/>
      <c r="AH1298" s="22"/>
      <c r="AI1298" s="24"/>
      <c r="AL1298" s="25" t="str">
        <f aca="false">IF(ISNUMBER(SEARCH("*bifacial*", C1298)), "Y", "N")</f>
        <v>Y</v>
      </c>
    </row>
    <row r="1299" customFormat="false" ht="28.35" hidden="false" customHeight="false" outlineLevel="0" collapsed="false">
      <c r="A1299" s="15" t="s">
        <v>2117</v>
      </c>
      <c r="B1299" s="15" t="s">
        <v>2253</v>
      </c>
      <c r="C1299" s="15" t="s">
        <v>351</v>
      </c>
      <c r="D1299" s="16" t="s">
        <v>458</v>
      </c>
      <c r="E1299" s="17" t="n">
        <v>405</v>
      </c>
      <c r="F1299" s="18" t="n">
        <f aca="false">IF(E1299="","",ROUND(E1299*(1+(U1299/100)*((20+1.389*(T1299-20)*(0.9-(E1299/1000/L1299)))-25)),1))</f>
        <v>379.3</v>
      </c>
      <c r="G1299" s="15"/>
      <c r="H1299" s="27" t="n">
        <v>43797</v>
      </c>
      <c r="I1299" s="16" t="s">
        <v>49</v>
      </c>
      <c r="J1299" s="16" t="s">
        <v>50</v>
      </c>
      <c r="K1299" s="16" t="s">
        <v>51</v>
      </c>
      <c r="L1299" s="19" t="n">
        <v>2.01</v>
      </c>
      <c r="M1299" s="20" t="n">
        <v>48</v>
      </c>
      <c r="N1299" s="20" t="n">
        <v>3</v>
      </c>
      <c r="O1299" s="21" t="s">
        <v>52</v>
      </c>
      <c r="P1299" s="19" t="n">
        <v>10.37</v>
      </c>
      <c r="Q1299" s="22" t="n">
        <v>49.1</v>
      </c>
      <c r="R1299" s="19" t="n">
        <v>9.86</v>
      </c>
      <c r="S1299" s="22" t="n">
        <v>41.1</v>
      </c>
      <c r="T1299" s="22" t="n">
        <v>44</v>
      </c>
      <c r="U1299" s="23" t="n">
        <v>-0.3473</v>
      </c>
      <c r="V1299" s="23" t="n">
        <v>0.0402</v>
      </c>
      <c r="W1299" s="23" t="n">
        <v>-0.2684</v>
      </c>
      <c r="X1299" s="23"/>
      <c r="Y1299" s="23"/>
      <c r="Z1299" s="19" t="n">
        <v>1.94255200823893</v>
      </c>
      <c r="AA1299" s="19" t="n">
        <v>39.6563880597015</v>
      </c>
      <c r="AB1299" s="19" t="n">
        <v>7.86769104016478</v>
      </c>
      <c r="AC1299" s="22" t="n">
        <v>38.3150149253731</v>
      </c>
      <c r="AD1299" s="20"/>
      <c r="AE1299" s="20"/>
      <c r="AF1299" s="23"/>
      <c r="AG1299" s="23"/>
      <c r="AH1299" s="22"/>
      <c r="AI1299" s="24"/>
      <c r="AL1299" s="25" t="str">
        <f aca="false">IF(ISNUMBER(SEARCH("*bifacial*", C1299)), "Y", "N")</f>
        <v>Y</v>
      </c>
    </row>
    <row r="1300" customFormat="false" ht="41.75" hidden="false" customHeight="false" outlineLevel="0" collapsed="false">
      <c r="A1300" s="15" t="s">
        <v>2117</v>
      </c>
      <c r="B1300" s="26" t="s">
        <v>2254</v>
      </c>
      <c r="C1300" s="15" t="s">
        <v>2255</v>
      </c>
      <c r="D1300" s="16" t="s">
        <v>48</v>
      </c>
      <c r="E1300" s="17" t="n">
        <v>405</v>
      </c>
      <c r="F1300" s="18" t="n">
        <f aca="false">IF(E1300="","",ROUND(E1300*(1+(U1300/100)*((20+1.389*(T1300-20)*(0.9-(E1300/1000/L1300)))-25)),1))</f>
        <v>380.9</v>
      </c>
      <c r="G1300" s="15"/>
      <c r="H1300" s="27" t="n">
        <v>44889</v>
      </c>
      <c r="I1300" s="16" t="s">
        <v>49</v>
      </c>
      <c r="J1300" s="21" t="s">
        <v>50</v>
      </c>
      <c r="K1300" s="21" t="s">
        <v>51</v>
      </c>
      <c r="L1300" s="19" t="n">
        <v>1.98</v>
      </c>
      <c r="M1300" s="20" t="n">
        <v>72</v>
      </c>
      <c r="N1300" s="20" t="n">
        <v>2</v>
      </c>
      <c r="O1300" s="21" t="s">
        <v>52</v>
      </c>
      <c r="P1300" s="19" t="n">
        <v>10.33</v>
      </c>
      <c r="Q1300" s="22" t="n">
        <v>49.6</v>
      </c>
      <c r="R1300" s="19" t="n">
        <v>9.71</v>
      </c>
      <c r="S1300" s="22" t="n">
        <v>41.7</v>
      </c>
      <c r="T1300" s="22" t="n">
        <v>44.72</v>
      </c>
      <c r="U1300" s="23" t="n">
        <v>-0.3151</v>
      </c>
      <c r="V1300" s="31" t="s">
        <v>2223</v>
      </c>
      <c r="W1300" s="31" t="s">
        <v>2224</v>
      </c>
      <c r="X1300" s="23"/>
      <c r="Y1300" s="23"/>
      <c r="Z1300" s="19" t="n">
        <v>1.89429478</v>
      </c>
      <c r="AA1300" s="19" t="n">
        <v>40.24295294</v>
      </c>
      <c r="AB1300" s="19" t="n">
        <v>7.633829069</v>
      </c>
      <c r="AC1300" s="22" t="n">
        <v>39.38736706</v>
      </c>
      <c r="AD1300" s="20"/>
      <c r="AE1300" s="20"/>
      <c r="AF1300" s="23"/>
      <c r="AG1300" s="23"/>
      <c r="AH1300" s="22"/>
      <c r="AI1300" s="24"/>
      <c r="AL1300" s="25" t="str">
        <f aca="false">IF(ISNUMBER(SEARCH("*bifacial*", C1300)), "Y", "N")</f>
        <v>N</v>
      </c>
    </row>
    <row r="1301" customFormat="false" ht="28.35" hidden="false" customHeight="false" outlineLevel="0" collapsed="false">
      <c r="A1301" s="15" t="s">
        <v>2117</v>
      </c>
      <c r="B1301" s="26" t="s">
        <v>2256</v>
      </c>
      <c r="C1301" s="15" t="s">
        <v>2257</v>
      </c>
      <c r="D1301" s="16" t="s">
        <v>48</v>
      </c>
      <c r="E1301" s="17" t="n">
        <v>410</v>
      </c>
      <c r="F1301" s="18" t="n">
        <f aca="false">IF(E1301="","",ROUND(E1301*(1+(U1301/100)*((20+1.389*(T1301-20)*(0.9-(E1301/1000/L1301)))-25)),1))</f>
        <v>382.8</v>
      </c>
      <c r="G1301" s="15"/>
      <c r="H1301" s="27" t="n">
        <v>44385</v>
      </c>
      <c r="I1301" s="16" t="s">
        <v>49</v>
      </c>
      <c r="J1301" s="16" t="s">
        <v>50</v>
      </c>
      <c r="K1301" s="16" t="s">
        <v>51</v>
      </c>
      <c r="L1301" s="19" t="n">
        <v>1.91</v>
      </c>
      <c r="M1301" s="20" t="n">
        <v>60</v>
      </c>
      <c r="N1301" s="20" t="n">
        <v>2</v>
      </c>
      <c r="O1301" s="21" t="s">
        <v>52</v>
      </c>
      <c r="P1301" s="19" t="n">
        <v>12.4</v>
      </c>
      <c r="Q1301" s="22" t="n">
        <v>41.6</v>
      </c>
      <c r="R1301" s="19" t="n">
        <v>11.85</v>
      </c>
      <c r="S1301" s="22" t="n">
        <v>34.6</v>
      </c>
      <c r="T1301" s="22" t="n">
        <v>44.8</v>
      </c>
      <c r="U1301" s="23" t="n">
        <v>-0.357</v>
      </c>
      <c r="V1301" s="23" t="n">
        <v>0.033</v>
      </c>
      <c r="W1301" s="23" t="n">
        <v>-0.266</v>
      </c>
      <c r="X1301" s="23"/>
      <c r="Y1301" s="23"/>
      <c r="Z1301" s="19" t="n">
        <v>2.39549483648881</v>
      </c>
      <c r="AA1301" s="19" t="n">
        <v>33.6566411764706</v>
      </c>
      <c r="AB1301" s="19" t="n">
        <v>9.5014156626506</v>
      </c>
      <c r="AC1301" s="22" t="n">
        <v>32.7031058823529</v>
      </c>
      <c r="AD1301" s="20"/>
      <c r="AE1301" s="20"/>
      <c r="AF1301" s="23"/>
      <c r="AG1301" s="23"/>
      <c r="AH1301" s="22"/>
      <c r="AI1301" s="24"/>
      <c r="AL1301" s="25" t="str">
        <f aca="false">IF(ISNUMBER(SEARCH("*bifacial*", C1301)), "Y", "N")</f>
        <v>N</v>
      </c>
    </row>
    <row r="1302" customFormat="false" ht="28.35" hidden="false" customHeight="false" outlineLevel="0" collapsed="false">
      <c r="A1302" s="15" t="s">
        <v>2117</v>
      </c>
      <c r="B1302" s="26" t="s">
        <v>2258</v>
      </c>
      <c r="C1302" s="15" t="s">
        <v>2259</v>
      </c>
      <c r="D1302" s="16" t="s">
        <v>48</v>
      </c>
      <c r="E1302" s="17" t="n">
        <v>410</v>
      </c>
      <c r="F1302" s="18" t="n">
        <f aca="false">IF(E1302="","",ROUND(E1302*(1+(U1302/100)*((20+1.389*(T1302-20)*(0.9-(E1302/1000/L1302)))-25)),1))</f>
        <v>382.8</v>
      </c>
      <c r="G1302" s="15"/>
      <c r="H1302" s="27" t="n">
        <v>44385</v>
      </c>
      <c r="I1302" s="16" t="s">
        <v>49</v>
      </c>
      <c r="J1302" s="16" t="s">
        <v>50</v>
      </c>
      <c r="K1302" s="16" t="s">
        <v>51</v>
      </c>
      <c r="L1302" s="19" t="n">
        <v>1.91</v>
      </c>
      <c r="M1302" s="20" t="n">
        <v>60</v>
      </c>
      <c r="N1302" s="20" t="n">
        <v>2</v>
      </c>
      <c r="O1302" s="21" t="s">
        <v>52</v>
      </c>
      <c r="P1302" s="19" t="n">
        <v>12.4</v>
      </c>
      <c r="Q1302" s="22" t="n">
        <v>41.6</v>
      </c>
      <c r="R1302" s="19" t="n">
        <v>11.85</v>
      </c>
      <c r="S1302" s="22" t="n">
        <v>34.6</v>
      </c>
      <c r="T1302" s="22" t="n">
        <v>44.8</v>
      </c>
      <c r="U1302" s="23" t="n">
        <v>-0.357</v>
      </c>
      <c r="V1302" s="23" t="n">
        <v>0.033</v>
      </c>
      <c r="W1302" s="23" t="n">
        <v>-0.266</v>
      </c>
      <c r="X1302" s="23"/>
      <c r="Y1302" s="23"/>
      <c r="Z1302" s="19" t="n">
        <v>2.39549483648881</v>
      </c>
      <c r="AA1302" s="19" t="n">
        <v>33.6566411764706</v>
      </c>
      <c r="AB1302" s="19" t="n">
        <v>9.5014156626506</v>
      </c>
      <c r="AC1302" s="22" t="n">
        <v>32.7031058823529</v>
      </c>
      <c r="AD1302" s="20"/>
      <c r="AE1302" s="20"/>
      <c r="AF1302" s="23"/>
      <c r="AG1302" s="23"/>
      <c r="AH1302" s="22"/>
      <c r="AI1302" s="24"/>
      <c r="AL1302" s="25" t="str">
        <f aca="false">IF(ISNUMBER(SEARCH("*bifacial*", C1302)), "Y", "N")</f>
        <v>N</v>
      </c>
    </row>
    <row r="1303" customFormat="false" ht="28.35" hidden="false" customHeight="false" outlineLevel="0" collapsed="false">
      <c r="A1303" s="15" t="s">
        <v>2117</v>
      </c>
      <c r="B1303" s="15" t="s">
        <v>2260</v>
      </c>
      <c r="C1303" s="15" t="s">
        <v>2261</v>
      </c>
      <c r="D1303" s="16" t="s">
        <v>458</v>
      </c>
      <c r="E1303" s="17" t="n">
        <v>410</v>
      </c>
      <c r="F1303" s="18" t="n">
        <f aca="false">IF(E1303="","",ROUND(E1303*(1+(U1303/100)*((20+1.389*(T1303-20)*(0.9-(E1303/1000/L1303)))-25)),1))</f>
        <v>384.6</v>
      </c>
      <c r="G1303" s="15"/>
      <c r="H1303" s="27" t="s">
        <v>49</v>
      </c>
      <c r="I1303" s="16" t="s">
        <v>49</v>
      </c>
      <c r="J1303" s="16" t="s">
        <v>50</v>
      </c>
      <c r="K1303" s="16" t="s">
        <v>51</v>
      </c>
      <c r="L1303" s="19" t="n">
        <v>1.985912</v>
      </c>
      <c r="M1303" s="20" t="n">
        <v>48</v>
      </c>
      <c r="N1303" s="20" t="n">
        <v>3</v>
      </c>
      <c r="O1303" s="21" t="s">
        <v>52</v>
      </c>
      <c r="P1303" s="19" t="n">
        <v>10.29</v>
      </c>
      <c r="Q1303" s="22" t="n">
        <v>51.2</v>
      </c>
      <c r="R1303" s="19" t="n">
        <v>9.84</v>
      </c>
      <c r="S1303" s="22" t="n">
        <v>41.7</v>
      </c>
      <c r="T1303" s="22" t="n">
        <v>43.8</v>
      </c>
      <c r="U1303" s="23" t="n">
        <v>-0.3454</v>
      </c>
      <c r="V1303" s="23" t="n">
        <v>0.0404</v>
      </c>
      <c r="W1303" s="23" t="n">
        <v>-0.2701</v>
      </c>
      <c r="X1303" s="23"/>
      <c r="Y1303" s="23"/>
      <c r="Z1303" s="19" t="n">
        <v>1.901993808</v>
      </c>
      <c r="AA1303" s="19" t="n">
        <v>39.97578676</v>
      </c>
      <c r="AB1303" s="19" t="n">
        <v>7.890278638</v>
      </c>
      <c r="AC1303" s="22" t="n">
        <v>39.111125</v>
      </c>
      <c r="AD1303" s="20"/>
      <c r="AE1303" s="20"/>
      <c r="AF1303" s="23"/>
      <c r="AG1303" s="23"/>
      <c r="AH1303" s="22"/>
      <c r="AI1303" s="24"/>
      <c r="AL1303" s="25" t="str">
        <f aca="false">IF(ISNUMBER(SEARCH("*bifacial*", C1303)), "Y", "N")</f>
        <v>N</v>
      </c>
    </row>
    <row r="1304" customFormat="false" ht="28.35" hidden="false" customHeight="false" outlineLevel="0" collapsed="false">
      <c r="A1304" s="15" t="s">
        <v>2117</v>
      </c>
      <c r="B1304" s="15" t="s">
        <v>2262</v>
      </c>
      <c r="C1304" s="15" t="s">
        <v>60</v>
      </c>
      <c r="D1304" s="16" t="s">
        <v>458</v>
      </c>
      <c r="E1304" s="17" t="n">
        <v>410</v>
      </c>
      <c r="F1304" s="18" t="n">
        <f aca="false">IF(E1304="","",ROUND(E1304*(1+(U1304/100)*((20+1.389*(T1304-20)*(0.9-(E1304/1000/L1304)))-25)),1))</f>
        <v>384.6</v>
      </c>
      <c r="G1304" s="15"/>
      <c r="H1304" s="27" t="n">
        <v>43714</v>
      </c>
      <c r="I1304" s="16" t="s">
        <v>49</v>
      </c>
      <c r="J1304" s="16" t="s">
        <v>50</v>
      </c>
      <c r="K1304" s="16" t="s">
        <v>51</v>
      </c>
      <c r="L1304" s="19" t="n">
        <v>1.99</v>
      </c>
      <c r="M1304" s="20" t="n">
        <v>48</v>
      </c>
      <c r="N1304" s="20" t="n">
        <v>3</v>
      </c>
      <c r="O1304" s="21" t="s">
        <v>52</v>
      </c>
      <c r="P1304" s="19" t="n">
        <v>10.29</v>
      </c>
      <c r="Q1304" s="22" t="n">
        <v>51.2</v>
      </c>
      <c r="R1304" s="19" t="n">
        <v>9.84</v>
      </c>
      <c r="S1304" s="22" t="n">
        <v>41.7</v>
      </c>
      <c r="T1304" s="22" t="n">
        <v>43.8</v>
      </c>
      <c r="U1304" s="23" t="n">
        <v>-0.3454</v>
      </c>
      <c r="V1304" s="23" t="n">
        <v>0.0404</v>
      </c>
      <c r="W1304" s="23" t="n">
        <v>-0.2701</v>
      </c>
      <c r="X1304" s="23"/>
      <c r="Y1304" s="23"/>
      <c r="Z1304" s="19" t="n">
        <v>1.901993808</v>
      </c>
      <c r="AA1304" s="19" t="n">
        <v>39.97578676</v>
      </c>
      <c r="AB1304" s="19" t="n">
        <v>7.890278638</v>
      </c>
      <c r="AC1304" s="22" t="n">
        <v>39.111125</v>
      </c>
      <c r="AD1304" s="20"/>
      <c r="AE1304" s="20"/>
      <c r="AF1304" s="23"/>
      <c r="AG1304" s="23"/>
      <c r="AH1304" s="22"/>
      <c r="AI1304" s="24"/>
      <c r="AL1304" s="25" t="str">
        <f aca="false">IF(ISNUMBER(SEARCH("*bifacial*", C1304)), "Y", "N")</f>
        <v>N</v>
      </c>
    </row>
    <row r="1305" customFormat="false" ht="28.35" hidden="false" customHeight="false" outlineLevel="0" collapsed="false">
      <c r="A1305" s="15" t="s">
        <v>2117</v>
      </c>
      <c r="B1305" s="15" t="s">
        <v>2263</v>
      </c>
      <c r="C1305" s="15" t="s">
        <v>2264</v>
      </c>
      <c r="D1305" s="16" t="s">
        <v>458</v>
      </c>
      <c r="E1305" s="17" t="n">
        <v>410</v>
      </c>
      <c r="F1305" s="18" t="n">
        <f aca="false">IF(E1305="","",ROUND(E1305*(1+(U1305/100)*((20+1.389*(T1305-20)*(0.9-(E1305/1000/L1305)))-25)),1))</f>
        <v>384.9</v>
      </c>
      <c r="G1305" s="15"/>
      <c r="H1305" s="27" t="s">
        <v>49</v>
      </c>
      <c r="I1305" s="16" t="s">
        <v>49</v>
      </c>
      <c r="J1305" s="16" t="s">
        <v>50</v>
      </c>
      <c r="K1305" s="16" t="s">
        <v>51</v>
      </c>
      <c r="L1305" s="19" t="n">
        <v>1.99</v>
      </c>
      <c r="M1305" s="20" t="n">
        <v>48</v>
      </c>
      <c r="N1305" s="20" t="n">
        <v>3</v>
      </c>
      <c r="O1305" s="21" t="s">
        <v>52</v>
      </c>
      <c r="P1305" s="19" t="n">
        <v>10.59</v>
      </c>
      <c r="Q1305" s="22" t="n">
        <v>49.4</v>
      </c>
      <c r="R1305" s="19" t="n">
        <v>10.07</v>
      </c>
      <c r="S1305" s="22" t="n">
        <v>40.7</v>
      </c>
      <c r="T1305" s="22" t="n">
        <v>44.1</v>
      </c>
      <c r="U1305" s="23" t="n">
        <v>-0.3352</v>
      </c>
      <c r="V1305" s="23" t="n">
        <v>0.0422</v>
      </c>
      <c r="W1305" s="23" t="n">
        <v>-0.2589</v>
      </c>
      <c r="X1305" s="23"/>
      <c r="Y1305" s="23"/>
      <c r="Z1305" s="19" t="n">
        <v>1.99357403651116</v>
      </c>
      <c r="AA1305" s="19" t="n">
        <v>39.4201321695761</v>
      </c>
      <c r="AB1305" s="19" t="n">
        <v>7.95387018255578</v>
      </c>
      <c r="AC1305" s="22" t="n">
        <v>38.2610448877806</v>
      </c>
      <c r="AD1305" s="20"/>
      <c r="AE1305" s="20"/>
      <c r="AF1305" s="23"/>
      <c r="AG1305" s="23"/>
      <c r="AH1305" s="22"/>
      <c r="AI1305" s="24"/>
      <c r="AL1305" s="25" t="str">
        <f aca="false">IF(ISNUMBER(SEARCH("*bifacial*", C1305)), "Y", "N")</f>
        <v>N</v>
      </c>
    </row>
    <row r="1306" customFormat="false" ht="28.35" hidden="false" customHeight="false" outlineLevel="0" collapsed="false">
      <c r="A1306" s="15" t="s">
        <v>2117</v>
      </c>
      <c r="B1306" s="15" t="s">
        <v>2265</v>
      </c>
      <c r="C1306" s="15" t="s">
        <v>2264</v>
      </c>
      <c r="D1306" s="16" t="s">
        <v>458</v>
      </c>
      <c r="E1306" s="17" t="n">
        <v>410</v>
      </c>
      <c r="F1306" s="18" t="n">
        <f aca="false">IF(E1306="","",ROUND(E1306*(1+(U1306/100)*((20+1.389*(T1306-20)*(0.9-(E1306/1000/L1306)))-25)),1))</f>
        <v>384.9</v>
      </c>
      <c r="G1306" s="15"/>
      <c r="H1306" s="27" t="s">
        <v>49</v>
      </c>
      <c r="I1306" s="16" t="s">
        <v>49</v>
      </c>
      <c r="J1306" s="16" t="s">
        <v>50</v>
      </c>
      <c r="K1306" s="16" t="s">
        <v>51</v>
      </c>
      <c r="L1306" s="19" t="n">
        <v>1.99</v>
      </c>
      <c r="M1306" s="20" t="n">
        <v>48</v>
      </c>
      <c r="N1306" s="20" t="n">
        <v>3</v>
      </c>
      <c r="O1306" s="21" t="s">
        <v>52</v>
      </c>
      <c r="P1306" s="19" t="n">
        <v>10.59</v>
      </c>
      <c r="Q1306" s="22" t="n">
        <v>49.4</v>
      </c>
      <c r="R1306" s="19" t="n">
        <v>10.07</v>
      </c>
      <c r="S1306" s="22" t="n">
        <v>40.7</v>
      </c>
      <c r="T1306" s="22" t="n">
        <v>44.1</v>
      </c>
      <c r="U1306" s="23" t="n">
        <v>-0.3352</v>
      </c>
      <c r="V1306" s="23" t="n">
        <v>0.0422</v>
      </c>
      <c r="W1306" s="23" t="n">
        <v>-0.2589</v>
      </c>
      <c r="X1306" s="23"/>
      <c r="Y1306" s="23"/>
      <c r="Z1306" s="19" t="n">
        <v>1.99357403651116</v>
      </c>
      <c r="AA1306" s="19" t="n">
        <v>39.4201321695761</v>
      </c>
      <c r="AB1306" s="19" t="n">
        <v>7.95387018255578</v>
      </c>
      <c r="AC1306" s="22" t="n">
        <v>38.2610448877806</v>
      </c>
      <c r="AD1306" s="20"/>
      <c r="AE1306" s="20"/>
      <c r="AF1306" s="23"/>
      <c r="AG1306" s="23"/>
      <c r="AH1306" s="22"/>
      <c r="AI1306" s="24"/>
      <c r="AL1306" s="25" t="str">
        <f aca="false">IF(ISNUMBER(SEARCH("*bifacial*", C1306)), "Y", "N")</f>
        <v>N</v>
      </c>
    </row>
    <row r="1307" customFormat="false" ht="28.35" hidden="false" customHeight="false" outlineLevel="0" collapsed="false">
      <c r="A1307" s="15" t="s">
        <v>2117</v>
      </c>
      <c r="B1307" s="15" t="s">
        <v>2266</v>
      </c>
      <c r="C1307" s="15" t="s">
        <v>2267</v>
      </c>
      <c r="D1307" s="16" t="s">
        <v>458</v>
      </c>
      <c r="E1307" s="17" t="n">
        <v>410</v>
      </c>
      <c r="F1307" s="18" t="n">
        <f aca="false">IF(E1307="","",ROUND(E1307*(1+(U1307/100)*((20+1.389*(T1307-20)*(0.9-(E1307/1000/L1307)))-25)),1))</f>
        <v>387.1</v>
      </c>
      <c r="G1307" s="15"/>
      <c r="H1307" s="27" t="n">
        <v>43643</v>
      </c>
      <c r="I1307" s="16" t="s">
        <v>49</v>
      </c>
      <c r="J1307" s="16" t="s">
        <v>50</v>
      </c>
      <c r="K1307" s="16" t="s">
        <v>51</v>
      </c>
      <c r="L1307" s="19" t="n">
        <v>2.01</v>
      </c>
      <c r="M1307" s="20" t="n">
        <v>48</v>
      </c>
      <c r="N1307" s="20" t="n">
        <v>3</v>
      </c>
      <c r="O1307" s="21" t="s">
        <v>52</v>
      </c>
      <c r="P1307" s="19" t="n">
        <v>10.59</v>
      </c>
      <c r="Q1307" s="22" t="n">
        <v>49.4</v>
      </c>
      <c r="R1307" s="19" t="n">
        <v>10.07</v>
      </c>
      <c r="S1307" s="22" t="n">
        <v>40.7</v>
      </c>
      <c r="T1307" s="22" t="n">
        <v>42.3</v>
      </c>
      <c r="U1307" s="23" t="n">
        <v>-0.3373</v>
      </c>
      <c r="V1307" s="23" t="n">
        <v>0.0387</v>
      </c>
      <c r="W1307" s="23" t="n">
        <v>-0.2596</v>
      </c>
      <c r="X1307" s="23"/>
      <c r="Y1307" s="23"/>
      <c r="Z1307" s="19" t="n">
        <v>1.96222883064516</v>
      </c>
      <c r="AA1307" s="19" t="n">
        <v>39.6102903225806</v>
      </c>
      <c r="AB1307" s="19" t="n">
        <v>8.05803024193548</v>
      </c>
      <c r="AC1307" s="22" t="n">
        <v>38.878094292804</v>
      </c>
      <c r="AD1307" s="20"/>
      <c r="AE1307" s="20"/>
      <c r="AF1307" s="23"/>
      <c r="AG1307" s="23"/>
      <c r="AH1307" s="22"/>
      <c r="AI1307" s="24"/>
      <c r="AL1307" s="25" t="str">
        <f aca="false">IF(ISNUMBER(SEARCH("*bifacial*", C1307)), "Y", "N")</f>
        <v>N</v>
      </c>
    </row>
    <row r="1308" customFormat="false" ht="28.35" hidden="false" customHeight="false" outlineLevel="0" collapsed="false">
      <c r="A1308" s="15" t="s">
        <v>2117</v>
      </c>
      <c r="B1308" s="15" t="s">
        <v>2268</v>
      </c>
      <c r="C1308" s="15" t="s">
        <v>2269</v>
      </c>
      <c r="D1308" s="16" t="s">
        <v>458</v>
      </c>
      <c r="E1308" s="17" t="n">
        <v>410</v>
      </c>
      <c r="F1308" s="18" t="n">
        <f aca="false">IF(E1308="","",ROUND(E1308*(1+(U1308/100)*((20+1.389*(T1308-20)*(0.9-(E1308/1000/L1308)))-25)),1))</f>
        <v>387.1</v>
      </c>
      <c r="G1308" s="15"/>
      <c r="H1308" s="27" t="n">
        <v>43643</v>
      </c>
      <c r="I1308" s="16" t="s">
        <v>49</v>
      </c>
      <c r="J1308" s="16" t="s">
        <v>50</v>
      </c>
      <c r="K1308" s="16" t="s">
        <v>51</v>
      </c>
      <c r="L1308" s="19" t="n">
        <v>2.01</v>
      </c>
      <c r="M1308" s="20" t="n">
        <v>48</v>
      </c>
      <c r="N1308" s="20" t="n">
        <v>3</v>
      </c>
      <c r="O1308" s="21" t="s">
        <v>52</v>
      </c>
      <c r="P1308" s="19" t="n">
        <v>10.59</v>
      </c>
      <c r="Q1308" s="22" t="n">
        <v>49.4</v>
      </c>
      <c r="R1308" s="19" t="n">
        <v>10.07</v>
      </c>
      <c r="S1308" s="22" t="n">
        <v>40.7</v>
      </c>
      <c r="T1308" s="22" t="n">
        <v>42.3</v>
      </c>
      <c r="U1308" s="23" t="n">
        <v>-0.3373</v>
      </c>
      <c r="V1308" s="23" t="n">
        <v>0.0387</v>
      </c>
      <c r="W1308" s="23" t="n">
        <v>-0.2596</v>
      </c>
      <c r="X1308" s="23"/>
      <c r="Y1308" s="23"/>
      <c r="Z1308" s="19" t="n">
        <v>1.96222883064516</v>
      </c>
      <c r="AA1308" s="19" t="n">
        <v>39.6102903225806</v>
      </c>
      <c r="AB1308" s="19" t="n">
        <v>8.05803024193548</v>
      </c>
      <c r="AC1308" s="22" t="n">
        <v>38.878094292804</v>
      </c>
      <c r="AD1308" s="20"/>
      <c r="AE1308" s="20"/>
      <c r="AF1308" s="23"/>
      <c r="AG1308" s="23"/>
      <c r="AH1308" s="22"/>
      <c r="AI1308" s="24"/>
      <c r="AL1308" s="25" t="str">
        <f aca="false">IF(ISNUMBER(SEARCH("*bifacial*", C1308)), "Y", "N")</f>
        <v>N</v>
      </c>
    </row>
    <row r="1309" customFormat="false" ht="28.35" hidden="false" customHeight="false" outlineLevel="0" collapsed="false">
      <c r="A1309" s="15" t="s">
        <v>2117</v>
      </c>
      <c r="B1309" s="15" t="s">
        <v>2270</v>
      </c>
      <c r="C1309" s="15" t="s">
        <v>2271</v>
      </c>
      <c r="D1309" s="16" t="s">
        <v>458</v>
      </c>
      <c r="E1309" s="17" t="n">
        <v>410</v>
      </c>
      <c r="F1309" s="18" t="n">
        <f aca="false">IF(E1309="","",ROUND(E1309*(1+(U1309/100)*((20+1.389*(T1309-20)*(0.9-(E1309/1000/L1309)))-25)),1))</f>
        <v>384.1</v>
      </c>
      <c r="G1309" s="15"/>
      <c r="H1309" s="27" t="n">
        <v>43797</v>
      </c>
      <c r="I1309" s="16" t="s">
        <v>49</v>
      </c>
      <c r="J1309" s="16" t="s">
        <v>50</v>
      </c>
      <c r="K1309" s="16" t="s">
        <v>51</v>
      </c>
      <c r="L1309" s="19" t="n">
        <v>2.01</v>
      </c>
      <c r="M1309" s="20" t="n">
        <v>48</v>
      </c>
      <c r="N1309" s="20" t="n">
        <v>3</v>
      </c>
      <c r="O1309" s="21" t="s">
        <v>52</v>
      </c>
      <c r="P1309" s="19" t="n">
        <v>10.41</v>
      </c>
      <c r="Q1309" s="22" t="n">
        <v>49.3</v>
      </c>
      <c r="R1309" s="19" t="n">
        <v>9.91</v>
      </c>
      <c r="S1309" s="22" t="n">
        <v>41.4</v>
      </c>
      <c r="T1309" s="22" t="n">
        <v>44</v>
      </c>
      <c r="U1309" s="23" t="n">
        <v>-0.3473</v>
      </c>
      <c r="V1309" s="23" t="n">
        <v>0.0402</v>
      </c>
      <c r="W1309" s="23" t="n">
        <v>-0.2684</v>
      </c>
      <c r="X1309" s="23"/>
      <c r="Y1309" s="23"/>
      <c r="Z1309" s="19" t="n">
        <v>1.95240267765191</v>
      </c>
      <c r="AA1309" s="19" t="n">
        <v>39.9458507462687</v>
      </c>
      <c r="AB1309" s="19" t="n">
        <v>7.90758805355304</v>
      </c>
      <c r="AC1309" s="22" t="n">
        <v>38.5946865671642</v>
      </c>
      <c r="AD1309" s="20"/>
      <c r="AE1309" s="20"/>
      <c r="AF1309" s="23"/>
      <c r="AG1309" s="23"/>
      <c r="AH1309" s="22"/>
      <c r="AI1309" s="24"/>
      <c r="AL1309" s="25" t="str">
        <f aca="false">IF(ISNUMBER(SEARCH("*bifacial*", C1309)), "Y", "N")</f>
        <v>Y</v>
      </c>
    </row>
    <row r="1310" customFormat="false" ht="28.35" hidden="false" customHeight="false" outlineLevel="0" collapsed="false">
      <c r="A1310" s="15" t="s">
        <v>2117</v>
      </c>
      <c r="B1310" s="15" t="s">
        <v>2272</v>
      </c>
      <c r="C1310" s="15" t="s">
        <v>358</v>
      </c>
      <c r="D1310" s="16" t="s">
        <v>458</v>
      </c>
      <c r="E1310" s="17" t="n">
        <v>410</v>
      </c>
      <c r="F1310" s="18" t="n">
        <f aca="false">IF(E1310="","",ROUND(E1310*(1+(U1310/100)*((20+1.389*(T1310-20)*(0.9-(E1310/1000/L1310)))-25)),1))</f>
        <v>384.1</v>
      </c>
      <c r="G1310" s="15"/>
      <c r="H1310" s="27" t="n">
        <v>43797</v>
      </c>
      <c r="I1310" s="16" t="s">
        <v>49</v>
      </c>
      <c r="J1310" s="16" t="s">
        <v>50</v>
      </c>
      <c r="K1310" s="16" t="s">
        <v>51</v>
      </c>
      <c r="L1310" s="19" t="n">
        <v>2.01</v>
      </c>
      <c r="M1310" s="20" t="n">
        <v>48</v>
      </c>
      <c r="N1310" s="20" t="n">
        <v>3</v>
      </c>
      <c r="O1310" s="21" t="s">
        <v>52</v>
      </c>
      <c r="P1310" s="19" t="n">
        <v>10.41</v>
      </c>
      <c r="Q1310" s="22" t="n">
        <v>49.3</v>
      </c>
      <c r="R1310" s="19" t="n">
        <v>9.91</v>
      </c>
      <c r="S1310" s="22" t="n">
        <v>41.4</v>
      </c>
      <c r="T1310" s="22" t="n">
        <v>44</v>
      </c>
      <c r="U1310" s="23" t="n">
        <v>-0.3473</v>
      </c>
      <c r="V1310" s="23" t="n">
        <v>0.0402</v>
      </c>
      <c r="W1310" s="23" t="n">
        <v>-0.2684</v>
      </c>
      <c r="X1310" s="23"/>
      <c r="Y1310" s="23"/>
      <c r="Z1310" s="19" t="n">
        <v>1.95240267765191</v>
      </c>
      <c r="AA1310" s="19" t="n">
        <v>39.9458507462687</v>
      </c>
      <c r="AB1310" s="19" t="n">
        <v>7.90758805355304</v>
      </c>
      <c r="AC1310" s="22" t="n">
        <v>38.5946865671642</v>
      </c>
      <c r="AD1310" s="20"/>
      <c r="AE1310" s="20"/>
      <c r="AF1310" s="23"/>
      <c r="AG1310" s="23"/>
      <c r="AH1310" s="22"/>
      <c r="AI1310" s="24"/>
      <c r="AL1310" s="25" t="str">
        <f aca="false">IF(ISNUMBER(SEARCH("*bifacial*", C1310)), "Y", "N")</f>
        <v>Y</v>
      </c>
    </row>
    <row r="1311" customFormat="false" ht="41.75" hidden="false" customHeight="false" outlineLevel="0" collapsed="false">
      <c r="A1311" s="15" t="s">
        <v>2117</v>
      </c>
      <c r="B1311" s="26" t="s">
        <v>2273</v>
      </c>
      <c r="C1311" s="15" t="s">
        <v>2274</v>
      </c>
      <c r="D1311" s="16" t="s">
        <v>48</v>
      </c>
      <c r="E1311" s="17" t="n">
        <v>410</v>
      </c>
      <c r="F1311" s="18" t="n">
        <f aca="false">IF(E1311="","",ROUND(E1311*(1+(U1311/100)*((20+1.389*(T1311-20)*(0.9-(E1311/1000/L1311)))-25)),1))</f>
        <v>385.7</v>
      </c>
      <c r="G1311" s="15"/>
      <c r="H1311" s="27" t="n">
        <v>44889</v>
      </c>
      <c r="I1311" s="16" t="s">
        <v>49</v>
      </c>
      <c r="J1311" s="21" t="s">
        <v>50</v>
      </c>
      <c r="K1311" s="21" t="s">
        <v>51</v>
      </c>
      <c r="L1311" s="19" t="n">
        <v>1.98</v>
      </c>
      <c r="M1311" s="20" t="n">
        <v>72</v>
      </c>
      <c r="N1311" s="20" t="n">
        <v>2</v>
      </c>
      <c r="O1311" s="21" t="s">
        <v>52</v>
      </c>
      <c r="P1311" s="19" t="n">
        <v>10.37</v>
      </c>
      <c r="Q1311" s="22" t="n">
        <v>50.1</v>
      </c>
      <c r="R1311" s="19" t="n">
        <v>9.73</v>
      </c>
      <c r="S1311" s="22" t="n">
        <v>42.1</v>
      </c>
      <c r="T1311" s="22" t="n">
        <v>44.72</v>
      </c>
      <c r="U1311" s="23" t="n">
        <v>-0.3151</v>
      </c>
      <c r="V1311" s="31" t="s">
        <v>2223</v>
      </c>
      <c r="W1311" s="31" t="s">
        <v>2224</v>
      </c>
      <c r="X1311" s="23"/>
      <c r="Y1311" s="23"/>
      <c r="Z1311" s="19" t="n">
        <v>1.89819652</v>
      </c>
      <c r="AA1311" s="19" t="n">
        <v>40.62897647</v>
      </c>
      <c r="AB1311" s="19" t="n">
        <v>7.649552712</v>
      </c>
      <c r="AC1311" s="22" t="n">
        <v>39.76518353</v>
      </c>
      <c r="AD1311" s="20"/>
      <c r="AE1311" s="20"/>
      <c r="AF1311" s="23"/>
      <c r="AG1311" s="23"/>
      <c r="AH1311" s="22"/>
      <c r="AI1311" s="24"/>
      <c r="AL1311" s="25" t="str">
        <f aca="false">IF(ISNUMBER(SEARCH("*bifacial*", C1311)), "Y", "N")</f>
        <v>N</v>
      </c>
    </row>
    <row r="1312" customFormat="false" ht="28.35" hidden="false" customHeight="false" outlineLevel="0" collapsed="false">
      <c r="A1312" s="15" t="s">
        <v>2117</v>
      </c>
      <c r="B1312" s="15" t="s">
        <v>2275</v>
      </c>
      <c r="C1312" s="15" t="s">
        <v>2276</v>
      </c>
      <c r="D1312" s="16" t="s">
        <v>48</v>
      </c>
      <c r="E1312" s="17" t="n">
        <v>415</v>
      </c>
      <c r="F1312" s="18" t="n">
        <f aca="false">IF(E1312="","",ROUND(E1312*(1+(U1312/100)*((20+1.389*(T1312-20)*(0.9-(E1312/1000/L1312)))-25)),1))</f>
        <v>389.1</v>
      </c>
      <c r="G1312" s="15"/>
      <c r="H1312" s="27" t="n">
        <v>43931</v>
      </c>
      <c r="I1312" s="16" t="s">
        <v>49</v>
      </c>
      <c r="J1312" s="16" t="s">
        <v>50</v>
      </c>
      <c r="K1312" s="16" t="s">
        <v>51</v>
      </c>
      <c r="L1312" s="19" t="n">
        <v>1.985912</v>
      </c>
      <c r="M1312" s="20" t="n">
        <v>48</v>
      </c>
      <c r="N1312" s="20" t="n">
        <v>3</v>
      </c>
      <c r="O1312" s="21" t="s">
        <v>52</v>
      </c>
      <c r="P1312" s="19" t="n">
        <v>10.66</v>
      </c>
      <c r="Q1312" s="22" t="n">
        <v>49.6</v>
      </c>
      <c r="R1312" s="19" t="n">
        <v>10.15</v>
      </c>
      <c r="S1312" s="22" t="n">
        <v>40.9</v>
      </c>
      <c r="T1312" s="22" t="n">
        <v>45.2</v>
      </c>
      <c r="U1312" s="23" t="n">
        <v>-0.3256</v>
      </c>
      <c r="V1312" s="23" t="n">
        <v>0.0568</v>
      </c>
      <c r="W1312" s="23" t="n">
        <v>-0.2655</v>
      </c>
      <c r="X1312" s="23"/>
      <c r="Y1312" s="23"/>
      <c r="Z1312" s="19" t="n">
        <v>2.035</v>
      </c>
      <c r="AA1312" s="19" t="n">
        <v>40.056</v>
      </c>
      <c r="AB1312" s="19" t="n">
        <v>8.087</v>
      </c>
      <c r="AC1312" s="22" t="n">
        <v>38.825</v>
      </c>
      <c r="AD1312" s="20"/>
      <c r="AE1312" s="20"/>
      <c r="AF1312" s="23"/>
      <c r="AG1312" s="23"/>
      <c r="AH1312" s="22"/>
      <c r="AI1312" s="24"/>
      <c r="AL1312" s="25" t="str">
        <f aca="false">IF(ISNUMBER(SEARCH("*bifacial*", C1312)), "Y", "N")</f>
        <v>N</v>
      </c>
    </row>
    <row r="1313" customFormat="false" ht="28.35" hidden="false" customHeight="false" outlineLevel="0" collapsed="false">
      <c r="A1313" s="15" t="s">
        <v>2117</v>
      </c>
      <c r="B1313" s="15" t="s">
        <v>2277</v>
      </c>
      <c r="C1313" s="15" t="s">
        <v>703</v>
      </c>
      <c r="D1313" s="16" t="s">
        <v>48</v>
      </c>
      <c r="E1313" s="17" t="n">
        <v>415</v>
      </c>
      <c r="F1313" s="18" t="n">
        <f aca="false">IF(E1313="","",ROUND(E1313*(1+(U1313/100)*((20+1.389*(T1313-20)*(0.9-(E1313/1000/L1313)))-25)),1))</f>
        <v>390.8</v>
      </c>
      <c r="G1313" s="15"/>
      <c r="H1313" s="27" t="n">
        <v>44155</v>
      </c>
      <c r="I1313" s="16" t="s">
        <v>49</v>
      </c>
      <c r="J1313" s="16" t="s">
        <v>50</v>
      </c>
      <c r="K1313" s="16" t="s">
        <v>51</v>
      </c>
      <c r="L1313" s="19" t="n">
        <v>2.03</v>
      </c>
      <c r="M1313" s="20" t="n">
        <v>48</v>
      </c>
      <c r="N1313" s="20" t="n">
        <v>3</v>
      </c>
      <c r="O1313" s="21" t="s">
        <v>52</v>
      </c>
      <c r="P1313" s="19" t="n">
        <v>10.52</v>
      </c>
      <c r="Q1313" s="22" t="n">
        <v>49.4</v>
      </c>
      <c r="R1313" s="19" t="n">
        <v>10.02</v>
      </c>
      <c r="S1313" s="22" t="n">
        <v>41.5</v>
      </c>
      <c r="T1313" s="22" t="n">
        <v>44</v>
      </c>
      <c r="U1313" s="23" t="n">
        <v>-0.3203</v>
      </c>
      <c r="V1313" s="23" t="n">
        <v>0.0509</v>
      </c>
      <c r="W1313" s="23" t="n">
        <v>-0.2626</v>
      </c>
      <c r="X1313" s="23"/>
      <c r="Y1313" s="23"/>
      <c r="Z1313" s="19" t="n">
        <v>2.021</v>
      </c>
      <c r="AA1313" s="19" t="n">
        <v>40.166</v>
      </c>
      <c r="AB1313" s="19" t="n">
        <v>8.021</v>
      </c>
      <c r="AC1313" s="22" t="n">
        <v>38.64</v>
      </c>
      <c r="AD1313" s="20"/>
      <c r="AE1313" s="20"/>
      <c r="AF1313" s="23"/>
      <c r="AG1313" s="23"/>
      <c r="AH1313" s="22"/>
      <c r="AI1313" s="24"/>
      <c r="AL1313" s="25" t="str">
        <f aca="false">IF(ISNUMBER(SEARCH("*bifacial*", C1313)), "Y", "N")</f>
        <v>Y</v>
      </c>
    </row>
    <row r="1314" customFormat="false" ht="41.75" hidden="false" customHeight="false" outlineLevel="0" collapsed="false">
      <c r="A1314" s="15" t="s">
        <v>2117</v>
      </c>
      <c r="B1314" s="26" t="s">
        <v>2278</v>
      </c>
      <c r="C1314" s="15" t="s">
        <v>2279</v>
      </c>
      <c r="D1314" s="16" t="s">
        <v>48</v>
      </c>
      <c r="E1314" s="17" t="n">
        <v>415</v>
      </c>
      <c r="F1314" s="18" t="n">
        <f aca="false">IF(E1314="","",ROUND(E1314*(1+(U1314/100)*((20+1.389*(T1314-20)*(0.9-(E1314/1000/L1314)))-25)),1))</f>
        <v>390.5</v>
      </c>
      <c r="G1314" s="15"/>
      <c r="H1314" s="27" t="n">
        <v>44889</v>
      </c>
      <c r="I1314" s="16" t="s">
        <v>49</v>
      </c>
      <c r="J1314" s="21" t="s">
        <v>50</v>
      </c>
      <c r="K1314" s="21" t="s">
        <v>51</v>
      </c>
      <c r="L1314" s="19" t="n">
        <v>1.98</v>
      </c>
      <c r="M1314" s="20" t="n">
        <v>72</v>
      </c>
      <c r="N1314" s="20" t="n">
        <v>2</v>
      </c>
      <c r="O1314" s="21" t="s">
        <v>52</v>
      </c>
      <c r="P1314" s="19" t="n">
        <v>10.4</v>
      </c>
      <c r="Q1314" s="22" t="n">
        <v>50.5</v>
      </c>
      <c r="R1314" s="19" t="n">
        <v>9.77</v>
      </c>
      <c r="S1314" s="22" t="n">
        <v>42.5</v>
      </c>
      <c r="T1314" s="22" t="n">
        <v>44.72</v>
      </c>
      <c r="U1314" s="23" t="n">
        <v>-0.3151</v>
      </c>
      <c r="V1314" s="31" t="s">
        <v>2280</v>
      </c>
      <c r="W1314" s="31" t="s">
        <v>2224</v>
      </c>
      <c r="X1314" s="23"/>
      <c r="Y1314" s="23"/>
      <c r="Z1314" s="19" t="n">
        <v>1.906</v>
      </c>
      <c r="AA1314" s="19" t="n">
        <v>41.015</v>
      </c>
      <c r="AB1314" s="19" t="n">
        <v>7.681</v>
      </c>
      <c r="AC1314" s="22" t="n">
        <v>40.143</v>
      </c>
      <c r="AD1314" s="20"/>
      <c r="AE1314" s="20"/>
      <c r="AF1314" s="23"/>
      <c r="AG1314" s="23"/>
      <c r="AH1314" s="22"/>
      <c r="AI1314" s="24"/>
      <c r="AL1314" s="25" t="str">
        <f aca="false">IF(ISNUMBER(SEARCH("*bifacial*", C1314)), "Y", "N")</f>
        <v>N</v>
      </c>
    </row>
    <row r="1315" customFormat="false" ht="28.35" hidden="false" customHeight="false" outlineLevel="0" collapsed="false">
      <c r="A1315" s="15" t="s">
        <v>2117</v>
      </c>
      <c r="B1315" s="15" t="s">
        <v>2281</v>
      </c>
      <c r="C1315" s="15" t="s">
        <v>2282</v>
      </c>
      <c r="D1315" s="16" t="s">
        <v>48</v>
      </c>
      <c r="E1315" s="17" t="n">
        <v>420</v>
      </c>
      <c r="F1315" s="18" t="n">
        <f aca="false">IF(E1315="","",ROUND(E1315*(1+(U1315/100)*((20+1.389*(T1315-20)*(0.9-(E1315/1000/L1315)))-25)),1))</f>
        <v>393.9</v>
      </c>
      <c r="G1315" s="15"/>
      <c r="H1315" s="27" t="n">
        <v>43931</v>
      </c>
      <c r="I1315" s="16" t="s">
        <v>49</v>
      </c>
      <c r="J1315" s="16" t="s">
        <v>50</v>
      </c>
      <c r="K1315" s="16" t="s">
        <v>51</v>
      </c>
      <c r="L1315" s="19" t="n">
        <v>1.985912</v>
      </c>
      <c r="M1315" s="20" t="n">
        <v>48</v>
      </c>
      <c r="N1315" s="20" t="n">
        <v>3</v>
      </c>
      <c r="O1315" s="21" t="s">
        <v>52</v>
      </c>
      <c r="P1315" s="19" t="n">
        <v>10.74</v>
      </c>
      <c r="Q1315" s="22" t="n">
        <v>49.9</v>
      </c>
      <c r="R1315" s="19" t="n">
        <v>10.23</v>
      </c>
      <c r="S1315" s="22" t="n">
        <v>41.1</v>
      </c>
      <c r="T1315" s="22" t="n">
        <v>45.2</v>
      </c>
      <c r="U1315" s="23" t="n">
        <v>-0.3256</v>
      </c>
      <c r="V1315" s="23" t="n">
        <v>0.0568</v>
      </c>
      <c r="W1315" s="23" t="n">
        <v>-0.2655</v>
      </c>
      <c r="X1315" s="23"/>
      <c r="Y1315" s="23"/>
      <c r="Z1315" s="19" t="n">
        <v>2.051039408867</v>
      </c>
      <c r="AA1315" s="19" t="n">
        <v>40.2518728606357</v>
      </c>
      <c r="AB1315" s="19" t="n">
        <v>8.15073990147783</v>
      </c>
      <c r="AC1315" s="22" t="n">
        <v>39.0148533007335</v>
      </c>
      <c r="AD1315" s="20"/>
      <c r="AE1315" s="20"/>
      <c r="AF1315" s="23"/>
      <c r="AG1315" s="23"/>
      <c r="AH1315" s="22"/>
      <c r="AI1315" s="24"/>
      <c r="AL1315" s="25" t="str">
        <f aca="false">IF(ISNUMBER(SEARCH("*bifacial*", C1315)), "Y", "N")</f>
        <v>N</v>
      </c>
    </row>
    <row r="1316" customFormat="false" ht="28.35" hidden="false" customHeight="false" outlineLevel="0" collapsed="false">
      <c r="A1316" s="15" t="s">
        <v>2117</v>
      </c>
      <c r="B1316" s="15" t="s">
        <v>2283</v>
      </c>
      <c r="C1316" s="15" t="s">
        <v>735</v>
      </c>
      <c r="D1316" s="16" t="s">
        <v>48</v>
      </c>
      <c r="E1316" s="17" t="n">
        <v>420</v>
      </c>
      <c r="F1316" s="18" t="n">
        <f aca="false">IF(E1316="","",ROUND(E1316*(1+(U1316/100)*((20+1.389*(T1316-20)*(0.9-(E1316/1000/L1316)))-25)),1))</f>
        <v>395.6</v>
      </c>
      <c r="G1316" s="15"/>
      <c r="H1316" s="27" t="n">
        <v>44155</v>
      </c>
      <c r="I1316" s="16" t="s">
        <v>49</v>
      </c>
      <c r="J1316" s="16" t="s">
        <v>50</v>
      </c>
      <c r="K1316" s="16" t="s">
        <v>51</v>
      </c>
      <c r="L1316" s="19" t="n">
        <v>2.03</v>
      </c>
      <c r="M1316" s="20" t="n">
        <v>48</v>
      </c>
      <c r="N1316" s="20" t="n">
        <v>3</v>
      </c>
      <c r="O1316" s="21" t="s">
        <v>52</v>
      </c>
      <c r="P1316" s="19" t="n">
        <v>10.6</v>
      </c>
      <c r="Q1316" s="22" t="n">
        <v>49.5</v>
      </c>
      <c r="R1316" s="19" t="n">
        <v>10.1</v>
      </c>
      <c r="S1316" s="22" t="n">
        <v>41.6</v>
      </c>
      <c r="T1316" s="22" t="n">
        <v>44</v>
      </c>
      <c r="U1316" s="23" t="n">
        <v>-0.3203</v>
      </c>
      <c r="V1316" s="23" t="n">
        <v>0.0509</v>
      </c>
      <c r="W1316" s="23" t="n">
        <v>-0.2626</v>
      </c>
      <c r="X1316" s="23"/>
      <c r="Y1316" s="23"/>
      <c r="Z1316" s="19" t="n">
        <v>2.03713572854291</v>
      </c>
      <c r="AA1316" s="19" t="n">
        <v>40.2627855421687</v>
      </c>
      <c r="AB1316" s="19" t="n">
        <v>8.08503992015968</v>
      </c>
      <c r="AC1316" s="22" t="n">
        <v>38.7331084337349</v>
      </c>
      <c r="AD1316" s="20"/>
      <c r="AE1316" s="20"/>
      <c r="AF1316" s="23"/>
      <c r="AG1316" s="23"/>
      <c r="AH1316" s="22"/>
      <c r="AI1316" s="24"/>
      <c r="AL1316" s="25" t="str">
        <f aca="false">IF(ISNUMBER(SEARCH("*bifacial*", C1316)), "Y", "N")</f>
        <v>Y</v>
      </c>
    </row>
    <row r="1317" customFormat="false" ht="41.75" hidden="false" customHeight="false" outlineLevel="0" collapsed="false">
      <c r="A1317" s="15" t="s">
        <v>2117</v>
      </c>
      <c r="B1317" s="26" t="s">
        <v>2284</v>
      </c>
      <c r="C1317" s="15" t="s">
        <v>2285</v>
      </c>
      <c r="D1317" s="16" t="s">
        <v>48</v>
      </c>
      <c r="E1317" s="17" t="n">
        <v>420</v>
      </c>
      <c r="F1317" s="18" t="n">
        <f aca="false">IF(E1317="","",ROUND(E1317*(1+(U1317/100)*((20+1.389*(T1317-20)*(0.9-(E1317/1000/L1317)))-25)),1))</f>
        <v>395.4</v>
      </c>
      <c r="G1317" s="15"/>
      <c r="H1317" s="27" t="n">
        <v>44889</v>
      </c>
      <c r="I1317" s="16" t="s">
        <v>49</v>
      </c>
      <c r="J1317" s="21" t="s">
        <v>50</v>
      </c>
      <c r="K1317" s="21" t="s">
        <v>51</v>
      </c>
      <c r="L1317" s="19" t="n">
        <v>1.98</v>
      </c>
      <c r="M1317" s="20" t="n">
        <v>72</v>
      </c>
      <c r="N1317" s="20" t="n">
        <v>2</v>
      </c>
      <c r="O1317" s="21" t="s">
        <v>52</v>
      </c>
      <c r="P1317" s="19" t="n">
        <v>10.43</v>
      </c>
      <c r="Q1317" s="22" t="n">
        <v>50.9</v>
      </c>
      <c r="R1317" s="19" t="n">
        <v>9.8</v>
      </c>
      <c r="S1317" s="22" t="n">
        <v>42.8</v>
      </c>
      <c r="T1317" s="22" t="n">
        <v>44.72</v>
      </c>
      <c r="U1317" s="23" t="n">
        <v>-0.3151</v>
      </c>
      <c r="V1317" s="31" t="s">
        <v>2223</v>
      </c>
      <c r="W1317" s="31" t="s">
        <v>2224</v>
      </c>
      <c r="X1317" s="23"/>
      <c r="Y1317" s="23"/>
      <c r="Z1317" s="19" t="n">
        <v>1.91185261</v>
      </c>
      <c r="AA1317" s="19" t="n">
        <v>41.30451765</v>
      </c>
      <c r="AB1317" s="19" t="n">
        <v>7.704585466</v>
      </c>
      <c r="AC1317" s="22" t="n">
        <v>40.42636235</v>
      </c>
      <c r="AD1317" s="20"/>
      <c r="AE1317" s="20"/>
      <c r="AF1317" s="23"/>
      <c r="AG1317" s="23"/>
      <c r="AH1317" s="22"/>
      <c r="AI1317" s="24"/>
      <c r="AL1317" s="25" t="str">
        <f aca="false">IF(ISNUMBER(SEARCH("*bifacial*", C1317)), "Y", "N")</f>
        <v>N</v>
      </c>
    </row>
    <row r="1318" customFormat="false" ht="41.75" hidden="false" customHeight="false" outlineLevel="0" collapsed="false">
      <c r="A1318" s="15" t="s">
        <v>2117</v>
      </c>
      <c r="B1318" s="26" t="s">
        <v>2286</v>
      </c>
      <c r="C1318" s="15" t="s">
        <v>2287</v>
      </c>
      <c r="D1318" s="16" t="s">
        <v>48</v>
      </c>
      <c r="E1318" s="17" t="n">
        <v>425</v>
      </c>
      <c r="F1318" s="18" t="n">
        <f aca="false">IF(E1318="","",ROUND(E1318*(1+(U1318/100)*((20+1.389*(T1318-20)*(0.9-(E1318/1000/L1318)))-25)),1))</f>
        <v>400.2</v>
      </c>
      <c r="G1318" s="15"/>
      <c r="H1318" s="27" t="n">
        <v>44889</v>
      </c>
      <c r="I1318" s="16" t="s">
        <v>49</v>
      </c>
      <c r="J1318" s="21" t="s">
        <v>50</v>
      </c>
      <c r="K1318" s="21" t="s">
        <v>51</v>
      </c>
      <c r="L1318" s="19" t="n">
        <v>1.98</v>
      </c>
      <c r="M1318" s="20" t="n">
        <v>72</v>
      </c>
      <c r="N1318" s="20" t="n">
        <v>2</v>
      </c>
      <c r="O1318" s="21" t="s">
        <v>52</v>
      </c>
      <c r="P1318" s="19" t="n">
        <v>10.47</v>
      </c>
      <c r="Q1318" s="22" t="n">
        <v>51.4</v>
      </c>
      <c r="R1318" s="19" t="n">
        <v>9.84</v>
      </c>
      <c r="S1318" s="22" t="n">
        <v>43.2</v>
      </c>
      <c r="T1318" s="22" t="n">
        <v>44.72</v>
      </c>
      <c r="U1318" s="23" t="n">
        <v>-0.3151</v>
      </c>
      <c r="V1318" s="31" t="s">
        <v>2223</v>
      </c>
      <c r="W1318" s="31" t="s">
        <v>2224</v>
      </c>
      <c r="X1318" s="23"/>
      <c r="Y1318" s="23"/>
      <c r="Z1318" s="19" t="n">
        <v>1.91965609</v>
      </c>
      <c r="AA1318" s="19" t="n">
        <v>41.69054118</v>
      </c>
      <c r="AB1318" s="19" t="n">
        <v>7.736032753</v>
      </c>
      <c r="AC1318" s="22" t="n">
        <v>40.80417882</v>
      </c>
      <c r="AD1318" s="20"/>
      <c r="AE1318" s="20"/>
      <c r="AF1318" s="23"/>
      <c r="AG1318" s="23"/>
      <c r="AH1318" s="22"/>
      <c r="AI1318" s="24"/>
      <c r="AL1318" s="25" t="str">
        <f aca="false">IF(ISNUMBER(SEARCH("*bifacial*", C1318)), "Y", "N")</f>
        <v>N</v>
      </c>
    </row>
    <row r="1319" customFormat="false" ht="41.75" hidden="false" customHeight="false" outlineLevel="0" collapsed="false">
      <c r="A1319" s="15" t="s">
        <v>2117</v>
      </c>
      <c r="B1319" s="26" t="s">
        <v>2288</v>
      </c>
      <c r="C1319" s="15" t="s">
        <v>2289</v>
      </c>
      <c r="D1319" s="16" t="s">
        <v>48</v>
      </c>
      <c r="E1319" s="17" t="n">
        <v>430</v>
      </c>
      <c r="F1319" s="18" t="n">
        <f aca="false">IF(E1319="","",ROUND(E1319*(1+(U1319/100)*((20+1.389*(T1319-20)*(0.9-(E1319/1000/L1319)))-25)),1))</f>
        <v>405</v>
      </c>
      <c r="G1319" s="15"/>
      <c r="H1319" s="27" t="n">
        <v>44889</v>
      </c>
      <c r="I1319" s="16" t="s">
        <v>49</v>
      </c>
      <c r="J1319" s="21" t="s">
        <v>50</v>
      </c>
      <c r="K1319" s="21" t="s">
        <v>51</v>
      </c>
      <c r="L1319" s="19" t="n">
        <v>1.98</v>
      </c>
      <c r="M1319" s="20" t="n">
        <v>72</v>
      </c>
      <c r="N1319" s="20" t="n">
        <v>2</v>
      </c>
      <c r="O1319" s="21" t="s">
        <v>52</v>
      </c>
      <c r="P1319" s="19" t="n">
        <v>10.5</v>
      </c>
      <c r="Q1319" s="22" t="n">
        <v>51.8</v>
      </c>
      <c r="R1319" s="19" t="n">
        <v>9.87</v>
      </c>
      <c r="S1319" s="22" t="n">
        <v>43.6</v>
      </c>
      <c r="T1319" s="22" t="n">
        <v>44.72</v>
      </c>
      <c r="U1319" s="23" t="n">
        <v>-0.3151</v>
      </c>
      <c r="V1319" s="31" t="s">
        <v>2223</v>
      </c>
      <c r="W1319" s="31" t="s">
        <v>2224</v>
      </c>
      <c r="X1319" s="23"/>
      <c r="Y1319" s="23"/>
      <c r="Z1319" s="19" t="n">
        <v>1.9255087</v>
      </c>
      <c r="AA1319" s="19" t="n">
        <v>42.07656471</v>
      </c>
      <c r="AB1319" s="19" t="n">
        <v>7.759618219</v>
      </c>
      <c r="AC1319" s="22" t="n">
        <v>41.18199529</v>
      </c>
      <c r="AD1319" s="20"/>
      <c r="AE1319" s="20"/>
      <c r="AF1319" s="23"/>
      <c r="AG1319" s="23"/>
      <c r="AH1319" s="22"/>
      <c r="AI1319" s="24"/>
      <c r="AL1319" s="25" t="str">
        <f aca="false">IF(ISNUMBER(SEARCH("*bifacial*", C1319)), "Y", "N")</f>
        <v>N</v>
      </c>
    </row>
    <row r="1320" customFormat="false" ht="41.75" hidden="false" customHeight="false" outlineLevel="0" collapsed="false">
      <c r="A1320" s="15" t="s">
        <v>2117</v>
      </c>
      <c r="B1320" s="26" t="s">
        <v>2290</v>
      </c>
      <c r="C1320" s="15" t="s">
        <v>2291</v>
      </c>
      <c r="D1320" s="16" t="s">
        <v>48</v>
      </c>
      <c r="E1320" s="17" t="n">
        <v>435</v>
      </c>
      <c r="F1320" s="18" t="n">
        <f aca="false">IF(E1320="","",ROUND(E1320*(1+(U1320/100)*((20+1.389*(T1320-20)*(0.9-(E1320/1000/L1320)))-25)),1))</f>
        <v>409.8</v>
      </c>
      <c r="G1320" s="15"/>
      <c r="H1320" s="27" t="n">
        <v>44889</v>
      </c>
      <c r="I1320" s="16" t="s">
        <v>49</v>
      </c>
      <c r="J1320" s="21" t="s">
        <v>50</v>
      </c>
      <c r="K1320" s="21" t="s">
        <v>51</v>
      </c>
      <c r="L1320" s="19" t="n">
        <v>1.98</v>
      </c>
      <c r="M1320" s="20" t="n">
        <v>72</v>
      </c>
      <c r="N1320" s="20" t="n">
        <v>2</v>
      </c>
      <c r="O1320" s="21" t="s">
        <v>52</v>
      </c>
      <c r="P1320" s="19" t="n">
        <v>10.53</v>
      </c>
      <c r="Q1320" s="22" t="n">
        <v>52.2</v>
      </c>
      <c r="R1320" s="19" t="n">
        <v>9.89</v>
      </c>
      <c r="S1320" s="22" t="n">
        <v>44</v>
      </c>
      <c r="T1320" s="22" t="n">
        <v>44.72</v>
      </c>
      <c r="U1320" s="23" t="n">
        <v>-0.3151</v>
      </c>
      <c r="V1320" s="31" t="s">
        <v>2223</v>
      </c>
      <c r="W1320" s="31" t="s">
        <v>2224</v>
      </c>
      <c r="X1320" s="23"/>
      <c r="Y1320" s="23"/>
      <c r="Z1320" s="19" t="n">
        <v>1.92941044</v>
      </c>
      <c r="AA1320" s="19" t="n">
        <v>42.46258824</v>
      </c>
      <c r="AB1320" s="19" t="n">
        <v>7.775341863</v>
      </c>
      <c r="AC1320" s="22" t="n">
        <v>41.55981176</v>
      </c>
      <c r="AD1320" s="20"/>
      <c r="AE1320" s="20"/>
      <c r="AF1320" s="23"/>
      <c r="AG1320" s="23"/>
      <c r="AH1320" s="22"/>
      <c r="AI1320" s="24"/>
      <c r="AL1320" s="25" t="str">
        <f aca="false">IF(ISNUMBER(SEARCH("*bifacial*", C1320)), "Y", "N")</f>
        <v>N</v>
      </c>
    </row>
    <row r="1321" customFormat="false" ht="28.35" hidden="false" customHeight="false" outlineLevel="0" collapsed="false">
      <c r="A1321" s="15" t="s">
        <v>2117</v>
      </c>
      <c r="B1321" s="15" t="s">
        <v>2292</v>
      </c>
      <c r="C1321" s="15" t="s">
        <v>2293</v>
      </c>
      <c r="D1321" s="16" t="s">
        <v>48</v>
      </c>
      <c r="E1321" s="17" t="n">
        <v>465</v>
      </c>
      <c r="F1321" s="18" t="n">
        <f aca="false">IF(E1321="","",ROUND(E1321*(1+(U1321/100)*((20+1.389*(T1321-20)*(0.9-(E1321/1000/L1321)))-25)),1))</f>
        <v>437.3</v>
      </c>
      <c r="G1321" s="15"/>
      <c r="H1321" s="27" t="n">
        <v>44195</v>
      </c>
      <c r="I1321" s="16" t="s">
        <v>49</v>
      </c>
      <c r="J1321" s="16" t="s">
        <v>50</v>
      </c>
      <c r="K1321" s="16" t="s">
        <v>51</v>
      </c>
      <c r="L1321" s="19" t="n">
        <v>2.33</v>
      </c>
      <c r="M1321" s="20" t="n">
        <v>126</v>
      </c>
      <c r="N1321" s="20" t="n">
        <v>2</v>
      </c>
      <c r="O1321" s="21" t="s">
        <v>52</v>
      </c>
      <c r="P1321" s="19" t="n">
        <v>13.58</v>
      </c>
      <c r="Q1321" s="22" t="n">
        <v>43</v>
      </c>
      <c r="R1321" s="19" t="n">
        <v>12.99</v>
      </c>
      <c r="S1321" s="22" t="n">
        <v>35.8</v>
      </c>
      <c r="T1321" s="22" t="n">
        <v>45.8</v>
      </c>
      <c r="U1321" s="23" t="n">
        <v>-0.296</v>
      </c>
      <c r="V1321" s="23" t="n">
        <v>0.057</v>
      </c>
      <c r="W1321" s="23" t="n">
        <v>-0.231</v>
      </c>
      <c r="X1321" s="23"/>
      <c r="Y1321" s="23"/>
      <c r="Z1321" s="19" t="n">
        <v>2.598</v>
      </c>
      <c r="AA1321" s="19" t="n">
        <v>34.2218166666667</v>
      </c>
      <c r="AB1321" s="19" t="n">
        <v>10.352606520091</v>
      </c>
      <c r="AC1321" s="22" t="n">
        <v>33.7464722222222</v>
      </c>
      <c r="AD1321" s="20"/>
      <c r="AE1321" s="20"/>
      <c r="AF1321" s="23"/>
      <c r="AG1321" s="23"/>
      <c r="AH1321" s="22"/>
      <c r="AI1321" s="24"/>
      <c r="AL1321" s="25" t="str">
        <f aca="false">IF(ISNUMBER(SEARCH("*bifacial*", C1321)), "Y", "N")</f>
        <v>N</v>
      </c>
    </row>
    <row r="1322" customFormat="false" ht="28.35" hidden="false" customHeight="false" outlineLevel="0" collapsed="false">
      <c r="A1322" s="15" t="s">
        <v>2117</v>
      </c>
      <c r="B1322" s="15" t="s">
        <v>2294</v>
      </c>
      <c r="C1322" s="15" t="s">
        <v>2295</v>
      </c>
      <c r="D1322" s="16" t="s">
        <v>48</v>
      </c>
      <c r="E1322" s="17" t="n">
        <v>470</v>
      </c>
      <c r="F1322" s="18" t="n">
        <f aca="false">IF(E1322="","",ROUND(E1322*(1+(U1322/100)*((20+1.389*(T1322-20)*(0.9-(E1322/1000/L1322)))-25)),1))</f>
        <v>439.4</v>
      </c>
      <c r="G1322" s="15"/>
      <c r="H1322" s="27" t="n">
        <v>44195</v>
      </c>
      <c r="I1322" s="16" t="s">
        <v>49</v>
      </c>
      <c r="J1322" s="16" t="s">
        <v>50</v>
      </c>
      <c r="K1322" s="16" t="s">
        <v>51</v>
      </c>
      <c r="L1322" s="19" t="n">
        <v>2.33</v>
      </c>
      <c r="M1322" s="20" t="n">
        <v>126</v>
      </c>
      <c r="N1322" s="20" t="n">
        <v>2</v>
      </c>
      <c r="O1322" s="21" t="s">
        <v>52</v>
      </c>
      <c r="P1322" s="19" t="n">
        <v>13.73</v>
      </c>
      <c r="Q1322" s="22" t="n">
        <v>43</v>
      </c>
      <c r="R1322" s="19" t="n">
        <v>13.02</v>
      </c>
      <c r="S1322" s="22" t="n">
        <v>36.1</v>
      </c>
      <c r="T1322" s="22" t="n">
        <v>43.7</v>
      </c>
      <c r="U1322" s="23" t="n">
        <v>-0.362</v>
      </c>
      <c r="V1322" s="23" t="n">
        <v>0.047</v>
      </c>
      <c r="W1322" s="23" t="n">
        <v>-0.275</v>
      </c>
      <c r="X1322" s="23"/>
      <c r="Y1322" s="23"/>
      <c r="Z1322" s="19" t="n">
        <v>2.64567987804878</v>
      </c>
      <c r="AA1322" s="19" t="n">
        <v>34.1583784530387</v>
      </c>
      <c r="AB1322" s="19" t="n">
        <v>10.4537103658537</v>
      </c>
      <c r="AC1322" s="22" t="n">
        <v>33.7644696132597</v>
      </c>
      <c r="AD1322" s="20"/>
      <c r="AE1322" s="20"/>
      <c r="AF1322" s="23"/>
      <c r="AG1322" s="23"/>
      <c r="AH1322" s="22"/>
      <c r="AI1322" s="24"/>
      <c r="AL1322" s="25" t="str">
        <f aca="false">IF(ISNUMBER(SEARCH("*bifacial*", C1322)), "Y", "N")</f>
        <v>N</v>
      </c>
    </row>
    <row r="1323" customFormat="false" ht="28.35" hidden="false" customHeight="false" outlineLevel="0" collapsed="false">
      <c r="A1323" s="15" t="s">
        <v>2117</v>
      </c>
      <c r="B1323" s="15" t="s">
        <v>2296</v>
      </c>
      <c r="C1323" s="15" t="s">
        <v>2297</v>
      </c>
      <c r="D1323" s="16" t="s">
        <v>48</v>
      </c>
      <c r="E1323" s="17" t="n">
        <v>470</v>
      </c>
      <c r="F1323" s="18" t="n">
        <f aca="false">IF(E1323="","",ROUND(E1323*(1+(U1323/100)*((20+1.389*(T1323-20)*(0.9-(E1323/1000/L1323)))-25)),1))</f>
        <v>442.1</v>
      </c>
      <c r="G1323" s="15"/>
      <c r="H1323" s="27" t="n">
        <v>44195</v>
      </c>
      <c r="I1323" s="16" t="s">
        <v>49</v>
      </c>
      <c r="J1323" s="16" t="s">
        <v>50</v>
      </c>
      <c r="K1323" s="16" t="s">
        <v>51</v>
      </c>
      <c r="L1323" s="19" t="n">
        <v>2.33</v>
      </c>
      <c r="M1323" s="20" t="n">
        <v>126</v>
      </c>
      <c r="N1323" s="20" t="n">
        <v>2</v>
      </c>
      <c r="O1323" s="21" t="s">
        <v>52</v>
      </c>
      <c r="P1323" s="19" t="n">
        <v>13.68</v>
      </c>
      <c r="Q1323" s="22" t="n">
        <v>43.1</v>
      </c>
      <c r="R1323" s="19" t="n">
        <v>13.09</v>
      </c>
      <c r="S1323" s="22" t="n">
        <v>35.9</v>
      </c>
      <c r="T1323" s="22" t="n">
        <v>45.8</v>
      </c>
      <c r="U1323" s="23" t="n">
        <v>-0.296</v>
      </c>
      <c r="V1323" s="23" t="n">
        <v>0.057</v>
      </c>
      <c r="W1323" s="23" t="n">
        <v>-0.231</v>
      </c>
      <c r="X1323" s="23"/>
      <c r="Y1323" s="23"/>
      <c r="Z1323" s="19" t="n">
        <v>2.618</v>
      </c>
      <c r="AA1323" s="19" t="n">
        <v>34.3174083333333</v>
      </c>
      <c r="AB1323" s="19" t="n">
        <v>10.4323032600455</v>
      </c>
      <c r="AC1323" s="22" t="n">
        <v>33.8407361111111</v>
      </c>
      <c r="AD1323" s="20"/>
      <c r="AE1323" s="20"/>
      <c r="AF1323" s="23"/>
      <c r="AG1323" s="23"/>
      <c r="AH1323" s="22"/>
      <c r="AI1323" s="24"/>
      <c r="AL1323" s="25" t="str">
        <f aca="false">IF(ISNUMBER(SEARCH("*bifacial*", C1323)), "Y", "N")</f>
        <v>N</v>
      </c>
    </row>
    <row r="1324" customFormat="false" ht="28.35" hidden="false" customHeight="false" outlineLevel="0" collapsed="false">
      <c r="A1324" s="15" t="s">
        <v>2117</v>
      </c>
      <c r="B1324" s="15" t="s">
        <v>2298</v>
      </c>
      <c r="C1324" s="15" t="s">
        <v>2299</v>
      </c>
      <c r="D1324" s="16" t="s">
        <v>48</v>
      </c>
      <c r="E1324" s="17" t="n">
        <v>475</v>
      </c>
      <c r="F1324" s="18" t="n">
        <f aca="false">IF(E1324="","",ROUND(E1324*(1+(U1324/100)*((20+1.389*(T1324-20)*(0.9-(E1324/1000/L1324)))-25)),1))</f>
        <v>444.2</v>
      </c>
      <c r="G1324" s="15"/>
      <c r="H1324" s="27" t="n">
        <v>44195</v>
      </c>
      <c r="I1324" s="16" t="s">
        <v>49</v>
      </c>
      <c r="J1324" s="16" t="s">
        <v>50</v>
      </c>
      <c r="K1324" s="16" t="s">
        <v>51</v>
      </c>
      <c r="L1324" s="19" t="n">
        <v>2.33</v>
      </c>
      <c r="M1324" s="20" t="n">
        <v>126</v>
      </c>
      <c r="N1324" s="20" t="n">
        <v>2</v>
      </c>
      <c r="O1324" s="21" t="s">
        <v>52</v>
      </c>
      <c r="P1324" s="19" t="n">
        <v>13.8</v>
      </c>
      <c r="Q1324" s="22" t="n">
        <v>43.1</v>
      </c>
      <c r="R1324" s="19" t="n">
        <v>13.12</v>
      </c>
      <c r="S1324" s="22" t="n">
        <v>36.2</v>
      </c>
      <c r="T1324" s="22" t="n">
        <v>43.7</v>
      </c>
      <c r="U1324" s="23" t="n">
        <v>-0.362</v>
      </c>
      <c r="V1324" s="23" t="n">
        <v>0.047</v>
      </c>
      <c r="W1324" s="23" t="n">
        <v>-0.275</v>
      </c>
      <c r="X1324" s="23"/>
      <c r="Y1324" s="23"/>
      <c r="Z1324" s="19" t="n">
        <v>2.666</v>
      </c>
      <c r="AA1324" s="19" t="n">
        <v>34.253</v>
      </c>
      <c r="AB1324" s="19" t="n">
        <v>10.534</v>
      </c>
      <c r="AC1324" s="22" t="n">
        <v>33.858</v>
      </c>
      <c r="AD1324" s="20"/>
      <c r="AE1324" s="20"/>
      <c r="AF1324" s="23"/>
      <c r="AG1324" s="23"/>
      <c r="AH1324" s="22"/>
      <c r="AI1324" s="24"/>
      <c r="AL1324" s="25" t="str">
        <f aca="false">IF(ISNUMBER(SEARCH("*bifacial*", C1324)), "Y", "N")</f>
        <v>N</v>
      </c>
    </row>
    <row r="1325" customFormat="false" ht="28.35" hidden="false" customHeight="false" outlineLevel="0" collapsed="false">
      <c r="A1325" s="15" t="s">
        <v>2117</v>
      </c>
      <c r="B1325" s="15" t="s">
        <v>2300</v>
      </c>
      <c r="C1325" s="15" t="s">
        <v>2301</v>
      </c>
      <c r="D1325" s="16" t="s">
        <v>48</v>
      </c>
      <c r="E1325" s="17" t="n">
        <v>475</v>
      </c>
      <c r="F1325" s="18" t="n">
        <f aca="false">IF(E1325="","",ROUND(E1325*(1+(U1325/100)*((20+1.389*(T1325-20)*(0.9-(E1325/1000/L1325)))-25)),1))</f>
        <v>447</v>
      </c>
      <c r="G1325" s="15"/>
      <c r="H1325" s="27" t="n">
        <v>44195</v>
      </c>
      <c r="I1325" s="16" t="s">
        <v>49</v>
      </c>
      <c r="J1325" s="16" t="s">
        <v>50</v>
      </c>
      <c r="K1325" s="16" t="s">
        <v>51</v>
      </c>
      <c r="L1325" s="19" t="n">
        <v>2.33</v>
      </c>
      <c r="M1325" s="20" t="n">
        <v>126</v>
      </c>
      <c r="N1325" s="20" t="n">
        <v>2</v>
      </c>
      <c r="O1325" s="21" t="s">
        <v>52</v>
      </c>
      <c r="P1325" s="19" t="n">
        <v>13.8</v>
      </c>
      <c r="Q1325" s="22" t="n">
        <v>43.2</v>
      </c>
      <c r="R1325" s="19" t="n">
        <v>13.19</v>
      </c>
      <c r="S1325" s="22" t="n">
        <v>36</v>
      </c>
      <c r="T1325" s="22" t="n">
        <v>45.8</v>
      </c>
      <c r="U1325" s="23" t="n">
        <v>-0.296</v>
      </c>
      <c r="V1325" s="23" t="n">
        <v>0.057</v>
      </c>
      <c r="W1325" s="23" t="n">
        <v>-0.231</v>
      </c>
      <c r="X1325" s="23"/>
      <c r="Y1325" s="23"/>
      <c r="Z1325" s="19" t="n">
        <v>2.638</v>
      </c>
      <c r="AA1325" s="19" t="n">
        <v>34.413</v>
      </c>
      <c r="AB1325" s="19" t="n">
        <v>10.512</v>
      </c>
      <c r="AC1325" s="22" t="n">
        <v>33.935</v>
      </c>
      <c r="AD1325" s="20"/>
      <c r="AE1325" s="20"/>
      <c r="AF1325" s="23"/>
      <c r="AG1325" s="23"/>
      <c r="AH1325" s="22"/>
      <c r="AI1325" s="24"/>
      <c r="AL1325" s="25" t="str">
        <f aca="false">IF(ISNUMBER(SEARCH("*bifacial*", C1325)), "Y", "N")</f>
        <v>N</v>
      </c>
    </row>
    <row r="1326" customFormat="false" ht="28.35" hidden="false" customHeight="false" outlineLevel="0" collapsed="false">
      <c r="A1326" s="15" t="s">
        <v>2117</v>
      </c>
      <c r="B1326" s="15" t="s">
        <v>2302</v>
      </c>
      <c r="C1326" s="15" t="s">
        <v>2303</v>
      </c>
      <c r="D1326" s="16" t="s">
        <v>48</v>
      </c>
      <c r="E1326" s="17" t="n">
        <v>480</v>
      </c>
      <c r="F1326" s="18" t="n">
        <f aca="false">IF(E1326="","",ROUND(E1326*(1+(U1326/100)*((20+1.389*(T1326-20)*(0.9-(E1326/1000/L1326)))-25)),1))</f>
        <v>449</v>
      </c>
      <c r="G1326" s="15"/>
      <c r="H1326" s="27" t="n">
        <v>44195</v>
      </c>
      <c r="I1326" s="16" t="s">
        <v>49</v>
      </c>
      <c r="J1326" s="16" t="s">
        <v>50</v>
      </c>
      <c r="K1326" s="16" t="s">
        <v>51</v>
      </c>
      <c r="L1326" s="19" t="n">
        <v>2.33</v>
      </c>
      <c r="M1326" s="20" t="n">
        <v>126</v>
      </c>
      <c r="N1326" s="20" t="n">
        <v>2</v>
      </c>
      <c r="O1326" s="21" t="s">
        <v>52</v>
      </c>
      <c r="P1326" s="19" t="n">
        <v>13.92</v>
      </c>
      <c r="Q1326" s="22" t="n">
        <v>43.2</v>
      </c>
      <c r="R1326" s="19" t="n">
        <v>13.23</v>
      </c>
      <c r="S1326" s="22" t="n">
        <v>36.3</v>
      </c>
      <c r="T1326" s="22" t="n">
        <v>43.7</v>
      </c>
      <c r="U1326" s="23" t="n">
        <v>-0.362</v>
      </c>
      <c r="V1326" s="23" t="n">
        <v>0.047</v>
      </c>
      <c r="W1326" s="23" t="n">
        <v>-0.275</v>
      </c>
      <c r="X1326" s="23"/>
      <c r="Y1326" s="23"/>
      <c r="Z1326" s="19" t="n">
        <v>2.68835213414634</v>
      </c>
      <c r="AA1326" s="19" t="n">
        <v>34.3476215469613</v>
      </c>
      <c r="AB1326" s="19" t="n">
        <v>10.622318597561</v>
      </c>
      <c r="AC1326" s="22" t="n">
        <v>33.9515303867403</v>
      </c>
      <c r="AD1326" s="20"/>
      <c r="AE1326" s="20"/>
      <c r="AF1326" s="23"/>
      <c r="AG1326" s="23"/>
      <c r="AH1326" s="22"/>
      <c r="AI1326" s="24"/>
      <c r="AL1326" s="25" t="str">
        <f aca="false">IF(ISNUMBER(SEARCH("*bifacial*", C1326)), "Y", "N")</f>
        <v>N</v>
      </c>
    </row>
    <row r="1327" customFormat="false" ht="28.35" hidden="false" customHeight="false" outlineLevel="0" collapsed="false">
      <c r="A1327" s="15" t="s">
        <v>2117</v>
      </c>
      <c r="B1327" s="15" t="s">
        <v>2304</v>
      </c>
      <c r="C1327" s="15" t="s">
        <v>2305</v>
      </c>
      <c r="D1327" s="16" t="s">
        <v>48</v>
      </c>
      <c r="E1327" s="17" t="n">
        <v>480</v>
      </c>
      <c r="F1327" s="18" t="n">
        <f aca="false">IF(E1327="","",ROUND(E1327*(1+(U1327/100)*((20+1.389*(T1327-20)*(0.9-(E1327/1000/L1327)))-25)),1))</f>
        <v>449.1</v>
      </c>
      <c r="G1327" s="15"/>
      <c r="H1327" s="27" t="n">
        <v>43973</v>
      </c>
      <c r="I1327" s="16" t="s">
        <v>49</v>
      </c>
      <c r="J1327" s="16" t="s">
        <v>50</v>
      </c>
      <c r="K1327" s="16" t="s">
        <v>51</v>
      </c>
      <c r="L1327" s="19" t="n">
        <v>2.34</v>
      </c>
      <c r="M1327" s="20" t="n">
        <v>75</v>
      </c>
      <c r="N1327" s="20" t="n">
        <v>2</v>
      </c>
      <c r="O1327" s="21" t="s">
        <v>52</v>
      </c>
      <c r="P1327" s="19" t="n">
        <v>11.99</v>
      </c>
      <c r="Q1327" s="22" t="n">
        <v>50.8</v>
      </c>
      <c r="R1327" s="19" t="n">
        <v>11.42</v>
      </c>
      <c r="S1327" s="22" t="n">
        <v>42</v>
      </c>
      <c r="T1327" s="22" t="n">
        <v>45</v>
      </c>
      <c r="U1327" s="23" t="n">
        <v>-0.3365</v>
      </c>
      <c r="V1327" s="23" t="n">
        <v>0.055</v>
      </c>
      <c r="W1327" s="23" t="n">
        <v>-0.2643</v>
      </c>
      <c r="X1327" s="23"/>
      <c r="Y1327" s="23"/>
      <c r="Z1327" s="19" t="n">
        <v>2.314624567</v>
      </c>
      <c r="AA1327" s="19" t="n">
        <v>40.98367925</v>
      </c>
      <c r="AB1327" s="19" t="n">
        <v>9.179467128</v>
      </c>
      <c r="AC1327" s="22" t="n">
        <v>39.68900943</v>
      </c>
      <c r="AD1327" s="20"/>
      <c r="AE1327" s="20"/>
      <c r="AF1327" s="23"/>
      <c r="AG1327" s="23"/>
      <c r="AH1327" s="22"/>
      <c r="AI1327" s="24"/>
      <c r="AL1327" s="25" t="str">
        <f aca="false">IF(ISNUMBER(SEARCH("*bifacial*", C1327)), "Y", "N")</f>
        <v>N</v>
      </c>
    </row>
    <row r="1328" customFormat="false" ht="28.35" hidden="false" customHeight="false" outlineLevel="0" collapsed="false">
      <c r="A1328" s="15" t="s">
        <v>2117</v>
      </c>
      <c r="B1328" s="26" t="s">
        <v>2306</v>
      </c>
      <c r="C1328" s="15" t="s">
        <v>2307</v>
      </c>
      <c r="D1328" s="16" t="s">
        <v>48</v>
      </c>
      <c r="E1328" s="17" t="n">
        <v>480</v>
      </c>
      <c r="F1328" s="18" t="n">
        <f aca="false">IF(E1328="","",ROUND(E1328*(1+(U1328/100)*((20+1.389*(T1328-20)*(0.9-(E1328/1000/L1328)))-25)),1))</f>
        <v>449.1</v>
      </c>
      <c r="G1328" s="15"/>
      <c r="H1328" s="27" t="n">
        <v>43973</v>
      </c>
      <c r="I1328" s="16" t="s">
        <v>49</v>
      </c>
      <c r="J1328" s="21" t="s">
        <v>50</v>
      </c>
      <c r="K1328" s="21" t="s">
        <v>51</v>
      </c>
      <c r="L1328" s="19" t="n">
        <v>2.34</v>
      </c>
      <c r="M1328" s="20" t="n">
        <v>75</v>
      </c>
      <c r="N1328" s="20" t="n">
        <v>2</v>
      </c>
      <c r="O1328" s="21" t="s">
        <v>52</v>
      </c>
      <c r="P1328" s="19" t="n">
        <v>11.97</v>
      </c>
      <c r="Q1328" s="22" t="n">
        <v>50.7</v>
      </c>
      <c r="R1328" s="19" t="n">
        <v>11.38</v>
      </c>
      <c r="S1328" s="22" t="n">
        <v>42.2</v>
      </c>
      <c r="T1328" s="22" t="n">
        <v>45</v>
      </c>
      <c r="U1328" s="23" t="n">
        <v>-0.3365</v>
      </c>
      <c r="V1328" s="23" t="n">
        <v>0.055</v>
      </c>
      <c r="W1328" s="23" t="n">
        <v>-0.2643</v>
      </c>
      <c r="X1328" s="23"/>
      <c r="Y1328" s="23"/>
      <c r="Z1328" s="19" t="n">
        <v>2.314624567</v>
      </c>
      <c r="AA1328" s="19" t="n">
        <v>40.98367925</v>
      </c>
      <c r="AB1328" s="19" t="n">
        <v>9.179467128</v>
      </c>
      <c r="AC1328" s="22" t="n">
        <v>39.68900943</v>
      </c>
      <c r="AD1328" s="20"/>
      <c r="AE1328" s="20"/>
      <c r="AF1328" s="23"/>
      <c r="AG1328" s="23"/>
      <c r="AH1328" s="22"/>
      <c r="AI1328" s="24"/>
      <c r="AL1328" s="25" t="str">
        <f aca="false">IF(ISNUMBER(SEARCH("*bifacial*", C1328)), "Y", "N")</f>
        <v>N</v>
      </c>
    </row>
    <row r="1329" customFormat="false" ht="28.35" hidden="false" customHeight="false" outlineLevel="0" collapsed="false">
      <c r="A1329" s="15" t="s">
        <v>2117</v>
      </c>
      <c r="B1329" s="15" t="s">
        <v>2308</v>
      </c>
      <c r="C1329" s="15" t="s">
        <v>2309</v>
      </c>
      <c r="D1329" s="16" t="s">
        <v>48</v>
      </c>
      <c r="E1329" s="17" t="n">
        <v>480</v>
      </c>
      <c r="F1329" s="18" t="n">
        <f aca="false">IF(E1329="","",ROUND(E1329*(1+(U1329/100)*((20+1.389*(T1329-20)*(0.9-(E1329/1000/L1329)))-25)),1))</f>
        <v>451.8</v>
      </c>
      <c r="G1329" s="15"/>
      <c r="H1329" s="27" t="n">
        <v>44195</v>
      </c>
      <c r="I1329" s="16" t="s">
        <v>49</v>
      </c>
      <c r="J1329" s="16" t="s">
        <v>50</v>
      </c>
      <c r="K1329" s="16" t="s">
        <v>51</v>
      </c>
      <c r="L1329" s="19" t="n">
        <v>2.33</v>
      </c>
      <c r="M1329" s="20" t="n">
        <v>126</v>
      </c>
      <c r="N1329" s="20" t="n">
        <v>2</v>
      </c>
      <c r="O1329" s="21" t="s">
        <v>52</v>
      </c>
      <c r="P1329" s="19" t="n">
        <v>13.92</v>
      </c>
      <c r="Q1329" s="22" t="n">
        <v>43.3</v>
      </c>
      <c r="R1329" s="19" t="n">
        <v>13.29</v>
      </c>
      <c r="S1329" s="22" t="n">
        <v>36.1</v>
      </c>
      <c r="T1329" s="22" t="n">
        <v>45.8</v>
      </c>
      <c r="U1329" s="23" t="n">
        <v>-0.296</v>
      </c>
      <c r="V1329" s="23" t="n">
        <v>0.057</v>
      </c>
      <c r="W1329" s="23" t="n">
        <v>-0.231</v>
      </c>
      <c r="X1329" s="23"/>
      <c r="Y1329" s="23"/>
      <c r="Z1329" s="19" t="n">
        <v>2.658</v>
      </c>
      <c r="AA1329" s="19" t="n">
        <v>34.5085916666667</v>
      </c>
      <c r="AB1329" s="19" t="n">
        <v>10.5916967399545</v>
      </c>
      <c r="AC1329" s="22" t="n">
        <v>34.0292638888889</v>
      </c>
      <c r="AD1329" s="20"/>
      <c r="AE1329" s="20"/>
      <c r="AF1329" s="23"/>
      <c r="AG1329" s="23"/>
      <c r="AH1329" s="22"/>
      <c r="AI1329" s="24"/>
      <c r="AL1329" s="25" t="str">
        <f aca="false">IF(ISNUMBER(SEARCH("*bifacial*", C1329)), "Y", "N")</f>
        <v>N</v>
      </c>
    </row>
    <row r="1330" customFormat="false" ht="28.35" hidden="false" customHeight="false" outlineLevel="0" collapsed="false">
      <c r="A1330" s="15" t="s">
        <v>2117</v>
      </c>
      <c r="B1330" s="15" t="s">
        <v>2310</v>
      </c>
      <c r="C1330" s="15" t="s">
        <v>2311</v>
      </c>
      <c r="D1330" s="16" t="s">
        <v>48</v>
      </c>
      <c r="E1330" s="17" t="n">
        <v>480</v>
      </c>
      <c r="F1330" s="18" t="n">
        <f aca="false">IF(E1330="","",ROUND(E1330*(1+(U1330/100)*((20+1.389*(T1330-20)*(0.9-(E1330/1000/L1330)))-25)),1))</f>
        <v>450.7</v>
      </c>
      <c r="G1330" s="15"/>
      <c r="H1330" s="27" t="n">
        <v>44154</v>
      </c>
      <c r="I1330" s="16" t="s">
        <v>49</v>
      </c>
      <c r="J1330" s="16" t="s">
        <v>50</v>
      </c>
      <c r="K1330" s="16" t="s">
        <v>51</v>
      </c>
      <c r="L1330" s="19" t="n">
        <v>2.39</v>
      </c>
      <c r="M1330" s="20" t="n">
        <v>75</v>
      </c>
      <c r="N1330" s="20" t="n">
        <v>2</v>
      </c>
      <c r="O1330" s="21" t="s">
        <v>52</v>
      </c>
      <c r="P1330" s="19" t="n">
        <v>11.97</v>
      </c>
      <c r="Q1330" s="22" t="n">
        <v>50.7</v>
      </c>
      <c r="R1330" s="19" t="n">
        <v>11.38</v>
      </c>
      <c r="S1330" s="22" t="n">
        <v>42.2</v>
      </c>
      <c r="T1330" s="22" t="n">
        <v>44.2</v>
      </c>
      <c r="U1330" s="23" t="n">
        <v>-0.3296</v>
      </c>
      <c r="V1330" s="23" t="n">
        <v>0.0593</v>
      </c>
      <c r="W1330" s="23" t="n">
        <v>-0.2635</v>
      </c>
      <c r="X1330" s="23"/>
      <c r="Y1330" s="23"/>
      <c r="Z1330" s="19" t="n">
        <v>2.3147615720524</v>
      </c>
      <c r="AA1330" s="19" t="n">
        <v>40.917238317757</v>
      </c>
      <c r="AB1330" s="19" t="n">
        <v>9.21332751091703</v>
      </c>
      <c r="AC1330" s="22" t="n">
        <v>39.4786915887851</v>
      </c>
      <c r="AD1330" s="20"/>
      <c r="AE1330" s="20"/>
      <c r="AF1330" s="23"/>
      <c r="AG1330" s="23"/>
      <c r="AH1330" s="22"/>
      <c r="AI1330" s="24"/>
      <c r="AL1330" s="25" t="str">
        <f aca="false">IF(ISNUMBER(SEARCH("*bifacial*", C1330)), "Y", "N")</f>
        <v>N</v>
      </c>
    </row>
    <row r="1331" customFormat="false" ht="28.35" hidden="false" customHeight="false" outlineLevel="0" collapsed="false">
      <c r="A1331" s="15" t="s">
        <v>2117</v>
      </c>
      <c r="B1331" s="15" t="s">
        <v>2312</v>
      </c>
      <c r="C1331" s="15" t="s">
        <v>2313</v>
      </c>
      <c r="D1331" s="16" t="s">
        <v>48</v>
      </c>
      <c r="E1331" s="17" t="n">
        <v>485</v>
      </c>
      <c r="F1331" s="18" t="n">
        <f aca="false">IF(E1331="","",ROUND(E1331*(1+(U1331/100)*((20+1.389*(T1331-20)*(0.9-(E1331/1000/L1331)))-25)),1))</f>
        <v>453.8</v>
      </c>
      <c r="G1331" s="15"/>
      <c r="H1331" s="27" t="n">
        <v>44195</v>
      </c>
      <c r="I1331" s="16" t="s">
        <v>49</v>
      </c>
      <c r="J1331" s="16" t="s">
        <v>50</v>
      </c>
      <c r="K1331" s="16" t="s">
        <v>51</v>
      </c>
      <c r="L1331" s="19" t="n">
        <v>2.33</v>
      </c>
      <c r="M1331" s="20" t="n">
        <v>126</v>
      </c>
      <c r="N1331" s="20" t="n">
        <v>2</v>
      </c>
      <c r="O1331" s="21" t="s">
        <v>52</v>
      </c>
      <c r="P1331" s="19" t="n">
        <v>13.97</v>
      </c>
      <c r="Q1331" s="22" t="n">
        <v>43.3</v>
      </c>
      <c r="R1331" s="19" t="n">
        <v>13.33</v>
      </c>
      <c r="S1331" s="22" t="n">
        <v>36.4</v>
      </c>
      <c r="T1331" s="22" t="n">
        <v>43.7</v>
      </c>
      <c r="U1331" s="23" t="n">
        <v>-0.362</v>
      </c>
      <c r="V1331" s="23" t="n">
        <v>0.047</v>
      </c>
      <c r="W1331" s="23" t="n">
        <v>-0.275</v>
      </c>
      <c r="X1331" s="23"/>
      <c r="Y1331" s="23"/>
      <c r="Z1331" s="19" t="n">
        <v>2.70867225609756</v>
      </c>
      <c r="AA1331" s="19" t="n">
        <v>34.4422430939227</v>
      </c>
      <c r="AB1331" s="19" t="n">
        <v>10.7026082317073</v>
      </c>
      <c r="AC1331" s="22" t="n">
        <v>34.0450607734807</v>
      </c>
      <c r="AD1331" s="20"/>
      <c r="AE1331" s="20"/>
      <c r="AF1331" s="23"/>
      <c r="AG1331" s="23"/>
      <c r="AH1331" s="22"/>
      <c r="AI1331" s="24"/>
      <c r="AL1331" s="25" t="str">
        <f aca="false">IF(ISNUMBER(SEARCH("*bifacial*", C1331)), "Y", "N")</f>
        <v>N</v>
      </c>
    </row>
    <row r="1332" customFormat="false" ht="28.35" hidden="false" customHeight="false" outlineLevel="0" collapsed="false">
      <c r="A1332" s="15" t="s">
        <v>2117</v>
      </c>
      <c r="B1332" s="15" t="s">
        <v>2314</v>
      </c>
      <c r="C1332" s="15" t="s">
        <v>2315</v>
      </c>
      <c r="D1332" s="16" t="s">
        <v>48</v>
      </c>
      <c r="E1332" s="17" t="n">
        <v>485</v>
      </c>
      <c r="F1332" s="18" t="n">
        <f aca="false">IF(E1332="","",ROUND(E1332*(1+(U1332/100)*((20+1.389*(T1332-20)*(0.9-(E1332/1000/L1332)))-25)),1))</f>
        <v>453.9</v>
      </c>
      <c r="G1332" s="15"/>
      <c r="H1332" s="27" t="n">
        <v>43973</v>
      </c>
      <c r="I1332" s="16" t="s">
        <v>49</v>
      </c>
      <c r="J1332" s="16" t="s">
        <v>50</v>
      </c>
      <c r="K1332" s="16" t="s">
        <v>51</v>
      </c>
      <c r="L1332" s="19" t="n">
        <v>2.34</v>
      </c>
      <c r="M1332" s="20" t="n">
        <v>75</v>
      </c>
      <c r="N1332" s="20" t="n">
        <v>2</v>
      </c>
      <c r="O1332" s="21" t="s">
        <v>52</v>
      </c>
      <c r="P1332" s="19" t="n">
        <v>12.07</v>
      </c>
      <c r="Q1332" s="22" t="n">
        <v>51.1</v>
      </c>
      <c r="R1332" s="19" t="n">
        <v>11.49</v>
      </c>
      <c r="S1332" s="22" t="n">
        <v>42.2</v>
      </c>
      <c r="T1332" s="22" t="n">
        <v>45</v>
      </c>
      <c r="U1332" s="23" t="n">
        <v>-0.3365</v>
      </c>
      <c r="V1332" s="23" t="n">
        <v>0.055</v>
      </c>
      <c r="W1332" s="23" t="n">
        <v>-0.2643</v>
      </c>
      <c r="X1332" s="23"/>
      <c r="Y1332" s="23"/>
      <c r="Z1332" s="19" t="n">
        <v>2.328812284</v>
      </c>
      <c r="AA1332" s="19" t="n">
        <v>41.17883962</v>
      </c>
      <c r="AB1332" s="19" t="n">
        <v>9.235733564</v>
      </c>
      <c r="AC1332" s="22" t="n">
        <v>39.87800472</v>
      </c>
      <c r="AD1332" s="20"/>
      <c r="AE1332" s="20"/>
      <c r="AF1332" s="23"/>
      <c r="AG1332" s="23"/>
      <c r="AH1332" s="22"/>
      <c r="AI1332" s="24"/>
      <c r="AL1332" s="25" t="str">
        <f aca="false">IF(ISNUMBER(SEARCH("*bifacial*", C1332)), "Y", "N")</f>
        <v>N</v>
      </c>
    </row>
    <row r="1333" customFormat="false" ht="28.35" hidden="false" customHeight="false" outlineLevel="0" collapsed="false">
      <c r="A1333" s="15" t="s">
        <v>2117</v>
      </c>
      <c r="B1333" s="26" t="s">
        <v>2316</v>
      </c>
      <c r="C1333" s="15" t="s">
        <v>2317</v>
      </c>
      <c r="D1333" s="16" t="s">
        <v>48</v>
      </c>
      <c r="E1333" s="17" t="n">
        <v>485</v>
      </c>
      <c r="F1333" s="18" t="n">
        <f aca="false">IF(E1333="","",ROUND(E1333*(1+(U1333/100)*((20+1.389*(T1333-20)*(0.9-(E1333/1000/L1333)))-25)),1))</f>
        <v>453.9</v>
      </c>
      <c r="G1333" s="15"/>
      <c r="H1333" s="27" t="n">
        <v>43973</v>
      </c>
      <c r="I1333" s="16" t="s">
        <v>49</v>
      </c>
      <c r="J1333" s="21" t="s">
        <v>50</v>
      </c>
      <c r="K1333" s="21" t="s">
        <v>51</v>
      </c>
      <c r="L1333" s="19" t="n">
        <v>2.34</v>
      </c>
      <c r="M1333" s="20" t="n">
        <v>75</v>
      </c>
      <c r="N1333" s="20" t="n">
        <v>2</v>
      </c>
      <c r="O1333" s="21" t="s">
        <v>52</v>
      </c>
      <c r="P1333" s="19" t="n">
        <v>12.01</v>
      </c>
      <c r="Q1333" s="22" t="n">
        <v>50.9</v>
      </c>
      <c r="R1333" s="19" t="n">
        <v>11.42</v>
      </c>
      <c r="S1333" s="22" t="n">
        <v>42.5</v>
      </c>
      <c r="T1333" s="22" t="n">
        <v>45</v>
      </c>
      <c r="U1333" s="23" t="n">
        <v>-0.3365</v>
      </c>
      <c r="V1333" s="23" t="n">
        <v>0.055</v>
      </c>
      <c r="W1333" s="23" t="n">
        <v>-0.2643</v>
      </c>
      <c r="X1333" s="23"/>
      <c r="Y1333" s="23"/>
      <c r="Z1333" s="19" t="n">
        <v>2.328812284</v>
      </c>
      <c r="AA1333" s="19" t="n">
        <v>41.17883962</v>
      </c>
      <c r="AB1333" s="19" t="n">
        <v>9.235733564</v>
      </c>
      <c r="AC1333" s="22" t="n">
        <v>39.87800472</v>
      </c>
      <c r="AD1333" s="20"/>
      <c r="AE1333" s="20"/>
      <c r="AF1333" s="23"/>
      <c r="AG1333" s="23"/>
      <c r="AH1333" s="22"/>
      <c r="AI1333" s="24"/>
      <c r="AL1333" s="25" t="str">
        <f aca="false">IF(ISNUMBER(SEARCH("*bifacial*", C1333)), "Y", "N")</f>
        <v>N</v>
      </c>
    </row>
    <row r="1334" customFormat="false" ht="28.35" hidden="false" customHeight="false" outlineLevel="0" collapsed="false">
      <c r="A1334" s="15" t="s">
        <v>2117</v>
      </c>
      <c r="B1334" s="15" t="s">
        <v>2318</v>
      </c>
      <c r="C1334" s="15" t="s">
        <v>2319</v>
      </c>
      <c r="D1334" s="16" t="s">
        <v>48</v>
      </c>
      <c r="E1334" s="17" t="n">
        <v>485</v>
      </c>
      <c r="F1334" s="18" t="n">
        <f aca="false">IF(E1334="","",ROUND(E1334*(1+(U1334/100)*((20+1.389*(T1334-20)*(0.9-(E1334/1000/L1334)))-25)),1))</f>
        <v>456.6</v>
      </c>
      <c r="G1334" s="15"/>
      <c r="H1334" s="27" t="n">
        <v>44195</v>
      </c>
      <c r="I1334" s="16" t="s">
        <v>49</v>
      </c>
      <c r="J1334" s="16" t="s">
        <v>50</v>
      </c>
      <c r="K1334" s="16" t="s">
        <v>51</v>
      </c>
      <c r="L1334" s="19" t="n">
        <v>2.33</v>
      </c>
      <c r="M1334" s="20" t="n">
        <v>126</v>
      </c>
      <c r="N1334" s="20" t="n">
        <v>2</v>
      </c>
      <c r="O1334" s="21" t="s">
        <v>52</v>
      </c>
      <c r="P1334" s="19" t="n">
        <v>13.97</v>
      </c>
      <c r="Q1334" s="22" t="n">
        <v>43.4</v>
      </c>
      <c r="R1334" s="19" t="n">
        <v>13.39</v>
      </c>
      <c r="S1334" s="22" t="n">
        <v>36.2</v>
      </c>
      <c r="T1334" s="22" t="n">
        <v>45.8</v>
      </c>
      <c r="U1334" s="23" t="n">
        <v>-0.296</v>
      </c>
      <c r="V1334" s="23" t="n">
        <v>0.057</v>
      </c>
      <c r="W1334" s="23" t="n">
        <v>-0.231</v>
      </c>
      <c r="X1334" s="23"/>
      <c r="Y1334" s="23"/>
      <c r="Z1334" s="19" t="n">
        <v>2.678</v>
      </c>
      <c r="AA1334" s="19" t="n">
        <v>34.6041833333333</v>
      </c>
      <c r="AB1334" s="19" t="n">
        <v>10.671393479909</v>
      </c>
      <c r="AC1334" s="22" t="n">
        <v>34.1235277777778</v>
      </c>
      <c r="AD1334" s="20"/>
      <c r="AE1334" s="20"/>
      <c r="AF1334" s="23"/>
      <c r="AG1334" s="23"/>
      <c r="AH1334" s="22"/>
      <c r="AI1334" s="24"/>
      <c r="AL1334" s="25" t="str">
        <f aca="false">IF(ISNUMBER(SEARCH("*bifacial*", C1334)), "Y", "N")</f>
        <v>N</v>
      </c>
    </row>
    <row r="1335" customFormat="false" ht="28.35" hidden="false" customHeight="false" outlineLevel="0" collapsed="false">
      <c r="A1335" s="15" t="s">
        <v>2117</v>
      </c>
      <c r="B1335" s="15" t="s">
        <v>2320</v>
      </c>
      <c r="C1335" s="15" t="s">
        <v>2321</v>
      </c>
      <c r="D1335" s="16" t="s">
        <v>48</v>
      </c>
      <c r="E1335" s="17" t="n">
        <v>485</v>
      </c>
      <c r="F1335" s="18" t="n">
        <f aca="false">IF(E1335="","",ROUND(E1335*(1+(U1335/100)*((20+1.389*(T1335-20)*(0.9-(E1335/1000/L1335)))-25)),1))</f>
        <v>455.5</v>
      </c>
      <c r="G1335" s="15"/>
      <c r="H1335" s="27" t="n">
        <v>44154</v>
      </c>
      <c r="I1335" s="16" t="s">
        <v>49</v>
      </c>
      <c r="J1335" s="16" t="s">
        <v>50</v>
      </c>
      <c r="K1335" s="16" t="s">
        <v>51</v>
      </c>
      <c r="L1335" s="19" t="n">
        <v>2.39</v>
      </c>
      <c r="M1335" s="20" t="n">
        <v>75</v>
      </c>
      <c r="N1335" s="20" t="n">
        <v>2</v>
      </c>
      <c r="O1335" s="21" t="s">
        <v>52</v>
      </c>
      <c r="P1335" s="19" t="n">
        <v>12.01</v>
      </c>
      <c r="Q1335" s="22" t="n">
        <v>50.9</v>
      </c>
      <c r="R1335" s="19" t="n">
        <v>11.42</v>
      </c>
      <c r="S1335" s="22" t="n">
        <v>42.5</v>
      </c>
      <c r="T1335" s="22" t="n">
        <v>44.2</v>
      </c>
      <c r="U1335" s="23" t="n">
        <v>-0.3296</v>
      </c>
      <c r="V1335" s="23" t="n">
        <v>0.0593</v>
      </c>
      <c r="W1335" s="23" t="n">
        <v>-0.2635</v>
      </c>
      <c r="X1335" s="23"/>
      <c r="Y1335" s="23"/>
      <c r="Z1335" s="19" t="n">
        <v>2.32289781659389</v>
      </c>
      <c r="AA1335" s="19" t="n">
        <v>41.2081191588785</v>
      </c>
      <c r="AB1335" s="19" t="n">
        <v>9.24571179039301</v>
      </c>
      <c r="AC1335" s="22" t="n">
        <v>39.7593457943925</v>
      </c>
      <c r="AD1335" s="20"/>
      <c r="AE1335" s="20"/>
      <c r="AF1335" s="23"/>
      <c r="AG1335" s="23"/>
      <c r="AH1335" s="22"/>
      <c r="AI1335" s="24"/>
      <c r="AL1335" s="25" t="str">
        <f aca="false">IF(ISNUMBER(SEARCH("*bifacial*", C1335)), "Y", "N")</f>
        <v>N</v>
      </c>
    </row>
    <row r="1336" customFormat="false" ht="28.35" hidden="false" customHeight="false" outlineLevel="0" collapsed="false">
      <c r="A1336" s="15" t="s">
        <v>2117</v>
      </c>
      <c r="B1336" s="15" t="s">
        <v>2322</v>
      </c>
      <c r="C1336" s="15" t="s">
        <v>2323</v>
      </c>
      <c r="D1336" s="16" t="s">
        <v>48</v>
      </c>
      <c r="E1336" s="17" t="n">
        <v>490</v>
      </c>
      <c r="F1336" s="18" t="n">
        <f aca="false">IF(E1336="","",ROUND(E1336*(1+(U1336/100)*((20+1.389*(T1336-20)*(0.9-(E1336/1000/L1336)))-25)),1))</f>
        <v>458.6</v>
      </c>
      <c r="G1336" s="15"/>
      <c r="H1336" s="27" t="n">
        <v>44195</v>
      </c>
      <c r="I1336" s="16" t="s">
        <v>49</v>
      </c>
      <c r="J1336" s="16" t="s">
        <v>50</v>
      </c>
      <c r="K1336" s="16" t="s">
        <v>51</v>
      </c>
      <c r="L1336" s="19" t="n">
        <v>2.33</v>
      </c>
      <c r="M1336" s="20" t="n">
        <v>126</v>
      </c>
      <c r="N1336" s="20" t="n">
        <v>2</v>
      </c>
      <c r="O1336" s="21" t="s">
        <v>52</v>
      </c>
      <c r="P1336" s="19" t="n">
        <v>14.07</v>
      </c>
      <c r="Q1336" s="22" t="n">
        <v>43.4</v>
      </c>
      <c r="R1336" s="19" t="n">
        <v>13.43</v>
      </c>
      <c r="S1336" s="22" t="n">
        <v>36.5</v>
      </c>
      <c r="T1336" s="22" t="n">
        <v>43.7</v>
      </c>
      <c r="U1336" s="23" t="n">
        <v>-0.362</v>
      </c>
      <c r="V1336" s="23" t="n">
        <v>0.047</v>
      </c>
      <c r="W1336" s="23" t="n">
        <v>-0.275</v>
      </c>
      <c r="X1336" s="23"/>
      <c r="Y1336" s="23"/>
      <c r="Z1336" s="19" t="n">
        <v>2.72899237804878</v>
      </c>
      <c r="AA1336" s="19" t="n">
        <v>34.536864640884</v>
      </c>
      <c r="AB1336" s="19" t="n">
        <v>10.7828978658537</v>
      </c>
      <c r="AC1336" s="22" t="n">
        <v>34.138591160221</v>
      </c>
      <c r="AD1336" s="20"/>
      <c r="AE1336" s="20"/>
      <c r="AF1336" s="23"/>
      <c r="AG1336" s="23"/>
      <c r="AH1336" s="22"/>
      <c r="AI1336" s="24"/>
      <c r="AL1336" s="25" t="str">
        <f aca="false">IF(ISNUMBER(SEARCH("*bifacial*", C1336)), "Y", "N")</f>
        <v>N</v>
      </c>
    </row>
    <row r="1337" customFormat="false" ht="28.35" hidden="false" customHeight="false" outlineLevel="0" collapsed="false">
      <c r="A1337" s="15" t="s">
        <v>2117</v>
      </c>
      <c r="B1337" s="15" t="s">
        <v>2324</v>
      </c>
      <c r="C1337" s="15" t="s">
        <v>2325</v>
      </c>
      <c r="D1337" s="16" t="s">
        <v>48</v>
      </c>
      <c r="E1337" s="17" t="n">
        <v>490</v>
      </c>
      <c r="F1337" s="18" t="n">
        <f aca="false">IF(E1337="","",ROUND(E1337*(1+(U1337/100)*((20+1.389*(T1337-20)*(0.9-(E1337/1000/L1337)))-25)),1))</f>
        <v>458.7</v>
      </c>
      <c r="G1337" s="15"/>
      <c r="H1337" s="27" t="n">
        <v>44070</v>
      </c>
      <c r="I1337" s="16" t="s">
        <v>49</v>
      </c>
      <c r="J1337" s="16" t="s">
        <v>50</v>
      </c>
      <c r="K1337" s="16" t="s">
        <v>51</v>
      </c>
      <c r="L1337" s="19" t="n">
        <v>2.34</v>
      </c>
      <c r="M1337" s="20" t="n">
        <v>75</v>
      </c>
      <c r="N1337" s="20" t="n">
        <v>2</v>
      </c>
      <c r="O1337" s="21" t="s">
        <v>52</v>
      </c>
      <c r="P1337" s="19" t="n">
        <v>12.14</v>
      </c>
      <c r="Q1337" s="22" t="n">
        <v>51.3</v>
      </c>
      <c r="R1337" s="19" t="n">
        <v>11.56</v>
      </c>
      <c r="S1337" s="22" t="n">
        <v>42.4</v>
      </c>
      <c r="T1337" s="22" t="n">
        <v>45</v>
      </c>
      <c r="U1337" s="23" t="n">
        <v>-0.3365</v>
      </c>
      <c r="V1337" s="23" t="n">
        <v>0.055</v>
      </c>
      <c r="W1337" s="23" t="n">
        <v>-0.2643</v>
      </c>
      <c r="X1337" s="23"/>
      <c r="Y1337" s="23"/>
      <c r="Z1337" s="19" t="n">
        <v>2.343</v>
      </c>
      <c r="AA1337" s="19" t="n">
        <v>41.374</v>
      </c>
      <c r="AB1337" s="19" t="n">
        <v>9.292</v>
      </c>
      <c r="AC1337" s="22" t="n">
        <v>40.067</v>
      </c>
      <c r="AD1337" s="20"/>
      <c r="AE1337" s="20"/>
      <c r="AF1337" s="23"/>
      <c r="AG1337" s="23"/>
      <c r="AH1337" s="22"/>
      <c r="AI1337" s="24"/>
      <c r="AL1337" s="25" t="str">
        <f aca="false">IF(ISNUMBER(SEARCH("*bifacial*", C1337)), "Y", "N")</f>
        <v>N</v>
      </c>
    </row>
    <row r="1338" customFormat="false" ht="28.35" hidden="false" customHeight="false" outlineLevel="0" collapsed="false">
      <c r="A1338" s="15" t="s">
        <v>2117</v>
      </c>
      <c r="B1338" s="15" t="s">
        <v>2326</v>
      </c>
      <c r="C1338" s="15" t="s">
        <v>2327</v>
      </c>
      <c r="D1338" s="16" t="s">
        <v>48</v>
      </c>
      <c r="E1338" s="17" t="n">
        <v>490</v>
      </c>
      <c r="F1338" s="18" t="n">
        <f aca="false">IF(E1338="","",ROUND(E1338*(1+(U1338/100)*((20+1.389*(T1338-20)*(0.9-(E1338/1000/L1338)))-25)),1))</f>
        <v>461.4</v>
      </c>
      <c r="G1338" s="15"/>
      <c r="H1338" s="27" t="n">
        <v>44195</v>
      </c>
      <c r="I1338" s="16" t="s">
        <v>49</v>
      </c>
      <c r="J1338" s="16" t="s">
        <v>50</v>
      </c>
      <c r="K1338" s="16" t="s">
        <v>51</v>
      </c>
      <c r="L1338" s="19" t="n">
        <v>2.33</v>
      </c>
      <c r="M1338" s="20" t="n">
        <v>126</v>
      </c>
      <c r="N1338" s="20" t="n">
        <v>2</v>
      </c>
      <c r="O1338" s="21" t="s">
        <v>52</v>
      </c>
      <c r="P1338" s="19" t="n">
        <v>14.07</v>
      </c>
      <c r="Q1338" s="22" t="n">
        <v>43.5</v>
      </c>
      <c r="R1338" s="19" t="n">
        <v>13.49</v>
      </c>
      <c r="S1338" s="22" t="n">
        <v>36.3</v>
      </c>
      <c r="T1338" s="22" t="n">
        <v>45.8</v>
      </c>
      <c r="U1338" s="23" t="n">
        <v>-0.296</v>
      </c>
      <c r="V1338" s="23" t="n">
        <v>0.057</v>
      </c>
      <c r="W1338" s="23" t="n">
        <v>-0.231</v>
      </c>
      <c r="X1338" s="23"/>
      <c r="Y1338" s="23"/>
      <c r="Z1338" s="19" t="n">
        <v>2.698</v>
      </c>
      <c r="AA1338" s="19" t="n">
        <v>34.699775</v>
      </c>
      <c r="AB1338" s="19" t="n">
        <v>10.7510902198635</v>
      </c>
      <c r="AC1338" s="22" t="n">
        <v>34.2177916666667</v>
      </c>
      <c r="AD1338" s="20"/>
      <c r="AE1338" s="20"/>
      <c r="AF1338" s="23"/>
      <c r="AG1338" s="23"/>
      <c r="AH1338" s="22"/>
      <c r="AI1338" s="24"/>
      <c r="AL1338" s="25" t="str">
        <f aca="false">IF(ISNUMBER(SEARCH("*bifacial*", C1338)), "Y", "N")</f>
        <v>N</v>
      </c>
    </row>
    <row r="1339" customFormat="false" ht="28.35" hidden="false" customHeight="false" outlineLevel="0" collapsed="false">
      <c r="A1339" s="15" t="s">
        <v>2117</v>
      </c>
      <c r="B1339" s="15" t="s">
        <v>2328</v>
      </c>
      <c r="C1339" s="15" t="s">
        <v>2329</v>
      </c>
      <c r="D1339" s="16" t="s">
        <v>48</v>
      </c>
      <c r="E1339" s="17" t="n">
        <v>490</v>
      </c>
      <c r="F1339" s="18" t="n">
        <f aca="false">IF(E1339="","",ROUND(E1339*(1+(U1339/100)*((20+1.389*(T1339-20)*(0.9-(E1339/1000/L1339)))-25)),1))</f>
        <v>460.3</v>
      </c>
      <c r="G1339" s="15"/>
      <c r="H1339" s="27" t="n">
        <v>44154</v>
      </c>
      <c r="I1339" s="16" t="s">
        <v>49</v>
      </c>
      <c r="J1339" s="16" t="s">
        <v>50</v>
      </c>
      <c r="K1339" s="16" t="s">
        <v>51</v>
      </c>
      <c r="L1339" s="19" t="n">
        <v>2.39</v>
      </c>
      <c r="M1339" s="20" t="n">
        <v>75</v>
      </c>
      <c r="N1339" s="20" t="n">
        <v>2</v>
      </c>
      <c r="O1339" s="21" t="s">
        <v>52</v>
      </c>
      <c r="P1339" s="19" t="n">
        <v>12.05</v>
      </c>
      <c r="Q1339" s="22" t="n">
        <v>51.1</v>
      </c>
      <c r="R1339" s="19" t="n">
        <v>11.45</v>
      </c>
      <c r="S1339" s="22" t="n">
        <v>42.8</v>
      </c>
      <c r="T1339" s="22" t="n">
        <v>44.2</v>
      </c>
      <c r="U1339" s="23" t="n">
        <v>-0.3296</v>
      </c>
      <c r="V1339" s="23" t="n">
        <v>0.0593</v>
      </c>
      <c r="W1339" s="23" t="n">
        <v>-0.2635</v>
      </c>
      <c r="X1339" s="23"/>
      <c r="Y1339" s="23"/>
      <c r="Z1339" s="19" t="n">
        <v>2.329</v>
      </c>
      <c r="AA1339" s="19" t="n">
        <v>41.499</v>
      </c>
      <c r="AB1339" s="19" t="n">
        <v>9.27</v>
      </c>
      <c r="AC1339" s="22" t="n">
        <v>40.04</v>
      </c>
      <c r="AD1339" s="20"/>
      <c r="AE1339" s="20"/>
      <c r="AF1339" s="23"/>
      <c r="AG1339" s="23"/>
      <c r="AH1339" s="22"/>
      <c r="AI1339" s="24"/>
      <c r="AL1339" s="25" t="str">
        <f aca="false">IF(ISNUMBER(SEARCH("*bifacial*", C1339)), "Y", "N")</f>
        <v>N</v>
      </c>
    </row>
    <row r="1340" customFormat="false" ht="28.35" hidden="false" customHeight="false" outlineLevel="0" collapsed="false">
      <c r="A1340" s="15" t="s">
        <v>2117</v>
      </c>
      <c r="B1340" s="15" t="s">
        <v>2330</v>
      </c>
      <c r="C1340" s="15" t="s">
        <v>2331</v>
      </c>
      <c r="D1340" s="16" t="s">
        <v>48</v>
      </c>
      <c r="E1340" s="17" t="n">
        <v>495</v>
      </c>
      <c r="F1340" s="18" t="n">
        <f aca="false">IF(E1340="","",ROUND(E1340*(1+(U1340/100)*((20+1.389*(T1340-20)*(0.9-(E1340/1000/L1340)))-25)),1))</f>
        <v>463.5</v>
      </c>
      <c r="G1340" s="15"/>
      <c r="H1340" s="27" t="n">
        <v>43973</v>
      </c>
      <c r="I1340" s="16" t="s">
        <v>49</v>
      </c>
      <c r="J1340" s="16" t="s">
        <v>50</v>
      </c>
      <c r="K1340" s="16" t="s">
        <v>51</v>
      </c>
      <c r="L1340" s="19" t="n">
        <v>2.34</v>
      </c>
      <c r="M1340" s="20" t="n">
        <v>75</v>
      </c>
      <c r="N1340" s="20" t="n">
        <v>2</v>
      </c>
      <c r="O1340" s="21" t="s">
        <v>52</v>
      </c>
      <c r="P1340" s="19" t="n">
        <v>12.21</v>
      </c>
      <c r="Q1340" s="22" t="n">
        <v>51.5</v>
      </c>
      <c r="R1340" s="19" t="n">
        <v>11.63</v>
      </c>
      <c r="S1340" s="22" t="n">
        <v>42.6</v>
      </c>
      <c r="T1340" s="22" t="n">
        <v>45</v>
      </c>
      <c r="U1340" s="23" t="n">
        <v>-0.3365</v>
      </c>
      <c r="V1340" s="23" t="n">
        <v>0.055</v>
      </c>
      <c r="W1340" s="23" t="n">
        <v>-0.2643</v>
      </c>
      <c r="X1340" s="23"/>
      <c r="Y1340" s="23"/>
      <c r="Z1340" s="19" t="n">
        <v>2.357187716</v>
      </c>
      <c r="AA1340" s="19" t="n">
        <v>41.56916038</v>
      </c>
      <c r="AB1340" s="19" t="n">
        <v>9.348266436</v>
      </c>
      <c r="AC1340" s="22" t="n">
        <v>40.25599528</v>
      </c>
      <c r="AD1340" s="20"/>
      <c r="AE1340" s="20"/>
      <c r="AF1340" s="23"/>
      <c r="AG1340" s="23"/>
      <c r="AH1340" s="22"/>
      <c r="AI1340" s="24"/>
      <c r="AL1340" s="25" t="str">
        <f aca="false">IF(ISNUMBER(SEARCH("*bifacial*", C1340)), "Y", "N")</f>
        <v>N</v>
      </c>
    </row>
    <row r="1341" customFormat="false" ht="28.35" hidden="false" customHeight="false" outlineLevel="0" collapsed="false">
      <c r="A1341" s="15" t="s">
        <v>2117</v>
      </c>
      <c r="B1341" s="26" t="s">
        <v>2332</v>
      </c>
      <c r="C1341" s="15" t="s">
        <v>2333</v>
      </c>
      <c r="D1341" s="16" t="s">
        <v>48</v>
      </c>
      <c r="E1341" s="17" t="n">
        <v>495</v>
      </c>
      <c r="F1341" s="18" t="n">
        <f aca="false">IF(E1341="","",ROUND(E1341*(1+(U1341/100)*((20+1.389*(T1341-20)*(0.9-(E1341/1000/L1341)))-25)),1))</f>
        <v>463.5</v>
      </c>
      <c r="G1341" s="15"/>
      <c r="H1341" s="27" t="n">
        <v>43973</v>
      </c>
      <c r="I1341" s="16" t="s">
        <v>49</v>
      </c>
      <c r="J1341" s="21" t="s">
        <v>50</v>
      </c>
      <c r="K1341" s="21" t="s">
        <v>51</v>
      </c>
      <c r="L1341" s="19" t="n">
        <v>2.34</v>
      </c>
      <c r="M1341" s="20" t="n">
        <v>75</v>
      </c>
      <c r="N1341" s="20" t="n">
        <v>2</v>
      </c>
      <c r="O1341" s="21" t="s">
        <v>52</v>
      </c>
      <c r="P1341" s="19" t="n">
        <v>12.09</v>
      </c>
      <c r="Q1341" s="22" t="n">
        <v>51.3</v>
      </c>
      <c r="R1341" s="19" t="n">
        <v>11.49</v>
      </c>
      <c r="S1341" s="22" t="n">
        <v>43.1</v>
      </c>
      <c r="T1341" s="22" t="n">
        <v>45</v>
      </c>
      <c r="U1341" s="23" t="n">
        <v>-0.3365</v>
      </c>
      <c r="V1341" s="23" t="n">
        <v>0.055</v>
      </c>
      <c r="W1341" s="23" t="n">
        <v>-0.2643</v>
      </c>
      <c r="X1341" s="23"/>
      <c r="Y1341" s="23"/>
      <c r="Z1341" s="19" t="n">
        <v>2.357187716</v>
      </c>
      <c r="AA1341" s="19" t="n">
        <v>41.56916038</v>
      </c>
      <c r="AB1341" s="19" t="n">
        <v>9.348266436</v>
      </c>
      <c r="AC1341" s="22" t="n">
        <v>40.25599528</v>
      </c>
      <c r="AD1341" s="20"/>
      <c r="AE1341" s="20"/>
      <c r="AF1341" s="23"/>
      <c r="AG1341" s="23"/>
      <c r="AH1341" s="22"/>
      <c r="AI1341" s="24"/>
      <c r="AL1341" s="25" t="str">
        <f aca="false">IF(ISNUMBER(SEARCH("*bifacial*", C1341)), "Y", "N")</f>
        <v>N</v>
      </c>
    </row>
    <row r="1342" customFormat="false" ht="28.35" hidden="false" customHeight="false" outlineLevel="0" collapsed="false">
      <c r="A1342" s="15" t="s">
        <v>2117</v>
      </c>
      <c r="B1342" s="15" t="s">
        <v>2334</v>
      </c>
      <c r="C1342" s="15" t="s">
        <v>2335</v>
      </c>
      <c r="D1342" s="16" t="s">
        <v>48</v>
      </c>
      <c r="E1342" s="17" t="n">
        <v>495</v>
      </c>
      <c r="F1342" s="18" t="n">
        <f aca="false">IF(E1342="","",ROUND(E1342*(1+(U1342/100)*((20+1.389*(T1342-20)*(0.9-(E1342/1000/L1342)))-25)),1))</f>
        <v>465.2</v>
      </c>
      <c r="G1342" s="15"/>
      <c r="H1342" s="27" t="n">
        <v>44154</v>
      </c>
      <c r="I1342" s="16" t="s">
        <v>49</v>
      </c>
      <c r="J1342" s="16" t="s">
        <v>50</v>
      </c>
      <c r="K1342" s="16" t="s">
        <v>51</v>
      </c>
      <c r="L1342" s="19" t="n">
        <v>2.39</v>
      </c>
      <c r="M1342" s="20" t="n">
        <v>75</v>
      </c>
      <c r="N1342" s="20" t="n">
        <v>2</v>
      </c>
      <c r="O1342" s="21" t="s">
        <v>52</v>
      </c>
      <c r="P1342" s="19" t="n">
        <v>12.09</v>
      </c>
      <c r="Q1342" s="22" t="n">
        <v>51.3</v>
      </c>
      <c r="R1342" s="19" t="n">
        <v>11.49</v>
      </c>
      <c r="S1342" s="22" t="n">
        <v>43.1</v>
      </c>
      <c r="T1342" s="22" t="n">
        <v>44.2</v>
      </c>
      <c r="U1342" s="23" t="n">
        <v>-0.3296</v>
      </c>
      <c r="V1342" s="23" t="n">
        <v>0.0593</v>
      </c>
      <c r="W1342" s="23" t="n">
        <v>-0.2635</v>
      </c>
      <c r="X1342" s="23"/>
      <c r="Y1342" s="23"/>
      <c r="Z1342" s="19" t="n">
        <v>2.33713624454149</v>
      </c>
      <c r="AA1342" s="19" t="n">
        <v>41.7898808411215</v>
      </c>
      <c r="AB1342" s="19" t="n">
        <v>9.30238427947598</v>
      </c>
      <c r="AC1342" s="22" t="n">
        <v>40.3206542056075</v>
      </c>
      <c r="AD1342" s="20"/>
      <c r="AE1342" s="20"/>
      <c r="AF1342" s="23"/>
      <c r="AG1342" s="23"/>
      <c r="AH1342" s="22"/>
      <c r="AI1342" s="24"/>
      <c r="AL1342" s="25" t="str">
        <f aca="false">IF(ISNUMBER(SEARCH("*bifacial*", C1342)), "Y", "N")</f>
        <v>N</v>
      </c>
    </row>
    <row r="1343" customFormat="false" ht="28.35" hidden="false" customHeight="false" outlineLevel="0" collapsed="false">
      <c r="A1343" s="15" t="s">
        <v>2117</v>
      </c>
      <c r="B1343" s="15" t="s">
        <v>2336</v>
      </c>
      <c r="C1343" s="15" t="s">
        <v>2337</v>
      </c>
      <c r="D1343" s="16" t="s">
        <v>48</v>
      </c>
      <c r="E1343" s="17" t="n">
        <v>500</v>
      </c>
      <c r="F1343" s="18" t="n">
        <f aca="false">IF(E1343="","",ROUND(E1343*(1+(U1343/100)*((20+1.389*(T1343-20)*(0.9-(E1343/1000/L1343)))-25)),1))</f>
        <v>468.3</v>
      </c>
      <c r="G1343" s="15"/>
      <c r="H1343" s="27" t="n">
        <v>43973</v>
      </c>
      <c r="I1343" s="16" t="s">
        <v>49</v>
      </c>
      <c r="J1343" s="16" t="s">
        <v>50</v>
      </c>
      <c r="K1343" s="16" t="s">
        <v>51</v>
      </c>
      <c r="L1343" s="19" t="n">
        <v>2.34</v>
      </c>
      <c r="M1343" s="20" t="n">
        <v>75</v>
      </c>
      <c r="N1343" s="20" t="n">
        <v>2</v>
      </c>
      <c r="O1343" s="21" t="s">
        <v>52</v>
      </c>
      <c r="P1343" s="19" t="n">
        <v>12.28</v>
      </c>
      <c r="Q1343" s="22" t="n">
        <v>51.7</v>
      </c>
      <c r="R1343" s="19" t="n">
        <v>11.69</v>
      </c>
      <c r="S1343" s="22" t="n">
        <v>42.8</v>
      </c>
      <c r="T1343" s="22" t="n">
        <v>45</v>
      </c>
      <c r="U1343" s="23" t="n">
        <v>-0.3365</v>
      </c>
      <c r="V1343" s="23" t="n">
        <v>0.055</v>
      </c>
      <c r="W1343" s="23" t="n">
        <v>-0.2643</v>
      </c>
      <c r="X1343" s="23"/>
      <c r="Y1343" s="23"/>
      <c r="Z1343" s="19" t="n">
        <v>2.369348616</v>
      </c>
      <c r="AA1343" s="19" t="n">
        <v>41.76432075</v>
      </c>
      <c r="AB1343" s="19" t="n">
        <v>9.39649481</v>
      </c>
      <c r="AC1343" s="22" t="n">
        <v>40.44499057</v>
      </c>
      <c r="AD1343" s="20"/>
      <c r="AE1343" s="20"/>
      <c r="AF1343" s="23"/>
      <c r="AG1343" s="23"/>
      <c r="AH1343" s="22"/>
      <c r="AI1343" s="24"/>
      <c r="AL1343" s="25" t="str">
        <f aca="false">IF(ISNUMBER(SEARCH("*bifacial*", C1343)), "Y", "N")</f>
        <v>N</v>
      </c>
    </row>
    <row r="1344" customFormat="false" ht="28.35" hidden="false" customHeight="false" outlineLevel="0" collapsed="false">
      <c r="A1344" s="15" t="s">
        <v>2117</v>
      </c>
      <c r="B1344" s="26" t="s">
        <v>2338</v>
      </c>
      <c r="C1344" s="15" t="s">
        <v>2339</v>
      </c>
      <c r="D1344" s="16" t="s">
        <v>48</v>
      </c>
      <c r="E1344" s="17" t="n">
        <v>500</v>
      </c>
      <c r="F1344" s="18" t="n">
        <f aca="false">IF(E1344="","",ROUND(E1344*(1+(U1344/100)*((20+1.389*(T1344-20)*(0.9-(E1344/1000/L1344)))-25)),1))</f>
        <v>468.3</v>
      </c>
      <c r="G1344" s="15"/>
      <c r="H1344" s="27" t="n">
        <v>43973</v>
      </c>
      <c r="I1344" s="16" t="s">
        <v>49</v>
      </c>
      <c r="J1344" s="21" t="s">
        <v>50</v>
      </c>
      <c r="K1344" s="21" t="s">
        <v>51</v>
      </c>
      <c r="L1344" s="19" t="n">
        <v>2.34</v>
      </c>
      <c r="M1344" s="20" t="n">
        <v>75</v>
      </c>
      <c r="N1344" s="20" t="n">
        <v>2</v>
      </c>
      <c r="O1344" s="21" t="s">
        <v>52</v>
      </c>
      <c r="P1344" s="19" t="n">
        <v>12.13</v>
      </c>
      <c r="Q1344" s="22" t="n">
        <v>51.5</v>
      </c>
      <c r="R1344" s="19" t="n">
        <v>11.53</v>
      </c>
      <c r="S1344" s="22" t="n">
        <v>43.4</v>
      </c>
      <c r="T1344" s="22" t="n">
        <v>45</v>
      </c>
      <c r="U1344" s="23" t="n">
        <v>-0.3365</v>
      </c>
      <c r="V1344" s="23" t="n">
        <v>0.055</v>
      </c>
      <c r="W1344" s="23" t="n">
        <v>-0.2643</v>
      </c>
      <c r="X1344" s="23"/>
      <c r="Y1344" s="23"/>
      <c r="Z1344" s="19" t="n">
        <v>2.369348616</v>
      </c>
      <c r="AA1344" s="19" t="n">
        <v>41.76432075</v>
      </c>
      <c r="AB1344" s="19" t="n">
        <v>9.39649481</v>
      </c>
      <c r="AC1344" s="22" t="n">
        <v>40.44499057</v>
      </c>
      <c r="AD1344" s="20"/>
      <c r="AE1344" s="20"/>
      <c r="AF1344" s="23"/>
      <c r="AG1344" s="23"/>
      <c r="AH1344" s="22"/>
      <c r="AI1344" s="24"/>
      <c r="AL1344" s="25" t="str">
        <f aca="false">IF(ISNUMBER(SEARCH("*bifacial*", C1344)), "Y", "N")</f>
        <v>N</v>
      </c>
    </row>
    <row r="1345" customFormat="false" ht="28.35" hidden="false" customHeight="false" outlineLevel="0" collapsed="false">
      <c r="A1345" s="15" t="s">
        <v>2117</v>
      </c>
      <c r="B1345" s="15" t="s">
        <v>2340</v>
      </c>
      <c r="C1345" s="15" t="s">
        <v>2341</v>
      </c>
      <c r="D1345" s="16" t="s">
        <v>48</v>
      </c>
      <c r="E1345" s="17" t="n">
        <v>500</v>
      </c>
      <c r="F1345" s="18" t="n">
        <f aca="false">IF(E1345="","",ROUND(E1345*(1+(U1345/100)*((20+1.389*(T1345-20)*(0.9-(E1345/1000/L1345)))-25)),1))</f>
        <v>470</v>
      </c>
      <c r="G1345" s="15"/>
      <c r="H1345" s="27" t="n">
        <v>44154</v>
      </c>
      <c r="I1345" s="16" t="s">
        <v>49</v>
      </c>
      <c r="J1345" s="16" t="s">
        <v>50</v>
      </c>
      <c r="K1345" s="16" t="s">
        <v>51</v>
      </c>
      <c r="L1345" s="19" t="n">
        <v>2.39</v>
      </c>
      <c r="M1345" s="20" t="n">
        <v>75</v>
      </c>
      <c r="N1345" s="20" t="n">
        <v>2</v>
      </c>
      <c r="O1345" s="21" t="s">
        <v>52</v>
      </c>
      <c r="P1345" s="19" t="n">
        <v>12.13</v>
      </c>
      <c r="Q1345" s="22" t="n">
        <v>51.5</v>
      </c>
      <c r="R1345" s="19" t="n">
        <v>11.53</v>
      </c>
      <c r="S1345" s="22" t="n">
        <v>43.4</v>
      </c>
      <c r="T1345" s="22" t="n">
        <v>44.2</v>
      </c>
      <c r="U1345" s="23" t="n">
        <v>-0.3296</v>
      </c>
      <c r="V1345" s="23" t="n">
        <v>0.0593</v>
      </c>
      <c r="W1345" s="23" t="n">
        <v>-0.2635</v>
      </c>
      <c r="X1345" s="23"/>
      <c r="Y1345" s="23"/>
      <c r="Z1345" s="19" t="n">
        <v>2.34527248908297</v>
      </c>
      <c r="AA1345" s="19" t="n">
        <v>42.080761682243</v>
      </c>
      <c r="AB1345" s="19" t="n">
        <v>9.33476855895196</v>
      </c>
      <c r="AC1345" s="22" t="n">
        <v>40.6013084112149</v>
      </c>
      <c r="AD1345" s="20"/>
      <c r="AE1345" s="20"/>
      <c r="AF1345" s="23"/>
      <c r="AG1345" s="23"/>
      <c r="AH1345" s="22"/>
      <c r="AI1345" s="24"/>
      <c r="AL1345" s="25" t="str">
        <f aca="false">IF(ISNUMBER(SEARCH("*bifacial*", C1345)), "Y", "N")</f>
        <v>N</v>
      </c>
    </row>
    <row r="1346" customFormat="false" ht="28.35" hidden="false" customHeight="false" outlineLevel="0" collapsed="false">
      <c r="A1346" s="15" t="s">
        <v>2117</v>
      </c>
      <c r="B1346" s="15" t="s">
        <v>2342</v>
      </c>
      <c r="C1346" s="15" t="s">
        <v>2337</v>
      </c>
      <c r="D1346" s="16" t="s">
        <v>48</v>
      </c>
      <c r="E1346" s="17" t="n">
        <v>505</v>
      </c>
      <c r="F1346" s="18" t="n">
        <f aca="false">IF(E1346="","",ROUND(E1346*(1+(U1346/100)*((20+1.389*(T1346-20)*(0.9-(E1346/1000/L1346)))-25)),1))</f>
        <v>473.1</v>
      </c>
      <c r="G1346" s="15"/>
      <c r="H1346" s="27" t="n">
        <v>44070</v>
      </c>
      <c r="I1346" s="16" t="s">
        <v>49</v>
      </c>
      <c r="J1346" s="16" t="s">
        <v>50</v>
      </c>
      <c r="K1346" s="16" t="s">
        <v>51</v>
      </c>
      <c r="L1346" s="19" t="n">
        <v>2.34</v>
      </c>
      <c r="M1346" s="20" t="n">
        <v>75</v>
      </c>
      <c r="N1346" s="20" t="n">
        <v>2</v>
      </c>
      <c r="O1346" s="21" t="s">
        <v>52</v>
      </c>
      <c r="P1346" s="19" t="n">
        <v>12.35</v>
      </c>
      <c r="Q1346" s="22" t="n">
        <v>51.9</v>
      </c>
      <c r="R1346" s="19" t="n">
        <v>11.75</v>
      </c>
      <c r="S1346" s="22" t="n">
        <v>43</v>
      </c>
      <c r="T1346" s="22" t="n">
        <v>45</v>
      </c>
      <c r="U1346" s="23" t="n">
        <v>-0.3365</v>
      </c>
      <c r="V1346" s="23" t="n">
        <v>0.055</v>
      </c>
      <c r="W1346" s="23" t="n">
        <v>-0.2643</v>
      </c>
      <c r="X1346" s="23"/>
      <c r="Y1346" s="23"/>
      <c r="Z1346" s="19" t="n">
        <v>2.381509516</v>
      </c>
      <c r="AA1346" s="19" t="n">
        <v>41.95948113</v>
      </c>
      <c r="AB1346" s="19" t="n">
        <v>9.444723183</v>
      </c>
      <c r="AC1346" s="22" t="n">
        <v>40.63398585</v>
      </c>
      <c r="AD1346" s="20"/>
      <c r="AE1346" s="20"/>
      <c r="AF1346" s="23"/>
      <c r="AG1346" s="23"/>
      <c r="AH1346" s="22"/>
      <c r="AI1346" s="24"/>
      <c r="AL1346" s="25" t="str">
        <f aca="false">IF(ISNUMBER(SEARCH("*bifacial*", C1346)), "Y", "N")</f>
        <v>N</v>
      </c>
    </row>
    <row r="1347" customFormat="false" ht="28.35" hidden="false" customHeight="false" outlineLevel="0" collapsed="false">
      <c r="A1347" s="15" t="s">
        <v>2117</v>
      </c>
      <c r="B1347" s="26" t="s">
        <v>2343</v>
      </c>
      <c r="C1347" s="15" t="s">
        <v>2344</v>
      </c>
      <c r="D1347" s="16" t="s">
        <v>48</v>
      </c>
      <c r="E1347" s="17" t="n">
        <v>505</v>
      </c>
      <c r="F1347" s="18" t="n">
        <f aca="false">IF(E1347="","",ROUND(E1347*(1+(U1347/100)*((20+1.389*(T1347-20)*(0.9-(E1347/1000/L1347)))-25)),1))</f>
        <v>473.1</v>
      </c>
      <c r="G1347" s="15"/>
      <c r="H1347" s="27" t="n">
        <v>44070</v>
      </c>
      <c r="I1347" s="16" t="s">
        <v>49</v>
      </c>
      <c r="J1347" s="21" t="s">
        <v>50</v>
      </c>
      <c r="K1347" s="21" t="s">
        <v>51</v>
      </c>
      <c r="L1347" s="19" t="n">
        <v>2.34</v>
      </c>
      <c r="M1347" s="20" t="n">
        <v>75</v>
      </c>
      <c r="N1347" s="20" t="n">
        <v>2</v>
      </c>
      <c r="O1347" s="21" t="s">
        <v>52</v>
      </c>
      <c r="P1347" s="19" t="n">
        <v>12.35</v>
      </c>
      <c r="Q1347" s="22" t="n">
        <v>51.9</v>
      </c>
      <c r="R1347" s="19" t="n">
        <v>11.75</v>
      </c>
      <c r="S1347" s="22" t="n">
        <v>43</v>
      </c>
      <c r="T1347" s="22" t="n">
        <v>45</v>
      </c>
      <c r="U1347" s="23" t="n">
        <v>-0.3365</v>
      </c>
      <c r="V1347" s="23" t="n">
        <v>0.055</v>
      </c>
      <c r="W1347" s="23" t="n">
        <v>-0.2643</v>
      </c>
      <c r="X1347" s="23"/>
      <c r="Y1347" s="23"/>
      <c r="Z1347" s="19" t="n">
        <v>2.381509516</v>
      </c>
      <c r="AA1347" s="19" t="n">
        <v>41.95948113</v>
      </c>
      <c r="AB1347" s="19" t="n">
        <v>9.444723183</v>
      </c>
      <c r="AC1347" s="22" t="n">
        <v>40.63398585</v>
      </c>
      <c r="AD1347" s="20"/>
      <c r="AE1347" s="20"/>
      <c r="AF1347" s="23"/>
      <c r="AG1347" s="23"/>
      <c r="AH1347" s="22"/>
      <c r="AI1347" s="24"/>
      <c r="AL1347" s="25" t="str">
        <f aca="false">IF(ISNUMBER(SEARCH("*bifacial*", C1347)), "Y", "N")</f>
        <v>N</v>
      </c>
    </row>
    <row r="1348" customFormat="false" ht="28.35" hidden="false" customHeight="false" outlineLevel="0" collapsed="false">
      <c r="A1348" s="15" t="s">
        <v>2117</v>
      </c>
      <c r="B1348" s="15" t="s">
        <v>2345</v>
      </c>
      <c r="C1348" s="15" t="s">
        <v>2346</v>
      </c>
      <c r="D1348" s="16" t="s">
        <v>48</v>
      </c>
      <c r="E1348" s="17" t="n">
        <v>505</v>
      </c>
      <c r="F1348" s="18" t="n">
        <f aca="false">IF(E1348="","",ROUND(E1348*(1+(U1348/100)*((20+1.389*(T1348-20)*(0.9-(E1348/1000/L1348)))-25)),1))</f>
        <v>474.8</v>
      </c>
      <c r="G1348" s="15"/>
      <c r="H1348" s="27" t="n">
        <v>44154</v>
      </c>
      <c r="I1348" s="16" t="s">
        <v>49</v>
      </c>
      <c r="J1348" s="16" t="s">
        <v>50</v>
      </c>
      <c r="K1348" s="16" t="s">
        <v>51</v>
      </c>
      <c r="L1348" s="19" t="n">
        <v>2.39</v>
      </c>
      <c r="M1348" s="20" t="n">
        <v>75</v>
      </c>
      <c r="N1348" s="20" t="n">
        <v>2</v>
      </c>
      <c r="O1348" s="21" t="s">
        <v>52</v>
      </c>
      <c r="P1348" s="19" t="n">
        <v>12.17</v>
      </c>
      <c r="Q1348" s="22" t="n">
        <v>51.7</v>
      </c>
      <c r="R1348" s="19" t="n">
        <v>11.56</v>
      </c>
      <c r="S1348" s="22" t="n">
        <v>43.7</v>
      </c>
      <c r="T1348" s="22" t="n">
        <v>44.2</v>
      </c>
      <c r="U1348" s="23" t="n">
        <v>-0.3296</v>
      </c>
      <c r="V1348" s="23" t="n">
        <v>0.0593</v>
      </c>
      <c r="W1348" s="23" t="n">
        <v>-0.2635</v>
      </c>
      <c r="X1348" s="23"/>
      <c r="Y1348" s="23"/>
      <c r="Z1348" s="19" t="n">
        <v>2.35137467248908</v>
      </c>
      <c r="AA1348" s="19" t="n">
        <v>42.3716425233645</v>
      </c>
      <c r="AB1348" s="19" t="n">
        <v>9.35905676855895</v>
      </c>
      <c r="AC1348" s="22" t="n">
        <v>40.8819626168224</v>
      </c>
      <c r="AD1348" s="20"/>
      <c r="AE1348" s="20"/>
      <c r="AF1348" s="23"/>
      <c r="AG1348" s="23"/>
      <c r="AH1348" s="22"/>
      <c r="AI1348" s="24"/>
      <c r="AL1348" s="25" t="str">
        <f aca="false">IF(ISNUMBER(SEARCH("*bifacial*", C1348)), "Y", "N")</f>
        <v>N</v>
      </c>
    </row>
    <row r="1349" customFormat="false" ht="28.35" hidden="false" customHeight="false" outlineLevel="0" collapsed="false">
      <c r="A1349" s="15" t="s">
        <v>2117</v>
      </c>
      <c r="B1349" s="26" t="s">
        <v>2347</v>
      </c>
      <c r="C1349" s="15" t="s">
        <v>2348</v>
      </c>
      <c r="D1349" s="16" t="s">
        <v>48</v>
      </c>
      <c r="E1349" s="17" t="n">
        <v>510</v>
      </c>
      <c r="F1349" s="18" t="n">
        <f aca="false">IF(E1349="","",ROUND(E1349*(1+(U1349/100)*((20+1.389*(T1349-20)*(0.9-(E1349/1000/L1349)))-25)),1))</f>
        <v>477.9</v>
      </c>
      <c r="G1349" s="15"/>
      <c r="H1349" s="27" t="n">
        <v>44070</v>
      </c>
      <c r="I1349" s="16" t="s">
        <v>49</v>
      </c>
      <c r="J1349" s="21" t="s">
        <v>50</v>
      </c>
      <c r="K1349" s="21" t="s">
        <v>51</v>
      </c>
      <c r="L1349" s="19" t="n">
        <v>2.34</v>
      </c>
      <c r="M1349" s="20" t="n">
        <v>75</v>
      </c>
      <c r="N1349" s="20" t="n">
        <v>2</v>
      </c>
      <c r="O1349" s="21" t="s">
        <v>52</v>
      </c>
      <c r="P1349" s="19" t="n">
        <v>12.42</v>
      </c>
      <c r="Q1349" s="22" t="n">
        <v>52.1</v>
      </c>
      <c r="R1349" s="19" t="n">
        <v>11.81</v>
      </c>
      <c r="S1349" s="22" t="n">
        <v>43.2</v>
      </c>
      <c r="T1349" s="22" t="n">
        <v>45</v>
      </c>
      <c r="U1349" s="23" t="n">
        <v>-0.3365</v>
      </c>
      <c r="V1349" s="23" t="n">
        <v>0.055</v>
      </c>
      <c r="W1349" s="23" t="n">
        <v>-0.2643</v>
      </c>
      <c r="X1349" s="23"/>
      <c r="Y1349" s="23"/>
      <c r="Z1349" s="19" t="n">
        <v>2.393670415</v>
      </c>
      <c r="AA1349" s="19" t="n">
        <v>42.15464151</v>
      </c>
      <c r="AB1349" s="19" t="n">
        <v>9.492951557</v>
      </c>
      <c r="AC1349" s="22" t="n">
        <v>40.82298113</v>
      </c>
      <c r="AD1349" s="20"/>
      <c r="AE1349" s="20"/>
      <c r="AF1349" s="23"/>
      <c r="AG1349" s="23"/>
      <c r="AH1349" s="22"/>
      <c r="AI1349" s="24"/>
      <c r="AL1349" s="25" t="str">
        <f aca="false">IF(ISNUMBER(SEARCH("*bifacial*", C1349)), "Y", "N")</f>
        <v>N</v>
      </c>
    </row>
    <row r="1350" customFormat="false" ht="28.35" hidden="false" customHeight="false" outlineLevel="0" collapsed="false">
      <c r="A1350" s="15" t="s">
        <v>2117</v>
      </c>
      <c r="B1350" s="26" t="s">
        <v>2349</v>
      </c>
      <c r="C1350" s="15" t="s">
        <v>2350</v>
      </c>
      <c r="D1350" s="16" t="s">
        <v>48</v>
      </c>
      <c r="E1350" s="17" t="n">
        <v>525</v>
      </c>
      <c r="F1350" s="18" t="n">
        <f aca="false">IF(E1350="","",ROUND(E1350*(1+(U1350/100)*((20+1.389*(T1350-20)*(0.9-(E1350/1000/L1350)))-25)),1))</f>
        <v>491.6</v>
      </c>
      <c r="G1350" s="15"/>
      <c r="H1350" s="27" t="n">
        <v>45008</v>
      </c>
      <c r="I1350" s="16" t="s">
        <v>49</v>
      </c>
      <c r="J1350" s="21" t="s">
        <v>50</v>
      </c>
      <c r="K1350" s="21" t="s">
        <v>51</v>
      </c>
      <c r="L1350" s="19" t="n">
        <v>2.68</v>
      </c>
      <c r="M1350" s="20" t="n">
        <v>66</v>
      </c>
      <c r="N1350" s="20" t="n">
        <v>2</v>
      </c>
      <c r="O1350" s="21" t="s">
        <v>52</v>
      </c>
      <c r="P1350" s="19" t="n">
        <v>15.45</v>
      </c>
      <c r="Q1350" s="22" t="n">
        <v>44.1</v>
      </c>
      <c r="R1350" s="19" t="n">
        <v>14.53</v>
      </c>
      <c r="S1350" s="22" t="n">
        <v>36.2</v>
      </c>
      <c r="T1350" s="22" t="n">
        <v>45.69</v>
      </c>
      <c r="U1350" s="23" t="n">
        <v>-0.3158</v>
      </c>
      <c r="V1350" s="23" t="n">
        <v>0.0432</v>
      </c>
      <c r="W1350" s="23" t="n">
        <v>-0.2496</v>
      </c>
      <c r="X1350" s="23"/>
      <c r="Y1350" s="23"/>
      <c r="Z1350" s="19" t="n">
        <v>2.907970169</v>
      </c>
      <c r="AA1350" s="19" t="n">
        <v>35.60073057</v>
      </c>
      <c r="AB1350" s="19" t="n">
        <v>11.45752068</v>
      </c>
      <c r="AC1350" s="22" t="n">
        <v>34.68166321</v>
      </c>
      <c r="AD1350" s="20"/>
      <c r="AE1350" s="20"/>
      <c r="AF1350" s="23"/>
      <c r="AG1350" s="23"/>
      <c r="AH1350" s="22"/>
      <c r="AI1350" s="24"/>
      <c r="AL1350" s="25" t="str">
        <f aca="false">IF(ISNUMBER(SEARCH("*bifacial*", C1350)), "Y", "N")</f>
        <v>Y</v>
      </c>
    </row>
    <row r="1351" customFormat="false" ht="28.35" hidden="false" customHeight="false" outlineLevel="0" collapsed="false">
      <c r="A1351" s="15" t="s">
        <v>2117</v>
      </c>
      <c r="B1351" s="15" t="s">
        <v>2351</v>
      </c>
      <c r="C1351" s="15" t="s">
        <v>2352</v>
      </c>
      <c r="D1351" s="16" t="s">
        <v>48</v>
      </c>
      <c r="E1351" s="17" t="n">
        <v>530</v>
      </c>
      <c r="F1351" s="18" t="n">
        <f aca="false">IF(E1351="","",ROUND(E1351*(1+(U1351/100)*((20+1.389*(T1351-20)*(0.9-(E1351/1000/L1351)))-25)),1))</f>
        <v>498.6</v>
      </c>
      <c r="G1351" s="15"/>
      <c r="H1351" s="27" t="n">
        <v>44155</v>
      </c>
      <c r="I1351" s="16" t="s">
        <v>49</v>
      </c>
      <c r="J1351" s="16" t="s">
        <v>50</v>
      </c>
      <c r="K1351" s="16" t="s">
        <v>51</v>
      </c>
      <c r="L1351" s="19" t="n">
        <v>2.59</v>
      </c>
      <c r="M1351" s="20" t="n">
        <v>55</v>
      </c>
      <c r="N1351" s="20" t="n">
        <v>2</v>
      </c>
      <c r="O1351" s="21" t="s">
        <v>52</v>
      </c>
      <c r="P1351" s="19" t="n">
        <v>18.19</v>
      </c>
      <c r="Q1351" s="22" t="n">
        <v>37.3</v>
      </c>
      <c r="R1351" s="19" t="n">
        <v>17.11</v>
      </c>
      <c r="S1351" s="22" t="n">
        <v>31</v>
      </c>
      <c r="T1351" s="22" t="n">
        <v>44.3</v>
      </c>
      <c r="U1351" s="23" t="n">
        <v>-0.321</v>
      </c>
      <c r="V1351" s="23" t="n">
        <v>0.035</v>
      </c>
      <c r="W1351" s="23" t="n">
        <v>-0.242</v>
      </c>
      <c r="X1351" s="23"/>
      <c r="Y1351" s="23"/>
      <c r="Z1351" s="19" t="n">
        <v>3.44493298368298</v>
      </c>
      <c r="AA1351" s="19" t="n">
        <v>29.9547435897436</v>
      </c>
      <c r="AB1351" s="19" t="n">
        <v>13.6590844988345</v>
      </c>
      <c r="AC1351" s="22" t="n">
        <v>29.2800961538462</v>
      </c>
      <c r="AD1351" s="20"/>
      <c r="AE1351" s="20"/>
      <c r="AF1351" s="23"/>
      <c r="AG1351" s="23"/>
      <c r="AH1351" s="22"/>
      <c r="AI1351" s="24"/>
      <c r="AL1351" s="25" t="str">
        <f aca="false">IF(ISNUMBER(SEARCH("*bifacial*", C1351)), "Y", "N")</f>
        <v>Y</v>
      </c>
    </row>
    <row r="1352" customFormat="false" ht="28.35" hidden="false" customHeight="false" outlineLevel="0" collapsed="false">
      <c r="A1352" s="15" t="s">
        <v>2117</v>
      </c>
      <c r="B1352" s="26" t="s">
        <v>2353</v>
      </c>
      <c r="C1352" s="15" t="s">
        <v>2354</v>
      </c>
      <c r="D1352" s="16" t="s">
        <v>48</v>
      </c>
      <c r="E1352" s="17" t="n">
        <v>530</v>
      </c>
      <c r="F1352" s="18" t="n">
        <f aca="false">IF(E1352="","",ROUND(E1352*(1+(U1352/100)*((20+1.389*(T1352-20)*(0.9-(E1352/1000/L1352)))-25)),1))</f>
        <v>496.4</v>
      </c>
      <c r="G1352" s="15"/>
      <c r="H1352" s="27" t="n">
        <v>45008</v>
      </c>
      <c r="I1352" s="16" t="s">
        <v>49</v>
      </c>
      <c r="J1352" s="21" t="s">
        <v>50</v>
      </c>
      <c r="K1352" s="21" t="s">
        <v>51</v>
      </c>
      <c r="L1352" s="19" t="n">
        <v>2.68</v>
      </c>
      <c r="M1352" s="20" t="n">
        <v>66</v>
      </c>
      <c r="N1352" s="20" t="n">
        <v>2</v>
      </c>
      <c r="O1352" s="21" t="s">
        <v>52</v>
      </c>
      <c r="P1352" s="19" t="n">
        <v>15.46</v>
      </c>
      <c r="Q1352" s="22" t="n">
        <v>44.3</v>
      </c>
      <c r="R1352" s="19" t="n">
        <v>14.56</v>
      </c>
      <c r="S1352" s="22" t="n">
        <v>36.4</v>
      </c>
      <c r="T1352" s="22" t="n">
        <v>45.69</v>
      </c>
      <c r="U1352" s="23" t="n">
        <v>-0.3158</v>
      </c>
      <c r="V1352" s="23" t="n">
        <v>0.0432</v>
      </c>
      <c r="W1352" s="23" t="n">
        <v>-0.2496</v>
      </c>
      <c r="X1352" s="23"/>
      <c r="Y1352" s="23"/>
      <c r="Z1352" s="19" t="n">
        <v>2.913974237</v>
      </c>
      <c r="AA1352" s="19" t="n">
        <v>35.79741969</v>
      </c>
      <c r="AB1352" s="19" t="n">
        <v>11.48117695</v>
      </c>
      <c r="AC1352" s="22" t="n">
        <v>34.87327461</v>
      </c>
      <c r="AD1352" s="20"/>
      <c r="AE1352" s="20"/>
      <c r="AF1352" s="23"/>
      <c r="AG1352" s="23"/>
      <c r="AH1352" s="22"/>
      <c r="AI1352" s="24"/>
      <c r="AL1352" s="25" t="str">
        <f aca="false">IF(ISNUMBER(SEARCH("*bifacial*", C1352)), "Y", "N")</f>
        <v>Y</v>
      </c>
    </row>
    <row r="1353" customFormat="false" ht="28.35" hidden="false" customHeight="false" outlineLevel="0" collapsed="false">
      <c r="A1353" s="15" t="s">
        <v>2117</v>
      </c>
      <c r="B1353" s="15" t="s">
        <v>2355</v>
      </c>
      <c r="C1353" s="15" t="s">
        <v>2356</v>
      </c>
      <c r="D1353" s="16" t="s">
        <v>48</v>
      </c>
      <c r="E1353" s="17" t="n">
        <v>535</v>
      </c>
      <c r="F1353" s="18" t="n">
        <f aca="false">IF(E1353="","",ROUND(E1353*(1+(U1353/100)*((20+1.389*(T1353-20)*(0.9-(E1353/1000/L1353)))-25)),1))</f>
        <v>495.8</v>
      </c>
      <c r="G1353" s="15"/>
      <c r="H1353" s="27" t="n">
        <v>44125</v>
      </c>
      <c r="I1353" s="16" t="s">
        <v>49</v>
      </c>
      <c r="J1353" s="16" t="s">
        <v>50</v>
      </c>
      <c r="K1353" s="16" t="s">
        <v>51</v>
      </c>
      <c r="L1353" s="19" t="n">
        <v>2.59</v>
      </c>
      <c r="M1353" s="20" t="n">
        <v>55</v>
      </c>
      <c r="N1353" s="20" t="n">
        <v>2</v>
      </c>
      <c r="O1353" s="21" t="s">
        <v>52</v>
      </c>
      <c r="P1353" s="19" t="n">
        <v>18.36</v>
      </c>
      <c r="Q1353" s="22" t="n">
        <v>37.3</v>
      </c>
      <c r="R1353" s="19" t="n">
        <v>17.28</v>
      </c>
      <c r="S1353" s="22" t="n">
        <v>31</v>
      </c>
      <c r="T1353" s="22" t="n">
        <v>45.7</v>
      </c>
      <c r="U1353" s="23" t="n">
        <v>-0.371</v>
      </c>
      <c r="V1353" s="23" t="n">
        <v>0.044</v>
      </c>
      <c r="W1353" s="23" t="n">
        <v>-0.265</v>
      </c>
      <c r="X1353" s="23"/>
      <c r="Y1353" s="23"/>
      <c r="Z1353" s="19" t="n">
        <v>3.4480230813618</v>
      </c>
      <c r="AA1353" s="19" t="n">
        <v>30.0680128205128</v>
      </c>
      <c r="AB1353" s="19" t="n">
        <v>13.7811240623197</v>
      </c>
      <c r="AC1353" s="22" t="n">
        <v>29.2622115384615</v>
      </c>
      <c r="AD1353" s="20"/>
      <c r="AE1353" s="20"/>
      <c r="AF1353" s="23"/>
      <c r="AG1353" s="23"/>
      <c r="AH1353" s="22"/>
      <c r="AI1353" s="24"/>
      <c r="AL1353" s="25" t="str">
        <f aca="false">IF(ISNUMBER(SEARCH("*bifacial*", C1353)), "Y", "N")</f>
        <v>N</v>
      </c>
    </row>
    <row r="1354" customFormat="false" ht="28.35" hidden="false" customHeight="false" outlineLevel="0" collapsed="false">
      <c r="A1354" s="15" t="s">
        <v>2117</v>
      </c>
      <c r="B1354" s="15" t="s">
        <v>2357</v>
      </c>
      <c r="C1354" s="15" t="s">
        <v>2358</v>
      </c>
      <c r="D1354" s="16" t="s">
        <v>48</v>
      </c>
      <c r="E1354" s="17" t="n">
        <v>535</v>
      </c>
      <c r="F1354" s="18" t="n">
        <f aca="false">IF(E1354="","",ROUND(E1354*(1+(U1354/100)*((20+1.389*(T1354-20)*(0.9-(E1354/1000/L1354)))-25)),1))</f>
        <v>503.4</v>
      </c>
      <c r="G1354" s="15"/>
      <c r="H1354" s="27" t="n">
        <v>44155</v>
      </c>
      <c r="I1354" s="16" t="s">
        <v>49</v>
      </c>
      <c r="J1354" s="16" t="s">
        <v>50</v>
      </c>
      <c r="K1354" s="16" t="s">
        <v>51</v>
      </c>
      <c r="L1354" s="19" t="n">
        <v>2.59</v>
      </c>
      <c r="M1354" s="20" t="n">
        <v>55</v>
      </c>
      <c r="N1354" s="20" t="n">
        <v>2</v>
      </c>
      <c r="O1354" s="21" t="s">
        <v>52</v>
      </c>
      <c r="P1354" s="19" t="n">
        <v>18.24</v>
      </c>
      <c r="Q1354" s="22" t="n">
        <v>37.5</v>
      </c>
      <c r="R1354" s="19" t="n">
        <v>17.16</v>
      </c>
      <c r="S1354" s="22" t="n">
        <v>31.2</v>
      </c>
      <c r="T1354" s="22" t="n">
        <v>44.3</v>
      </c>
      <c r="U1354" s="23" t="n">
        <v>-0.321</v>
      </c>
      <c r="V1354" s="23" t="n">
        <v>0.035</v>
      </c>
      <c r="W1354" s="23" t="n">
        <v>-0.242</v>
      </c>
      <c r="X1354" s="23"/>
      <c r="Y1354" s="23"/>
      <c r="Z1354" s="19" t="n">
        <v>3.455</v>
      </c>
      <c r="AA1354" s="19" t="n">
        <v>30.148</v>
      </c>
      <c r="AB1354" s="19" t="n">
        <v>13.699</v>
      </c>
      <c r="AC1354" s="22" t="n">
        <v>29.469</v>
      </c>
      <c r="AD1354" s="20"/>
      <c r="AE1354" s="20"/>
      <c r="AF1354" s="23"/>
      <c r="AG1354" s="23"/>
      <c r="AH1354" s="22"/>
      <c r="AI1354" s="24"/>
      <c r="AL1354" s="25" t="str">
        <f aca="false">IF(ISNUMBER(SEARCH("*bifacial*", C1354)), "Y", "N")</f>
        <v>Y</v>
      </c>
    </row>
    <row r="1355" customFormat="false" ht="28.35" hidden="false" customHeight="false" outlineLevel="0" collapsed="false">
      <c r="A1355" s="15" t="s">
        <v>2117</v>
      </c>
      <c r="B1355" s="26" t="s">
        <v>2359</v>
      </c>
      <c r="C1355" s="15" t="s">
        <v>2360</v>
      </c>
      <c r="D1355" s="16" t="s">
        <v>48</v>
      </c>
      <c r="E1355" s="17" t="n">
        <v>535</v>
      </c>
      <c r="F1355" s="18" t="n">
        <f aca="false">IF(E1355="","",ROUND(E1355*(1+(U1355/100)*((20+1.389*(T1355-20)*(0.9-(E1355/1000/L1355)))-25)),1))</f>
        <v>501.2</v>
      </c>
      <c r="G1355" s="15"/>
      <c r="H1355" s="27" t="n">
        <v>45008</v>
      </c>
      <c r="I1355" s="16" t="s">
        <v>49</v>
      </c>
      <c r="J1355" s="21" t="s">
        <v>50</v>
      </c>
      <c r="K1355" s="21" t="s">
        <v>51</v>
      </c>
      <c r="L1355" s="19" t="n">
        <v>2.68</v>
      </c>
      <c r="M1355" s="20" t="n">
        <v>66</v>
      </c>
      <c r="N1355" s="20" t="n">
        <v>2</v>
      </c>
      <c r="O1355" s="21" t="s">
        <v>52</v>
      </c>
      <c r="P1355" s="19" t="n">
        <v>15.47</v>
      </c>
      <c r="Q1355" s="22" t="n">
        <v>44.5</v>
      </c>
      <c r="R1355" s="19" t="n">
        <v>14.58</v>
      </c>
      <c r="S1355" s="22" t="n">
        <v>36.7</v>
      </c>
      <c r="T1355" s="22" t="n">
        <v>45.69</v>
      </c>
      <c r="U1355" s="23" t="n">
        <v>-0.3158</v>
      </c>
      <c r="V1355" s="23" t="n">
        <v>0.0432</v>
      </c>
      <c r="W1355" s="23" t="n">
        <v>-0.2496</v>
      </c>
      <c r="X1355" s="23"/>
      <c r="Y1355" s="23"/>
      <c r="Z1355" s="19" t="n">
        <v>2.917976949</v>
      </c>
      <c r="AA1355" s="19" t="n">
        <v>36.09245337</v>
      </c>
      <c r="AB1355" s="19" t="n">
        <v>11.4969478</v>
      </c>
      <c r="AC1355" s="22" t="n">
        <v>35.16069171</v>
      </c>
      <c r="AD1355" s="20"/>
      <c r="AE1355" s="20"/>
      <c r="AF1355" s="23"/>
      <c r="AG1355" s="23"/>
      <c r="AH1355" s="22"/>
      <c r="AI1355" s="24"/>
      <c r="AL1355" s="25" t="str">
        <f aca="false">IF(ISNUMBER(SEARCH("*bifacial*", C1355)), "Y", "N")</f>
        <v>Y</v>
      </c>
    </row>
    <row r="1356" customFormat="false" ht="28.35" hidden="false" customHeight="false" outlineLevel="0" collapsed="false">
      <c r="A1356" s="15" t="s">
        <v>2117</v>
      </c>
      <c r="B1356" s="15" t="s">
        <v>2361</v>
      </c>
      <c r="C1356" s="15" t="s">
        <v>2362</v>
      </c>
      <c r="D1356" s="16" t="s">
        <v>48</v>
      </c>
      <c r="E1356" s="17" t="n">
        <v>540</v>
      </c>
      <c r="F1356" s="18" t="n">
        <f aca="false">IF(E1356="","",ROUND(E1356*(1+(U1356/100)*((20+1.389*(T1356-20)*(0.9-(E1356/1000/L1356)))-25)),1))</f>
        <v>500.6</v>
      </c>
      <c r="G1356" s="15"/>
      <c r="H1356" s="27" t="n">
        <v>44125</v>
      </c>
      <c r="I1356" s="16" t="s">
        <v>49</v>
      </c>
      <c r="J1356" s="16" t="s">
        <v>50</v>
      </c>
      <c r="K1356" s="16" t="s">
        <v>51</v>
      </c>
      <c r="L1356" s="19" t="n">
        <v>2.59</v>
      </c>
      <c r="M1356" s="20" t="n">
        <v>55</v>
      </c>
      <c r="N1356" s="20" t="n">
        <v>2</v>
      </c>
      <c r="O1356" s="21" t="s">
        <v>52</v>
      </c>
      <c r="P1356" s="19" t="n">
        <v>18.41</v>
      </c>
      <c r="Q1356" s="22" t="n">
        <v>37.5</v>
      </c>
      <c r="R1356" s="19" t="n">
        <v>17.33</v>
      </c>
      <c r="S1356" s="22" t="n">
        <v>31.2</v>
      </c>
      <c r="T1356" s="22" t="n">
        <v>45.7</v>
      </c>
      <c r="U1356" s="23" t="n">
        <v>-0.371</v>
      </c>
      <c r="V1356" s="23" t="n">
        <v>0.044</v>
      </c>
      <c r="W1356" s="23" t="n">
        <v>-0.265</v>
      </c>
      <c r="X1356" s="23"/>
      <c r="Y1356" s="23"/>
      <c r="Z1356" s="19" t="n">
        <v>3.458</v>
      </c>
      <c r="AA1356" s="19" t="n">
        <v>30.262</v>
      </c>
      <c r="AB1356" s="19" t="n">
        <v>13.821</v>
      </c>
      <c r="AC1356" s="22" t="n">
        <v>29.451</v>
      </c>
      <c r="AD1356" s="20"/>
      <c r="AE1356" s="20"/>
      <c r="AF1356" s="23"/>
      <c r="AG1356" s="23"/>
      <c r="AH1356" s="22"/>
      <c r="AI1356" s="24"/>
      <c r="AL1356" s="25" t="str">
        <f aca="false">IF(ISNUMBER(SEARCH("*bifacial*", C1356)), "Y", "N")</f>
        <v>N</v>
      </c>
    </row>
    <row r="1357" customFormat="false" ht="28.35" hidden="false" customHeight="false" outlineLevel="0" collapsed="false">
      <c r="A1357" s="15" t="s">
        <v>2117</v>
      </c>
      <c r="B1357" s="15" t="s">
        <v>2363</v>
      </c>
      <c r="C1357" s="15" t="s">
        <v>2364</v>
      </c>
      <c r="D1357" s="16" t="s">
        <v>48</v>
      </c>
      <c r="E1357" s="17" t="n">
        <v>540</v>
      </c>
      <c r="F1357" s="18" t="n">
        <f aca="false">IF(E1357="","",ROUND(E1357*(1+(U1357/100)*((20+1.389*(T1357-20)*(0.9-(E1357/1000/L1357)))-25)),1))</f>
        <v>508.2</v>
      </c>
      <c r="G1357" s="15"/>
      <c r="H1357" s="27" t="n">
        <v>44155</v>
      </c>
      <c r="I1357" s="16" t="s">
        <v>49</v>
      </c>
      <c r="J1357" s="16" t="s">
        <v>50</v>
      </c>
      <c r="K1357" s="16" t="s">
        <v>51</v>
      </c>
      <c r="L1357" s="19" t="n">
        <v>2.59</v>
      </c>
      <c r="M1357" s="20" t="n">
        <v>55</v>
      </c>
      <c r="N1357" s="20" t="n">
        <v>2</v>
      </c>
      <c r="O1357" s="21" t="s">
        <v>52</v>
      </c>
      <c r="P1357" s="19" t="n">
        <v>18.3</v>
      </c>
      <c r="Q1357" s="22" t="n">
        <v>37.7</v>
      </c>
      <c r="R1357" s="19" t="n">
        <v>17.21</v>
      </c>
      <c r="S1357" s="22" t="n">
        <v>31.4</v>
      </c>
      <c r="T1357" s="22" t="n">
        <v>44.3</v>
      </c>
      <c r="U1357" s="23" t="n">
        <v>-0.321</v>
      </c>
      <c r="V1357" s="23" t="n">
        <v>0.035</v>
      </c>
      <c r="W1357" s="23" t="n">
        <v>-0.242</v>
      </c>
      <c r="X1357" s="23"/>
      <c r="Y1357" s="23"/>
      <c r="Z1357" s="19" t="n">
        <v>3.46506701631702</v>
      </c>
      <c r="AA1357" s="19" t="n">
        <v>30.3412564102564</v>
      </c>
      <c r="AB1357" s="19" t="n">
        <v>13.7389155011655</v>
      </c>
      <c r="AC1357" s="22" t="n">
        <v>29.6579038461538</v>
      </c>
      <c r="AD1357" s="20"/>
      <c r="AE1357" s="20"/>
      <c r="AF1357" s="23"/>
      <c r="AG1357" s="23"/>
      <c r="AH1357" s="22"/>
      <c r="AI1357" s="24"/>
      <c r="AL1357" s="25" t="str">
        <f aca="false">IF(ISNUMBER(SEARCH("*bifacial*", C1357)), "Y", "N")</f>
        <v>Y</v>
      </c>
    </row>
    <row r="1358" customFormat="false" ht="28.35" hidden="false" customHeight="false" outlineLevel="0" collapsed="false">
      <c r="A1358" s="15" t="s">
        <v>2117</v>
      </c>
      <c r="B1358" s="26" t="s">
        <v>2365</v>
      </c>
      <c r="C1358" s="15" t="s">
        <v>2366</v>
      </c>
      <c r="D1358" s="16" t="s">
        <v>48</v>
      </c>
      <c r="E1358" s="17" t="n">
        <v>540</v>
      </c>
      <c r="F1358" s="18" t="n">
        <f aca="false">IF(E1358="","",ROUND(E1358*(1+(U1358/100)*((20+1.389*(T1358-20)*(0.9-(E1358/1000/L1358)))-25)),1))</f>
        <v>506</v>
      </c>
      <c r="G1358" s="15"/>
      <c r="H1358" s="27" t="n">
        <v>45008</v>
      </c>
      <c r="I1358" s="16" t="s">
        <v>49</v>
      </c>
      <c r="J1358" s="21" t="s">
        <v>50</v>
      </c>
      <c r="K1358" s="21" t="s">
        <v>51</v>
      </c>
      <c r="L1358" s="19" t="n">
        <v>2.68</v>
      </c>
      <c r="M1358" s="20" t="n">
        <v>66</v>
      </c>
      <c r="N1358" s="20" t="n">
        <v>2</v>
      </c>
      <c r="O1358" s="21" t="s">
        <v>52</v>
      </c>
      <c r="P1358" s="19" t="n">
        <v>15.49</v>
      </c>
      <c r="Q1358" s="22" t="n">
        <v>44.8</v>
      </c>
      <c r="R1358" s="19" t="n">
        <v>14.6</v>
      </c>
      <c r="S1358" s="22" t="n">
        <v>37</v>
      </c>
      <c r="T1358" s="22" t="n">
        <v>45.69</v>
      </c>
      <c r="U1358" s="23" t="n">
        <v>-0.3158</v>
      </c>
      <c r="V1358" s="23" t="n">
        <v>0.0432</v>
      </c>
      <c r="W1358" s="23" t="n">
        <v>-0.2496</v>
      </c>
      <c r="X1358" s="23"/>
      <c r="Y1358" s="23"/>
      <c r="Z1358" s="19" t="n">
        <v>2.921979661</v>
      </c>
      <c r="AA1358" s="19" t="n">
        <v>36.38748705</v>
      </c>
      <c r="AB1358" s="19" t="n">
        <v>11.51271864</v>
      </c>
      <c r="AC1358" s="22" t="n">
        <v>35.44810881</v>
      </c>
      <c r="AD1358" s="20"/>
      <c r="AE1358" s="20"/>
      <c r="AF1358" s="23"/>
      <c r="AG1358" s="23"/>
      <c r="AH1358" s="22"/>
      <c r="AI1358" s="24"/>
      <c r="AL1358" s="25" t="str">
        <f aca="false">IF(ISNUMBER(SEARCH("*bifacial*", C1358)), "Y", "N")</f>
        <v>Y</v>
      </c>
    </row>
    <row r="1359" customFormat="false" ht="28.35" hidden="false" customHeight="false" outlineLevel="0" collapsed="false">
      <c r="A1359" s="15" t="s">
        <v>2117</v>
      </c>
      <c r="B1359" s="15" t="s">
        <v>2367</v>
      </c>
      <c r="C1359" s="15" t="s">
        <v>2368</v>
      </c>
      <c r="D1359" s="16" t="s">
        <v>48</v>
      </c>
      <c r="E1359" s="17" t="n">
        <v>545</v>
      </c>
      <c r="F1359" s="18" t="n">
        <f aca="false">IF(E1359="","",ROUND(E1359*(1+(U1359/100)*((20+1.389*(T1359-20)*(0.9-(E1359/1000/L1359)))-25)),1))</f>
        <v>505.3</v>
      </c>
      <c r="G1359" s="15"/>
      <c r="H1359" s="27" t="n">
        <v>44125</v>
      </c>
      <c r="I1359" s="16" t="s">
        <v>49</v>
      </c>
      <c r="J1359" s="16" t="s">
        <v>50</v>
      </c>
      <c r="K1359" s="16" t="s">
        <v>51</v>
      </c>
      <c r="L1359" s="19" t="n">
        <v>2.59</v>
      </c>
      <c r="M1359" s="20" t="n">
        <v>55</v>
      </c>
      <c r="N1359" s="20" t="n">
        <v>2</v>
      </c>
      <c r="O1359" s="21" t="s">
        <v>52</v>
      </c>
      <c r="P1359" s="19" t="n">
        <v>18.47</v>
      </c>
      <c r="Q1359" s="22" t="n">
        <v>37.7</v>
      </c>
      <c r="R1359" s="19" t="n">
        <v>17.37</v>
      </c>
      <c r="S1359" s="22" t="n">
        <v>31.4</v>
      </c>
      <c r="T1359" s="22" t="n">
        <v>45.7</v>
      </c>
      <c r="U1359" s="23" t="n">
        <v>-0.371</v>
      </c>
      <c r="V1359" s="23" t="n">
        <v>0.044</v>
      </c>
      <c r="W1359" s="23" t="n">
        <v>-0.265</v>
      </c>
      <c r="X1359" s="23"/>
      <c r="Y1359" s="23"/>
      <c r="Z1359" s="19" t="n">
        <v>3.46598153491056</v>
      </c>
      <c r="AA1359" s="19" t="n">
        <v>30.4559871794872</v>
      </c>
      <c r="AB1359" s="19" t="n">
        <v>13.8529007501443</v>
      </c>
      <c r="AC1359" s="22" t="n">
        <v>29.6397884615385</v>
      </c>
      <c r="AD1359" s="20"/>
      <c r="AE1359" s="20"/>
      <c r="AF1359" s="23"/>
      <c r="AG1359" s="23"/>
      <c r="AH1359" s="22"/>
      <c r="AI1359" s="24"/>
      <c r="AL1359" s="25" t="str">
        <f aca="false">IF(ISNUMBER(SEARCH("*bifacial*", C1359)), "Y", "N")</f>
        <v>N</v>
      </c>
    </row>
    <row r="1360" customFormat="false" ht="28.35" hidden="false" customHeight="false" outlineLevel="0" collapsed="false">
      <c r="A1360" s="15" t="s">
        <v>2117</v>
      </c>
      <c r="B1360" s="15" t="s">
        <v>2369</v>
      </c>
      <c r="C1360" s="15" t="s">
        <v>2370</v>
      </c>
      <c r="D1360" s="16" t="s">
        <v>48</v>
      </c>
      <c r="E1360" s="17" t="n">
        <v>545</v>
      </c>
      <c r="F1360" s="18" t="n">
        <f aca="false">IF(E1360="","",ROUND(E1360*(1+(U1360/100)*((20+1.389*(T1360-20)*(0.9-(E1360/1000/L1360)))-25)),1))</f>
        <v>513</v>
      </c>
      <c r="G1360" s="15"/>
      <c r="H1360" s="27" t="n">
        <v>44155</v>
      </c>
      <c r="I1360" s="16" t="s">
        <v>49</v>
      </c>
      <c r="J1360" s="16" t="s">
        <v>50</v>
      </c>
      <c r="K1360" s="16" t="s">
        <v>51</v>
      </c>
      <c r="L1360" s="19" t="n">
        <v>2.59</v>
      </c>
      <c r="M1360" s="20" t="n">
        <v>55</v>
      </c>
      <c r="N1360" s="20" t="n">
        <v>2</v>
      </c>
      <c r="O1360" s="21" t="s">
        <v>52</v>
      </c>
      <c r="P1360" s="19" t="n">
        <v>18.35</v>
      </c>
      <c r="Q1360" s="22" t="n">
        <v>37.9</v>
      </c>
      <c r="R1360" s="19" t="n">
        <v>17.24</v>
      </c>
      <c r="S1360" s="22" t="n">
        <v>31.6</v>
      </c>
      <c r="T1360" s="22" t="n">
        <v>44.3</v>
      </c>
      <c r="U1360" s="23" t="n">
        <v>-0.321</v>
      </c>
      <c r="V1360" s="23" t="n">
        <v>0.035</v>
      </c>
      <c r="W1360" s="23" t="n">
        <v>-0.242</v>
      </c>
      <c r="X1360" s="23"/>
      <c r="Y1360" s="23"/>
      <c r="Z1360" s="19" t="n">
        <v>3.47110722610723</v>
      </c>
      <c r="AA1360" s="19" t="n">
        <v>30.5345128205128</v>
      </c>
      <c r="AB1360" s="19" t="n">
        <v>13.7628648018648</v>
      </c>
      <c r="AC1360" s="22" t="n">
        <v>29.8468076923077</v>
      </c>
      <c r="AD1360" s="20"/>
      <c r="AE1360" s="20"/>
      <c r="AF1360" s="23"/>
      <c r="AG1360" s="23"/>
      <c r="AH1360" s="22"/>
      <c r="AI1360" s="24"/>
      <c r="AL1360" s="25" t="str">
        <f aca="false">IF(ISNUMBER(SEARCH("*bifacial*", C1360)), "Y", "N")</f>
        <v>Y</v>
      </c>
    </row>
    <row r="1361" customFormat="false" ht="28.35" hidden="false" customHeight="false" outlineLevel="0" collapsed="false">
      <c r="A1361" s="15" t="s">
        <v>2117</v>
      </c>
      <c r="B1361" s="26" t="s">
        <v>2371</v>
      </c>
      <c r="C1361" s="15" t="s">
        <v>2372</v>
      </c>
      <c r="D1361" s="16" t="s">
        <v>48</v>
      </c>
      <c r="E1361" s="17" t="n">
        <v>545</v>
      </c>
      <c r="F1361" s="18" t="n">
        <f aca="false">IF(E1361="","",ROUND(E1361*(1+(U1361/100)*((20+1.389*(T1361-20)*(0.9-(E1361/1000/L1361)))-25)),1))</f>
        <v>510.8</v>
      </c>
      <c r="G1361" s="15"/>
      <c r="H1361" s="27" t="n">
        <v>45008</v>
      </c>
      <c r="I1361" s="16" t="s">
        <v>49</v>
      </c>
      <c r="J1361" s="21" t="s">
        <v>50</v>
      </c>
      <c r="K1361" s="21" t="s">
        <v>51</v>
      </c>
      <c r="L1361" s="19" t="n">
        <v>2.68</v>
      </c>
      <c r="M1361" s="20" t="n">
        <v>66</v>
      </c>
      <c r="N1361" s="20" t="n">
        <v>2</v>
      </c>
      <c r="O1361" s="21" t="s">
        <v>52</v>
      </c>
      <c r="P1361" s="19" t="n">
        <v>15.51</v>
      </c>
      <c r="Q1361" s="22" t="n">
        <v>45.1</v>
      </c>
      <c r="R1361" s="19" t="n">
        <v>14.62</v>
      </c>
      <c r="S1361" s="22" t="n">
        <v>37.3</v>
      </c>
      <c r="T1361" s="22" t="n">
        <v>45.69</v>
      </c>
      <c r="U1361" s="23" t="n">
        <v>-0.3158</v>
      </c>
      <c r="V1361" s="23" t="n">
        <v>0.0432</v>
      </c>
      <c r="W1361" s="23" t="n">
        <v>-0.2496</v>
      </c>
      <c r="X1361" s="23"/>
      <c r="Y1361" s="23"/>
      <c r="Z1361" s="19" t="n">
        <v>2.925982373</v>
      </c>
      <c r="AA1361" s="19" t="n">
        <v>36.68252073</v>
      </c>
      <c r="AB1361" s="19" t="n">
        <v>11.52848949</v>
      </c>
      <c r="AC1361" s="22" t="n">
        <v>35.73552591</v>
      </c>
      <c r="AD1361" s="20"/>
      <c r="AE1361" s="20"/>
      <c r="AF1361" s="23"/>
      <c r="AG1361" s="23"/>
      <c r="AH1361" s="22"/>
      <c r="AI1361" s="24"/>
      <c r="AL1361" s="25" t="str">
        <f aca="false">IF(ISNUMBER(SEARCH("*bifacial*", C1361)), "Y", "N")</f>
        <v>Y</v>
      </c>
    </row>
    <row r="1362" customFormat="false" ht="28.35" hidden="false" customHeight="false" outlineLevel="0" collapsed="false">
      <c r="A1362" s="15" t="s">
        <v>2117</v>
      </c>
      <c r="B1362" s="15" t="s">
        <v>2373</v>
      </c>
      <c r="C1362" s="15" t="s">
        <v>2374</v>
      </c>
      <c r="D1362" s="16" t="s">
        <v>48</v>
      </c>
      <c r="E1362" s="17" t="n">
        <v>550</v>
      </c>
      <c r="F1362" s="18" t="n">
        <f aca="false">IF(E1362="","",ROUND(E1362*(1+(U1362/100)*((20+1.389*(T1362-20)*(0.9-(E1362/1000/L1362)))-25)),1))</f>
        <v>510.1</v>
      </c>
      <c r="G1362" s="15"/>
      <c r="H1362" s="27" t="n">
        <v>44125</v>
      </c>
      <c r="I1362" s="16" t="s">
        <v>49</v>
      </c>
      <c r="J1362" s="16" t="s">
        <v>50</v>
      </c>
      <c r="K1362" s="16" t="s">
        <v>51</v>
      </c>
      <c r="L1362" s="19" t="n">
        <v>2.59</v>
      </c>
      <c r="M1362" s="20" t="n">
        <v>55</v>
      </c>
      <c r="N1362" s="20" t="n">
        <v>2</v>
      </c>
      <c r="O1362" s="21" t="s">
        <v>52</v>
      </c>
      <c r="P1362" s="19" t="n">
        <v>18.52</v>
      </c>
      <c r="Q1362" s="22" t="n">
        <v>37.9</v>
      </c>
      <c r="R1362" s="19" t="n">
        <v>17.4</v>
      </c>
      <c r="S1362" s="22" t="n">
        <v>31.6</v>
      </c>
      <c r="T1362" s="22" t="n">
        <v>45.7</v>
      </c>
      <c r="U1362" s="23" t="n">
        <v>-0.371</v>
      </c>
      <c r="V1362" s="23" t="n">
        <v>0.044</v>
      </c>
      <c r="W1362" s="23" t="n">
        <v>-0.265</v>
      </c>
      <c r="X1362" s="23"/>
      <c r="Y1362" s="23"/>
      <c r="Z1362" s="19" t="n">
        <v>3.47196768609348</v>
      </c>
      <c r="AA1362" s="19" t="n">
        <v>30.6499743589744</v>
      </c>
      <c r="AB1362" s="19" t="n">
        <v>13.8768263127525</v>
      </c>
      <c r="AC1362" s="22" t="n">
        <v>29.8285769230769</v>
      </c>
      <c r="AD1362" s="20"/>
      <c r="AE1362" s="20"/>
      <c r="AF1362" s="23"/>
      <c r="AG1362" s="23"/>
      <c r="AH1362" s="22"/>
      <c r="AI1362" s="24"/>
      <c r="AL1362" s="25" t="str">
        <f aca="false">IF(ISNUMBER(SEARCH("*bifacial*", C1362)), "Y", "N")</f>
        <v>N</v>
      </c>
    </row>
    <row r="1363" customFormat="false" ht="28.35" hidden="false" customHeight="false" outlineLevel="0" collapsed="false">
      <c r="A1363" s="15" t="s">
        <v>2117</v>
      </c>
      <c r="B1363" s="15" t="s">
        <v>2375</v>
      </c>
      <c r="C1363" s="15" t="s">
        <v>2376</v>
      </c>
      <c r="D1363" s="16" t="s">
        <v>48</v>
      </c>
      <c r="E1363" s="17" t="n">
        <v>550</v>
      </c>
      <c r="F1363" s="18" t="n">
        <f aca="false">IF(E1363="","",ROUND(E1363*(1+(U1363/100)*((20+1.389*(T1363-20)*(0.9-(E1363/1000/L1363)))-25)),1))</f>
        <v>517.9</v>
      </c>
      <c r="G1363" s="15"/>
      <c r="H1363" s="27" t="n">
        <v>44155</v>
      </c>
      <c r="I1363" s="16" t="s">
        <v>49</v>
      </c>
      <c r="J1363" s="16" t="s">
        <v>50</v>
      </c>
      <c r="K1363" s="16" t="s">
        <v>51</v>
      </c>
      <c r="L1363" s="19" t="n">
        <v>2.59</v>
      </c>
      <c r="M1363" s="20" t="n">
        <v>55</v>
      </c>
      <c r="N1363" s="20" t="n">
        <v>2</v>
      </c>
      <c r="O1363" s="21" t="s">
        <v>52</v>
      </c>
      <c r="P1363" s="19" t="n">
        <v>18.39</v>
      </c>
      <c r="Q1363" s="22" t="n">
        <v>38.1</v>
      </c>
      <c r="R1363" s="19" t="n">
        <v>17.29</v>
      </c>
      <c r="S1363" s="22" t="n">
        <v>31.8</v>
      </c>
      <c r="T1363" s="22" t="n">
        <v>44.3</v>
      </c>
      <c r="U1363" s="23" t="n">
        <v>-0.321</v>
      </c>
      <c r="V1363" s="23" t="n">
        <v>0.035</v>
      </c>
      <c r="W1363" s="23" t="n">
        <v>-0.242</v>
      </c>
      <c r="X1363" s="23"/>
      <c r="Y1363" s="23"/>
      <c r="Z1363" s="19" t="n">
        <v>3.48117424242424</v>
      </c>
      <c r="AA1363" s="19" t="n">
        <v>30.7277692307692</v>
      </c>
      <c r="AB1363" s="19" t="n">
        <v>13.8027803030303</v>
      </c>
      <c r="AC1363" s="22" t="n">
        <v>30.0357115384615</v>
      </c>
      <c r="AD1363" s="20"/>
      <c r="AE1363" s="20"/>
      <c r="AF1363" s="23"/>
      <c r="AG1363" s="23"/>
      <c r="AH1363" s="22"/>
      <c r="AI1363" s="24"/>
      <c r="AL1363" s="25" t="str">
        <f aca="false">IF(ISNUMBER(SEARCH("*bifacial*", C1363)), "Y", "N")</f>
        <v>Y</v>
      </c>
    </row>
    <row r="1364" customFormat="false" ht="28.35" hidden="false" customHeight="false" outlineLevel="0" collapsed="false">
      <c r="A1364" s="15" t="s">
        <v>2117</v>
      </c>
      <c r="B1364" s="26" t="s">
        <v>2377</v>
      </c>
      <c r="C1364" s="15" t="s">
        <v>2378</v>
      </c>
      <c r="D1364" s="16" t="s">
        <v>48</v>
      </c>
      <c r="E1364" s="17" t="n">
        <v>550</v>
      </c>
      <c r="F1364" s="18" t="n">
        <f aca="false">IF(E1364="","",ROUND(E1364*(1+(U1364/100)*((20+1.389*(T1364-20)*(0.9-(E1364/1000/L1364)))-25)),1))</f>
        <v>515.6</v>
      </c>
      <c r="G1364" s="15"/>
      <c r="H1364" s="27" t="n">
        <v>45008</v>
      </c>
      <c r="I1364" s="16" t="s">
        <v>49</v>
      </c>
      <c r="J1364" s="21" t="s">
        <v>50</v>
      </c>
      <c r="K1364" s="21" t="s">
        <v>51</v>
      </c>
      <c r="L1364" s="19" t="n">
        <v>2.68</v>
      </c>
      <c r="M1364" s="20" t="n">
        <v>66</v>
      </c>
      <c r="N1364" s="20" t="n">
        <v>2</v>
      </c>
      <c r="O1364" s="21" t="s">
        <v>52</v>
      </c>
      <c r="P1364" s="19" t="n">
        <v>15.53</v>
      </c>
      <c r="Q1364" s="22" t="n">
        <v>45.4</v>
      </c>
      <c r="R1364" s="19" t="n">
        <v>14.65</v>
      </c>
      <c r="S1364" s="22" t="n">
        <v>37.6</v>
      </c>
      <c r="T1364" s="22" t="n">
        <v>45.69</v>
      </c>
      <c r="U1364" s="23" t="n">
        <v>-0.3158</v>
      </c>
      <c r="V1364" s="23" t="n">
        <v>0.0432</v>
      </c>
      <c r="W1364" s="23" t="n">
        <v>-0.2496</v>
      </c>
      <c r="X1364" s="23"/>
      <c r="Y1364" s="23"/>
      <c r="Z1364" s="19" t="n">
        <v>2.931986441</v>
      </c>
      <c r="AA1364" s="19" t="n">
        <v>36.9775544</v>
      </c>
      <c r="AB1364" s="19" t="n">
        <v>11.55214576</v>
      </c>
      <c r="AC1364" s="22" t="n">
        <v>36.02294301</v>
      </c>
      <c r="AD1364" s="20"/>
      <c r="AE1364" s="20"/>
      <c r="AF1364" s="23"/>
      <c r="AG1364" s="23"/>
      <c r="AH1364" s="22"/>
      <c r="AI1364" s="24"/>
      <c r="AL1364" s="25" t="str">
        <f aca="false">IF(ISNUMBER(SEARCH("*bifacial*", C1364)), "Y", "N")</f>
        <v>Y</v>
      </c>
    </row>
    <row r="1365" customFormat="false" ht="28.35" hidden="false" customHeight="false" outlineLevel="0" collapsed="false">
      <c r="A1365" s="15" t="s">
        <v>2117</v>
      </c>
      <c r="B1365" s="26" t="s">
        <v>2379</v>
      </c>
      <c r="C1365" s="15" t="s">
        <v>2380</v>
      </c>
      <c r="D1365" s="16" t="s">
        <v>48</v>
      </c>
      <c r="E1365" s="17" t="n">
        <v>555</v>
      </c>
      <c r="F1365" s="18" t="n">
        <f aca="false">IF(E1365="","",ROUND(E1365*(1+(U1365/100)*((20+1.389*(T1365-20)*(0.9-(E1365/1000/L1365)))-25)),1))</f>
        <v>520.4</v>
      </c>
      <c r="G1365" s="15"/>
      <c r="H1365" s="27" t="n">
        <v>45008</v>
      </c>
      <c r="I1365" s="16" t="s">
        <v>49</v>
      </c>
      <c r="J1365" s="21" t="s">
        <v>50</v>
      </c>
      <c r="K1365" s="21" t="s">
        <v>51</v>
      </c>
      <c r="L1365" s="19" t="n">
        <v>2.68</v>
      </c>
      <c r="M1365" s="20" t="n">
        <v>66</v>
      </c>
      <c r="N1365" s="20" t="n">
        <v>2</v>
      </c>
      <c r="O1365" s="21" t="s">
        <v>52</v>
      </c>
      <c r="P1365" s="19" t="n">
        <v>15.55</v>
      </c>
      <c r="Q1365" s="22" t="n">
        <v>45.7</v>
      </c>
      <c r="R1365" s="19" t="n">
        <v>14.68</v>
      </c>
      <c r="S1365" s="22" t="n">
        <v>37.8</v>
      </c>
      <c r="T1365" s="22" t="n">
        <v>45.69</v>
      </c>
      <c r="U1365" s="23" t="n">
        <v>-0.3158</v>
      </c>
      <c r="V1365" s="23" t="n">
        <v>0.0432</v>
      </c>
      <c r="W1365" s="23" t="n">
        <v>-0.2496</v>
      </c>
      <c r="X1365" s="23"/>
      <c r="Y1365" s="23"/>
      <c r="Z1365" s="19" t="n">
        <v>2.937990508</v>
      </c>
      <c r="AA1365" s="19" t="n">
        <v>37.17424352</v>
      </c>
      <c r="AB1365" s="19" t="n">
        <v>11.57580203</v>
      </c>
      <c r="AC1365" s="22" t="n">
        <v>36.2145544</v>
      </c>
      <c r="AD1365" s="20"/>
      <c r="AE1365" s="20"/>
      <c r="AF1365" s="23"/>
      <c r="AG1365" s="23"/>
      <c r="AH1365" s="22"/>
      <c r="AI1365" s="24"/>
      <c r="AL1365" s="25" t="str">
        <f aca="false">IF(ISNUMBER(SEARCH("*bifacial*", C1365)), "Y", "N")</f>
        <v>Y</v>
      </c>
    </row>
    <row r="1366" customFormat="false" ht="28.35" hidden="false" customHeight="false" outlineLevel="0" collapsed="false">
      <c r="A1366" s="15" t="s">
        <v>2117</v>
      </c>
      <c r="B1366" s="26" t="s">
        <v>2381</v>
      </c>
      <c r="C1366" s="15" t="s">
        <v>2382</v>
      </c>
      <c r="D1366" s="16" t="s">
        <v>48</v>
      </c>
      <c r="E1366" s="17" t="n">
        <v>560</v>
      </c>
      <c r="F1366" s="18" t="n">
        <f aca="false">IF(E1366="","",ROUND(E1366*(1+(U1366/100)*((20+1.389*(T1366-20)*(0.9-(E1366/1000/L1366)))-25)),1))</f>
        <v>525.2</v>
      </c>
      <c r="G1366" s="15"/>
      <c r="H1366" s="27" t="n">
        <v>45008</v>
      </c>
      <c r="I1366" s="16" t="s">
        <v>49</v>
      </c>
      <c r="J1366" s="21" t="s">
        <v>50</v>
      </c>
      <c r="K1366" s="21" t="s">
        <v>51</v>
      </c>
      <c r="L1366" s="19" t="n">
        <v>2.68</v>
      </c>
      <c r="M1366" s="20" t="n">
        <v>66</v>
      </c>
      <c r="N1366" s="20" t="n">
        <v>2</v>
      </c>
      <c r="O1366" s="21" t="s">
        <v>52</v>
      </c>
      <c r="P1366" s="19" t="n">
        <v>15.57</v>
      </c>
      <c r="Q1366" s="22" t="n">
        <v>46</v>
      </c>
      <c r="R1366" s="19" t="n">
        <v>14.7</v>
      </c>
      <c r="S1366" s="22" t="n">
        <v>38.1</v>
      </c>
      <c r="T1366" s="22" t="n">
        <v>45.69</v>
      </c>
      <c r="U1366" s="23" t="n">
        <v>-0.3158</v>
      </c>
      <c r="V1366" s="23" t="n">
        <v>0.0432</v>
      </c>
      <c r="W1366" s="23" t="n">
        <v>-0.2496</v>
      </c>
      <c r="X1366" s="23"/>
      <c r="Y1366" s="23"/>
      <c r="Z1366" s="19" t="n">
        <v>2.94199322</v>
      </c>
      <c r="AA1366" s="19" t="n">
        <v>37.4692772</v>
      </c>
      <c r="AB1366" s="19" t="n">
        <v>11.59157288</v>
      </c>
      <c r="AC1366" s="22" t="n">
        <v>36.5019715</v>
      </c>
      <c r="AD1366" s="20"/>
      <c r="AE1366" s="20"/>
      <c r="AF1366" s="23"/>
      <c r="AG1366" s="23"/>
      <c r="AH1366" s="22"/>
      <c r="AI1366" s="24"/>
      <c r="AL1366" s="25" t="str">
        <f aca="false">IF(ISNUMBER(SEARCH("*bifacial*", C1366)), "Y", "N")</f>
        <v>Y</v>
      </c>
    </row>
    <row r="1367" customFormat="false" ht="28.35" hidden="false" customHeight="false" outlineLevel="0" collapsed="false">
      <c r="A1367" s="15" t="s">
        <v>2117</v>
      </c>
      <c r="B1367" s="26" t="s">
        <v>2383</v>
      </c>
      <c r="C1367" s="15" t="s">
        <v>2384</v>
      </c>
      <c r="D1367" s="16" t="s">
        <v>48</v>
      </c>
      <c r="E1367" s="17" t="n">
        <v>565</v>
      </c>
      <c r="F1367" s="18" t="n">
        <f aca="false">IF(E1367="","",ROUND(E1367*(1+(U1367/100)*((20+1.389*(T1367-20)*(0.9-(E1367/1000/L1367)))-25)),1))</f>
        <v>530</v>
      </c>
      <c r="G1367" s="15"/>
      <c r="H1367" s="27" t="n">
        <v>44861</v>
      </c>
      <c r="I1367" s="16" t="s">
        <v>49</v>
      </c>
      <c r="J1367" s="21" t="s">
        <v>50</v>
      </c>
      <c r="K1367" s="21" t="s">
        <v>51</v>
      </c>
      <c r="L1367" s="19" t="n">
        <v>2.68</v>
      </c>
      <c r="M1367" s="20" t="n">
        <v>66</v>
      </c>
      <c r="N1367" s="20" t="n">
        <v>2</v>
      </c>
      <c r="O1367" s="21" t="s">
        <v>52</v>
      </c>
      <c r="P1367" s="19" t="n">
        <v>15.59</v>
      </c>
      <c r="Q1367" s="22" t="n">
        <v>46.3</v>
      </c>
      <c r="R1367" s="19" t="n">
        <v>14.72</v>
      </c>
      <c r="S1367" s="22" t="n">
        <v>38.4</v>
      </c>
      <c r="T1367" s="22" t="n">
        <v>45.69</v>
      </c>
      <c r="U1367" s="23" t="n">
        <v>-0.3158</v>
      </c>
      <c r="V1367" s="23" t="n">
        <v>0.0432</v>
      </c>
      <c r="W1367" s="23" t="n">
        <v>-0.2496</v>
      </c>
      <c r="X1367" s="23"/>
      <c r="Y1367" s="23"/>
      <c r="Z1367" s="19" t="n">
        <v>2.945995932</v>
      </c>
      <c r="AA1367" s="19" t="n">
        <v>37.76431088</v>
      </c>
      <c r="AB1367" s="19" t="n">
        <v>11.60734373</v>
      </c>
      <c r="AC1367" s="22" t="n">
        <v>36.7893886</v>
      </c>
      <c r="AD1367" s="20"/>
      <c r="AE1367" s="20"/>
      <c r="AF1367" s="23"/>
      <c r="AG1367" s="23"/>
      <c r="AH1367" s="22"/>
      <c r="AI1367" s="24"/>
      <c r="AL1367" s="25" t="str">
        <f aca="false">IF(ISNUMBER(SEARCH("*bifacial*", C1367)), "Y", "N")</f>
        <v>Y</v>
      </c>
    </row>
    <row r="1368" customFormat="false" ht="28.35" hidden="false" customHeight="false" outlineLevel="0" collapsed="false">
      <c r="A1368" s="15" t="s">
        <v>2117</v>
      </c>
      <c r="B1368" s="26" t="s">
        <v>2385</v>
      </c>
      <c r="C1368" s="15" t="s">
        <v>2386</v>
      </c>
      <c r="D1368" s="16" t="s">
        <v>48</v>
      </c>
      <c r="E1368" s="17" t="n">
        <v>570</v>
      </c>
      <c r="F1368" s="18" t="n">
        <f aca="false">IF(E1368="","",ROUND(E1368*(1+(U1368/100)*((20+1.389*(T1368-20)*(0.9-(E1368/1000/L1368)))-25)),1))</f>
        <v>534.9</v>
      </c>
      <c r="G1368" s="15"/>
      <c r="H1368" s="27" t="n">
        <v>45008</v>
      </c>
      <c r="I1368" s="16" t="s">
        <v>49</v>
      </c>
      <c r="J1368" s="21" t="s">
        <v>50</v>
      </c>
      <c r="K1368" s="21" t="s">
        <v>51</v>
      </c>
      <c r="L1368" s="19" t="n">
        <v>2.68</v>
      </c>
      <c r="M1368" s="20" t="n">
        <v>66</v>
      </c>
      <c r="N1368" s="20" t="n">
        <v>2</v>
      </c>
      <c r="O1368" s="21" t="s">
        <v>52</v>
      </c>
      <c r="P1368" s="19" t="n">
        <v>15.61</v>
      </c>
      <c r="Q1368" s="22" t="n">
        <v>46.6</v>
      </c>
      <c r="R1368" s="19" t="n">
        <v>14.75</v>
      </c>
      <c r="S1368" s="22" t="n">
        <v>38.6</v>
      </c>
      <c r="T1368" s="22" t="n">
        <v>45.69</v>
      </c>
      <c r="U1368" s="23" t="n">
        <v>-0.3158</v>
      </c>
      <c r="V1368" s="23" t="n">
        <v>0.0432</v>
      </c>
      <c r="W1368" s="23" t="n">
        <v>-0.2496</v>
      </c>
      <c r="X1368" s="23"/>
      <c r="Y1368" s="23"/>
      <c r="Z1368" s="19" t="n">
        <v>2.952</v>
      </c>
      <c r="AA1368" s="19" t="n">
        <v>37.961</v>
      </c>
      <c r="AB1368" s="19" t="n">
        <v>11.631</v>
      </c>
      <c r="AC1368" s="22" t="n">
        <v>36.981</v>
      </c>
      <c r="AD1368" s="20"/>
      <c r="AE1368" s="20"/>
      <c r="AF1368" s="23"/>
      <c r="AG1368" s="23"/>
      <c r="AH1368" s="22"/>
      <c r="AI1368" s="24"/>
      <c r="AL1368" s="25" t="str">
        <f aca="false">IF(ISNUMBER(SEARCH("*bifacial*", C1368)), "Y", "N")</f>
        <v>Y</v>
      </c>
    </row>
    <row r="1369" customFormat="false" ht="28.35" hidden="false" customHeight="false" outlineLevel="0" collapsed="false">
      <c r="A1369" s="15" t="s">
        <v>2117</v>
      </c>
      <c r="B1369" s="26" t="s">
        <v>2387</v>
      </c>
      <c r="C1369" s="15" t="s">
        <v>2388</v>
      </c>
      <c r="D1369" s="16" t="s">
        <v>48</v>
      </c>
      <c r="E1369" s="17" t="n">
        <v>575</v>
      </c>
      <c r="F1369" s="18" t="n">
        <f aca="false">IF(E1369="","",ROUND(E1369*(1+(U1369/100)*((20+1.389*(T1369-20)*(0.9-(E1369/1000/L1369)))-25)),1))</f>
        <v>539.7</v>
      </c>
      <c r="G1369" s="15"/>
      <c r="H1369" s="27" t="n">
        <v>44861</v>
      </c>
      <c r="I1369" s="16" t="s">
        <v>49</v>
      </c>
      <c r="J1369" s="21" t="s">
        <v>50</v>
      </c>
      <c r="K1369" s="21" t="s">
        <v>51</v>
      </c>
      <c r="L1369" s="19" t="n">
        <v>2.68</v>
      </c>
      <c r="M1369" s="20" t="n">
        <v>66</v>
      </c>
      <c r="N1369" s="20" t="n">
        <v>2</v>
      </c>
      <c r="O1369" s="21" t="s">
        <v>52</v>
      </c>
      <c r="P1369" s="19" t="n">
        <v>15.63</v>
      </c>
      <c r="Q1369" s="22" t="n">
        <v>46.9</v>
      </c>
      <c r="R1369" s="19" t="n">
        <v>14.78</v>
      </c>
      <c r="S1369" s="22" t="n">
        <v>38.9</v>
      </c>
      <c r="T1369" s="22" t="n">
        <v>45.69</v>
      </c>
      <c r="U1369" s="23" t="n">
        <v>-0.3158</v>
      </c>
      <c r="V1369" s="23" t="n">
        <v>0.0432</v>
      </c>
      <c r="W1369" s="23" t="n">
        <v>-0.2496</v>
      </c>
      <c r="X1369" s="23"/>
      <c r="Y1369" s="23"/>
      <c r="Z1369" s="19" t="n">
        <v>2.958004068</v>
      </c>
      <c r="AA1369" s="19" t="n">
        <v>38.25603368</v>
      </c>
      <c r="AB1369" s="19" t="n">
        <v>11.65465627</v>
      </c>
      <c r="AC1369" s="22" t="n">
        <v>37.2684171</v>
      </c>
      <c r="AD1369" s="20"/>
      <c r="AE1369" s="20"/>
      <c r="AF1369" s="23"/>
      <c r="AG1369" s="23"/>
      <c r="AH1369" s="22"/>
      <c r="AI1369" s="24"/>
      <c r="AL1369" s="25" t="str">
        <f aca="false">IF(ISNUMBER(SEARCH("*bifacial*", C1369)), "Y", "N")</f>
        <v>Y</v>
      </c>
    </row>
    <row r="1370" customFormat="false" ht="28.35" hidden="false" customHeight="false" outlineLevel="0" collapsed="false">
      <c r="A1370" s="15" t="s">
        <v>2117</v>
      </c>
      <c r="B1370" s="15" t="s">
        <v>2389</v>
      </c>
      <c r="C1370" s="15" t="s">
        <v>2390</v>
      </c>
      <c r="D1370" s="16" t="s">
        <v>48</v>
      </c>
      <c r="E1370" s="17" t="n">
        <v>580</v>
      </c>
      <c r="F1370" s="18" t="n">
        <f aca="false">IF(E1370="","",ROUND(E1370*(1+(U1370/100)*((20+1.389*(T1370-20)*(0.9-(E1370/1000/L1370)))-25)),1))</f>
        <v>547.1</v>
      </c>
      <c r="G1370" s="15"/>
      <c r="H1370" s="27" t="n">
        <v>44155</v>
      </c>
      <c r="I1370" s="16" t="s">
        <v>49</v>
      </c>
      <c r="J1370" s="16" t="s">
        <v>50</v>
      </c>
      <c r="K1370" s="16" t="s">
        <v>51</v>
      </c>
      <c r="L1370" s="19" t="n">
        <v>2.81</v>
      </c>
      <c r="M1370" s="20" t="n">
        <v>60</v>
      </c>
      <c r="N1370" s="20" t="n">
        <v>2</v>
      </c>
      <c r="O1370" s="21" t="s">
        <v>52</v>
      </c>
      <c r="P1370" s="19" t="n">
        <v>18.21</v>
      </c>
      <c r="Q1370" s="22" t="n">
        <v>40.9</v>
      </c>
      <c r="R1370" s="19" t="n">
        <v>17.16</v>
      </c>
      <c r="S1370" s="22" t="n">
        <v>33.8</v>
      </c>
      <c r="T1370" s="22" t="n">
        <v>43.9</v>
      </c>
      <c r="U1370" s="23" t="n">
        <v>-0.315</v>
      </c>
      <c r="V1370" s="23" t="n">
        <v>0.039</v>
      </c>
      <c r="W1370" s="23" t="n">
        <v>-0.242</v>
      </c>
      <c r="X1370" s="23"/>
      <c r="Y1370" s="23"/>
      <c r="Z1370" s="19" t="n">
        <v>3.41106101104009</v>
      </c>
      <c r="AA1370" s="19" t="n">
        <v>32.9271647058824</v>
      </c>
      <c r="AB1370" s="19" t="n">
        <v>13.6322789076119</v>
      </c>
      <c r="AC1370" s="22" t="n">
        <v>32.0384235294118</v>
      </c>
      <c r="AD1370" s="20"/>
      <c r="AE1370" s="20"/>
      <c r="AF1370" s="23"/>
      <c r="AG1370" s="23"/>
      <c r="AH1370" s="22"/>
      <c r="AI1370" s="24"/>
      <c r="AL1370" s="25" t="str">
        <f aca="false">IF(ISNUMBER(SEARCH("*bifacial*", C1370)), "Y", "N")</f>
        <v>Y</v>
      </c>
    </row>
    <row r="1371" customFormat="false" ht="28.35" hidden="false" customHeight="false" outlineLevel="0" collapsed="false">
      <c r="A1371" s="15" t="s">
        <v>2117</v>
      </c>
      <c r="B1371" s="26" t="s">
        <v>2391</v>
      </c>
      <c r="C1371" s="15" t="s">
        <v>2392</v>
      </c>
      <c r="D1371" s="16" t="s">
        <v>48</v>
      </c>
      <c r="E1371" s="17" t="n">
        <v>580</v>
      </c>
      <c r="F1371" s="18" t="n">
        <f aca="false">IF(E1371="","",ROUND(E1371*(1+(U1371/100)*((20+1.389*(T1371-20)*(0.9-(E1371/1000/L1371)))-25)),1))</f>
        <v>544.5</v>
      </c>
      <c r="G1371" s="15"/>
      <c r="H1371" s="27" t="n">
        <v>44861</v>
      </c>
      <c r="I1371" s="16" t="s">
        <v>49</v>
      </c>
      <c r="J1371" s="21" t="s">
        <v>50</v>
      </c>
      <c r="K1371" s="21" t="s">
        <v>51</v>
      </c>
      <c r="L1371" s="19" t="n">
        <v>2.68</v>
      </c>
      <c r="M1371" s="20" t="n">
        <v>66</v>
      </c>
      <c r="N1371" s="20" t="n">
        <v>2</v>
      </c>
      <c r="O1371" s="21" t="s">
        <v>52</v>
      </c>
      <c r="P1371" s="19" t="n">
        <v>15.65</v>
      </c>
      <c r="Q1371" s="22" t="n">
        <v>47.2</v>
      </c>
      <c r="R1371" s="19" t="n">
        <v>14.79</v>
      </c>
      <c r="S1371" s="22" t="n">
        <v>39.2</v>
      </c>
      <c r="T1371" s="22" t="n">
        <v>45.69</v>
      </c>
      <c r="U1371" s="23" t="n">
        <v>-0.3158</v>
      </c>
      <c r="V1371" s="23" t="n">
        <v>0.0432</v>
      </c>
      <c r="W1371" s="23" t="n">
        <v>-0.2496</v>
      </c>
      <c r="X1371" s="23"/>
      <c r="Y1371" s="23"/>
      <c r="Z1371" s="19" t="n">
        <v>2.960005424</v>
      </c>
      <c r="AA1371" s="19" t="n">
        <v>38.55106736</v>
      </c>
      <c r="AB1371" s="19" t="n">
        <v>11.66254169</v>
      </c>
      <c r="AC1371" s="22" t="n">
        <v>37.5558342</v>
      </c>
      <c r="AD1371" s="20"/>
      <c r="AE1371" s="20"/>
      <c r="AF1371" s="23"/>
      <c r="AG1371" s="23"/>
      <c r="AH1371" s="22"/>
      <c r="AI1371" s="24"/>
      <c r="AL1371" s="25" t="str">
        <f aca="false">IF(ISNUMBER(SEARCH("*bifacial*", C1371)), "Y", "N")</f>
        <v>Y</v>
      </c>
    </row>
    <row r="1372" customFormat="false" ht="28.35" hidden="false" customHeight="false" outlineLevel="0" collapsed="false">
      <c r="A1372" s="15" t="s">
        <v>2117</v>
      </c>
      <c r="B1372" s="15" t="s">
        <v>2393</v>
      </c>
      <c r="C1372" s="15" t="s">
        <v>2394</v>
      </c>
      <c r="D1372" s="16" t="s">
        <v>48</v>
      </c>
      <c r="E1372" s="17" t="n">
        <v>585</v>
      </c>
      <c r="F1372" s="18" t="n">
        <f aca="false">IF(E1372="","",ROUND(E1372*(1+(U1372/100)*((20+1.389*(T1372-20)*(0.9-(E1372/1000/L1372)))-25)),1))</f>
        <v>549.4</v>
      </c>
      <c r="G1372" s="15"/>
      <c r="H1372" s="27" t="n">
        <v>44125</v>
      </c>
      <c r="I1372" s="16" t="s">
        <v>49</v>
      </c>
      <c r="J1372" s="16" t="s">
        <v>50</v>
      </c>
      <c r="K1372" s="16" t="s">
        <v>51</v>
      </c>
      <c r="L1372" s="19" t="n">
        <v>2.81</v>
      </c>
      <c r="M1372" s="20" t="n">
        <v>60</v>
      </c>
      <c r="N1372" s="20" t="n">
        <v>2</v>
      </c>
      <c r="O1372" s="21" t="s">
        <v>52</v>
      </c>
      <c r="P1372" s="19" t="n">
        <v>18.37</v>
      </c>
      <c r="Q1372" s="22" t="n">
        <v>40.9</v>
      </c>
      <c r="R1372" s="19" t="n">
        <v>17.31</v>
      </c>
      <c r="S1372" s="22" t="n">
        <v>33.8</v>
      </c>
      <c r="T1372" s="22" t="n">
        <v>44.4</v>
      </c>
      <c r="U1372" s="23" t="n">
        <v>-0.3298</v>
      </c>
      <c r="V1372" s="23" t="n">
        <v>0.0612</v>
      </c>
      <c r="W1372" s="23" t="n">
        <v>-0.259</v>
      </c>
      <c r="X1372" s="23"/>
      <c r="Y1372" s="23"/>
      <c r="Z1372" s="19" t="n">
        <v>3.49791700288184</v>
      </c>
      <c r="AA1372" s="19" t="n">
        <v>32.8108529411765</v>
      </c>
      <c r="AB1372" s="19" t="n">
        <v>13.8769331412104</v>
      </c>
      <c r="AC1372" s="22" t="n">
        <v>31.6865058823529</v>
      </c>
      <c r="AD1372" s="20"/>
      <c r="AE1372" s="20"/>
      <c r="AF1372" s="23"/>
      <c r="AG1372" s="23"/>
      <c r="AH1372" s="22"/>
      <c r="AI1372" s="24"/>
      <c r="AL1372" s="25" t="str">
        <f aca="false">IF(ISNUMBER(SEARCH("*bifacial*", C1372)), "Y", "N")</f>
        <v>N</v>
      </c>
    </row>
    <row r="1373" customFormat="false" ht="28.35" hidden="false" customHeight="false" outlineLevel="0" collapsed="false">
      <c r="A1373" s="15" t="s">
        <v>2117</v>
      </c>
      <c r="B1373" s="15" t="s">
        <v>2395</v>
      </c>
      <c r="C1373" s="15" t="s">
        <v>2396</v>
      </c>
      <c r="D1373" s="16" t="s">
        <v>48</v>
      </c>
      <c r="E1373" s="17" t="n">
        <v>585</v>
      </c>
      <c r="F1373" s="18" t="n">
        <f aca="false">IF(E1373="","",ROUND(E1373*(1+(U1373/100)*((20+1.389*(T1373-20)*(0.9-(E1373/1000/L1373)))-25)),1))</f>
        <v>551.9</v>
      </c>
      <c r="G1373" s="15"/>
      <c r="H1373" s="27" t="n">
        <v>44155</v>
      </c>
      <c r="I1373" s="16" t="s">
        <v>49</v>
      </c>
      <c r="J1373" s="16" t="s">
        <v>50</v>
      </c>
      <c r="K1373" s="16" t="s">
        <v>51</v>
      </c>
      <c r="L1373" s="19" t="n">
        <v>2.81</v>
      </c>
      <c r="M1373" s="20" t="n">
        <v>60</v>
      </c>
      <c r="N1373" s="20" t="n">
        <v>2</v>
      </c>
      <c r="O1373" s="21" t="s">
        <v>52</v>
      </c>
      <c r="P1373" s="19" t="n">
        <v>18.26</v>
      </c>
      <c r="Q1373" s="22" t="n">
        <v>41.1</v>
      </c>
      <c r="R1373" s="19" t="n">
        <v>17.21</v>
      </c>
      <c r="S1373" s="22" t="n">
        <v>34</v>
      </c>
      <c r="T1373" s="22" t="n">
        <v>43.9</v>
      </c>
      <c r="U1373" s="23" t="n">
        <v>-0.315</v>
      </c>
      <c r="V1373" s="23" t="n">
        <v>0.039</v>
      </c>
      <c r="W1373" s="23" t="n">
        <v>-0.242</v>
      </c>
      <c r="X1373" s="23"/>
      <c r="Y1373" s="23"/>
      <c r="Z1373" s="19" t="n">
        <v>3.421</v>
      </c>
      <c r="AA1373" s="19" t="n">
        <v>33.122</v>
      </c>
      <c r="AB1373" s="19" t="n">
        <v>13.672</v>
      </c>
      <c r="AC1373" s="22" t="n">
        <v>32.228</v>
      </c>
      <c r="AD1373" s="20"/>
      <c r="AE1373" s="20"/>
      <c r="AF1373" s="23"/>
      <c r="AG1373" s="23"/>
      <c r="AH1373" s="22"/>
      <c r="AI1373" s="24"/>
      <c r="AL1373" s="25" t="str">
        <f aca="false">IF(ISNUMBER(SEARCH("*bifacial*", C1373)), "Y", "N")</f>
        <v>Y</v>
      </c>
    </row>
    <row r="1374" customFormat="false" ht="28.35" hidden="false" customHeight="false" outlineLevel="0" collapsed="false">
      <c r="A1374" s="15" t="s">
        <v>2117</v>
      </c>
      <c r="B1374" s="26" t="s">
        <v>2397</v>
      </c>
      <c r="C1374" s="15" t="s">
        <v>2398</v>
      </c>
      <c r="D1374" s="16" t="s">
        <v>48</v>
      </c>
      <c r="E1374" s="17" t="n">
        <v>585</v>
      </c>
      <c r="F1374" s="18" t="n">
        <f aca="false">IF(E1374="","",ROUND(E1374*(1+(U1374/100)*((20+1.389*(T1374-20)*(0.9-(E1374/1000/L1374)))-25)),1))</f>
        <v>549.3</v>
      </c>
      <c r="G1374" s="15"/>
      <c r="H1374" s="27" t="n">
        <v>44861</v>
      </c>
      <c r="I1374" s="16" t="s">
        <v>49</v>
      </c>
      <c r="J1374" s="21" t="s">
        <v>50</v>
      </c>
      <c r="K1374" s="21" t="s">
        <v>51</v>
      </c>
      <c r="L1374" s="19" t="n">
        <v>2.68</v>
      </c>
      <c r="M1374" s="20" t="n">
        <v>66</v>
      </c>
      <c r="N1374" s="20" t="n">
        <v>2</v>
      </c>
      <c r="O1374" s="21" t="s">
        <v>52</v>
      </c>
      <c r="P1374" s="19" t="n">
        <v>15.68</v>
      </c>
      <c r="Q1374" s="22" t="n">
        <v>47.5</v>
      </c>
      <c r="R1374" s="19" t="n">
        <v>14.82</v>
      </c>
      <c r="S1374" s="22" t="n">
        <v>39.5</v>
      </c>
      <c r="T1374" s="22" t="n">
        <v>45.69</v>
      </c>
      <c r="U1374" s="23" t="n">
        <v>-0.3158</v>
      </c>
      <c r="V1374" s="23" t="n">
        <v>0.0432</v>
      </c>
      <c r="W1374" s="23" t="n">
        <v>-0.2496</v>
      </c>
      <c r="X1374" s="23"/>
      <c r="Y1374" s="23"/>
      <c r="Z1374" s="19" t="n">
        <v>2.966009492</v>
      </c>
      <c r="AA1374" s="19" t="n">
        <v>38.84610104</v>
      </c>
      <c r="AB1374" s="19" t="n">
        <v>11.68619797</v>
      </c>
      <c r="AC1374" s="22" t="n">
        <v>37.8432513</v>
      </c>
      <c r="AD1374" s="20"/>
      <c r="AE1374" s="20"/>
      <c r="AF1374" s="23"/>
      <c r="AG1374" s="23"/>
      <c r="AH1374" s="22"/>
      <c r="AI1374" s="24"/>
      <c r="AL1374" s="25" t="str">
        <f aca="false">IF(ISNUMBER(SEARCH("*bifacial*", C1374)), "Y", "N")</f>
        <v>Y</v>
      </c>
    </row>
    <row r="1375" customFormat="false" ht="28.35" hidden="false" customHeight="false" outlineLevel="0" collapsed="false">
      <c r="A1375" s="15" t="s">
        <v>2117</v>
      </c>
      <c r="B1375" s="15" t="s">
        <v>2399</v>
      </c>
      <c r="C1375" s="15" t="s">
        <v>2400</v>
      </c>
      <c r="D1375" s="16" t="s">
        <v>48</v>
      </c>
      <c r="E1375" s="17" t="n">
        <v>590</v>
      </c>
      <c r="F1375" s="18" t="n">
        <f aca="false">IF(E1375="","",ROUND(E1375*(1+(U1375/100)*((20+1.389*(T1375-20)*(0.9-(E1375/1000/L1375)))-25)),1))</f>
        <v>554.2</v>
      </c>
      <c r="G1375" s="15"/>
      <c r="H1375" s="27" t="n">
        <v>44125</v>
      </c>
      <c r="I1375" s="16" t="s">
        <v>49</v>
      </c>
      <c r="J1375" s="16" t="s">
        <v>50</v>
      </c>
      <c r="K1375" s="16" t="s">
        <v>51</v>
      </c>
      <c r="L1375" s="19" t="n">
        <v>2.81</v>
      </c>
      <c r="M1375" s="20" t="n">
        <v>60</v>
      </c>
      <c r="N1375" s="20" t="n">
        <v>2</v>
      </c>
      <c r="O1375" s="21" t="s">
        <v>52</v>
      </c>
      <c r="P1375" s="19" t="n">
        <v>18.42</v>
      </c>
      <c r="Q1375" s="22" t="n">
        <v>41.1</v>
      </c>
      <c r="R1375" s="19" t="n">
        <v>17.35</v>
      </c>
      <c r="S1375" s="22" t="n">
        <v>34</v>
      </c>
      <c r="T1375" s="22" t="n">
        <v>44.4</v>
      </c>
      <c r="U1375" s="23" t="n">
        <v>-0.3298</v>
      </c>
      <c r="V1375" s="23" t="n">
        <v>0.0612</v>
      </c>
      <c r="W1375" s="23" t="n">
        <v>-0.259</v>
      </c>
      <c r="X1375" s="23"/>
      <c r="Y1375" s="23"/>
      <c r="Z1375" s="19" t="n">
        <v>3.506</v>
      </c>
      <c r="AA1375" s="19" t="n">
        <v>33.005</v>
      </c>
      <c r="AB1375" s="19" t="n">
        <v>13.909</v>
      </c>
      <c r="AC1375" s="22" t="n">
        <v>31.874</v>
      </c>
      <c r="AD1375" s="20"/>
      <c r="AE1375" s="20"/>
      <c r="AF1375" s="23"/>
      <c r="AG1375" s="23"/>
      <c r="AH1375" s="22"/>
      <c r="AI1375" s="24"/>
      <c r="AL1375" s="25" t="str">
        <f aca="false">IF(ISNUMBER(SEARCH("*bifacial*", C1375)), "Y", "N")</f>
        <v>N</v>
      </c>
    </row>
    <row r="1376" customFormat="false" ht="28.35" hidden="false" customHeight="false" outlineLevel="0" collapsed="false">
      <c r="A1376" s="15" t="s">
        <v>2117</v>
      </c>
      <c r="B1376" s="15" t="s">
        <v>2401</v>
      </c>
      <c r="C1376" s="15" t="s">
        <v>2402</v>
      </c>
      <c r="D1376" s="16" t="s">
        <v>48</v>
      </c>
      <c r="E1376" s="17" t="n">
        <v>590</v>
      </c>
      <c r="F1376" s="18" t="n">
        <f aca="false">IF(E1376="","",ROUND(E1376*(1+(U1376/100)*((20+1.389*(T1376-20)*(0.9-(E1376/1000/L1376)))-25)),1))</f>
        <v>556.7</v>
      </c>
      <c r="G1376" s="15"/>
      <c r="H1376" s="27" t="n">
        <v>44155</v>
      </c>
      <c r="I1376" s="16" t="s">
        <v>49</v>
      </c>
      <c r="J1376" s="16" t="s">
        <v>50</v>
      </c>
      <c r="K1376" s="16" t="s">
        <v>51</v>
      </c>
      <c r="L1376" s="19" t="n">
        <v>2.81</v>
      </c>
      <c r="M1376" s="20" t="n">
        <v>60</v>
      </c>
      <c r="N1376" s="20" t="n">
        <v>2</v>
      </c>
      <c r="O1376" s="21" t="s">
        <v>52</v>
      </c>
      <c r="P1376" s="19" t="n">
        <v>18.31</v>
      </c>
      <c r="Q1376" s="22" t="n">
        <v>41.3</v>
      </c>
      <c r="R1376" s="19" t="n">
        <v>17.25</v>
      </c>
      <c r="S1376" s="22" t="n">
        <v>34.2</v>
      </c>
      <c r="T1376" s="22" t="n">
        <v>43.9</v>
      </c>
      <c r="U1376" s="23" t="n">
        <v>-0.315</v>
      </c>
      <c r="V1376" s="23" t="n">
        <v>0.039</v>
      </c>
      <c r="W1376" s="23" t="n">
        <v>-0.242</v>
      </c>
      <c r="X1376" s="23"/>
      <c r="Y1376" s="23"/>
      <c r="Z1376" s="19" t="n">
        <v>3.42895119116793</v>
      </c>
      <c r="AA1376" s="19" t="n">
        <v>33.3168352941177</v>
      </c>
      <c r="AB1376" s="19" t="n">
        <v>13.7037768739105</v>
      </c>
      <c r="AC1376" s="22" t="n">
        <v>32.4175764705882</v>
      </c>
      <c r="AD1376" s="20"/>
      <c r="AE1376" s="20"/>
      <c r="AF1376" s="23"/>
      <c r="AG1376" s="23"/>
      <c r="AH1376" s="22"/>
      <c r="AI1376" s="24"/>
      <c r="AL1376" s="25" t="str">
        <f aca="false">IF(ISNUMBER(SEARCH("*bifacial*", C1376)), "Y", "N")</f>
        <v>Y</v>
      </c>
    </row>
    <row r="1377" customFormat="false" ht="28.35" hidden="false" customHeight="false" outlineLevel="0" collapsed="false">
      <c r="A1377" s="15" t="s">
        <v>2117</v>
      </c>
      <c r="B1377" s="26" t="s">
        <v>2403</v>
      </c>
      <c r="C1377" s="15" t="s">
        <v>2404</v>
      </c>
      <c r="D1377" s="16" t="s">
        <v>48</v>
      </c>
      <c r="E1377" s="17" t="n">
        <v>590</v>
      </c>
      <c r="F1377" s="18" t="n">
        <f aca="false">IF(E1377="","",ROUND(E1377*(1+(U1377/100)*((20+1.389*(T1377-20)*(0.9-(E1377/1000/L1377)))-25)),1))</f>
        <v>554.1</v>
      </c>
      <c r="G1377" s="15"/>
      <c r="H1377" s="16" t="s">
        <v>49</v>
      </c>
      <c r="I1377" s="16" t="s">
        <v>49</v>
      </c>
      <c r="J1377" s="21" t="s">
        <v>50</v>
      </c>
      <c r="K1377" s="21" t="s">
        <v>51</v>
      </c>
      <c r="L1377" s="19" t="n">
        <v>2.68</v>
      </c>
      <c r="M1377" s="20" t="n">
        <v>66</v>
      </c>
      <c r="N1377" s="20" t="n">
        <v>2</v>
      </c>
      <c r="O1377" s="21" t="s">
        <v>52</v>
      </c>
      <c r="P1377" s="19" t="n">
        <v>15.72</v>
      </c>
      <c r="Q1377" s="22" t="n">
        <v>47.8</v>
      </c>
      <c r="R1377" s="19" t="n">
        <v>14.86</v>
      </c>
      <c r="S1377" s="22" t="n">
        <v>39.7</v>
      </c>
      <c r="T1377" s="22" t="n">
        <v>45.69</v>
      </c>
      <c r="U1377" s="23" t="n">
        <v>-0.3158</v>
      </c>
      <c r="V1377" s="23" t="n">
        <v>0.0432</v>
      </c>
      <c r="W1377" s="23" t="n">
        <v>-0.2496</v>
      </c>
      <c r="X1377" s="23"/>
      <c r="Y1377" s="23"/>
      <c r="Z1377" s="19" t="n">
        <v>2.974014915</v>
      </c>
      <c r="AA1377" s="19" t="n">
        <v>39.04279016</v>
      </c>
      <c r="AB1377" s="19" t="n">
        <v>11.71773966</v>
      </c>
      <c r="AC1377" s="22" t="n">
        <v>38.03486269</v>
      </c>
      <c r="AD1377" s="20"/>
      <c r="AE1377" s="20"/>
      <c r="AF1377" s="23"/>
      <c r="AG1377" s="23"/>
      <c r="AH1377" s="22"/>
      <c r="AI1377" s="24"/>
      <c r="AL1377" s="25" t="str">
        <f aca="false">IF(ISNUMBER(SEARCH("*bifacial*", C1377)), "Y", "N")</f>
        <v>Y</v>
      </c>
    </row>
    <row r="1378" customFormat="false" ht="28.35" hidden="false" customHeight="false" outlineLevel="0" collapsed="false">
      <c r="A1378" s="15" t="s">
        <v>2117</v>
      </c>
      <c r="B1378" s="15" t="s">
        <v>2405</v>
      </c>
      <c r="C1378" s="15" t="s">
        <v>2406</v>
      </c>
      <c r="D1378" s="16" t="s">
        <v>48</v>
      </c>
      <c r="E1378" s="17" t="n">
        <v>595</v>
      </c>
      <c r="F1378" s="18" t="n">
        <f aca="false">IF(E1378="","",ROUND(E1378*(1+(U1378/100)*((20+1.389*(T1378-20)*(0.9-(E1378/1000/L1378)))-25)),1))</f>
        <v>559</v>
      </c>
      <c r="G1378" s="15"/>
      <c r="H1378" s="27" t="n">
        <v>44125</v>
      </c>
      <c r="I1378" s="16" t="s">
        <v>49</v>
      </c>
      <c r="J1378" s="16" t="s">
        <v>50</v>
      </c>
      <c r="K1378" s="16" t="s">
        <v>51</v>
      </c>
      <c r="L1378" s="19" t="n">
        <v>2.81</v>
      </c>
      <c r="M1378" s="20" t="n">
        <v>60</v>
      </c>
      <c r="N1378" s="20" t="n">
        <v>2</v>
      </c>
      <c r="O1378" s="21" t="s">
        <v>52</v>
      </c>
      <c r="P1378" s="19" t="n">
        <v>18.47</v>
      </c>
      <c r="Q1378" s="22" t="n">
        <v>41.3</v>
      </c>
      <c r="R1378" s="19" t="n">
        <v>17.4</v>
      </c>
      <c r="S1378" s="22" t="n">
        <v>34.2</v>
      </c>
      <c r="T1378" s="22" t="n">
        <v>44.4</v>
      </c>
      <c r="U1378" s="23" t="n">
        <v>-0.3298</v>
      </c>
      <c r="V1378" s="23" t="n">
        <v>0.0612</v>
      </c>
      <c r="W1378" s="23" t="n">
        <v>-0.259</v>
      </c>
      <c r="X1378" s="23"/>
      <c r="Y1378" s="23"/>
      <c r="Z1378" s="19" t="n">
        <v>3.51610374639769</v>
      </c>
      <c r="AA1378" s="19" t="n">
        <v>33.1991470588235</v>
      </c>
      <c r="AB1378" s="19" t="n">
        <v>13.949083573487</v>
      </c>
      <c r="AC1378" s="22" t="n">
        <v>32.0614941176471</v>
      </c>
      <c r="AD1378" s="20"/>
      <c r="AE1378" s="20"/>
      <c r="AF1378" s="23"/>
      <c r="AG1378" s="23"/>
      <c r="AH1378" s="22"/>
      <c r="AI1378" s="24"/>
      <c r="AL1378" s="25" t="str">
        <f aca="false">IF(ISNUMBER(SEARCH("*bifacial*", C1378)), "Y", "N")</f>
        <v>N</v>
      </c>
    </row>
    <row r="1379" customFormat="false" ht="28.35" hidden="false" customHeight="false" outlineLevel="0" collapsed="false">
      <c r="A1379" s="15" t="s">
        <v>2117</v>
      </c>
      <c r="B1379" s="15" t="s">
        <v>2407</v>
      </c>
      <c r="C1379" s="15" t="s">
        <v>2408</v>
      </c>
      <c r="D1379" s="16" t="s">
        <v>48</v>
      </c>
      <c r="E1379" s="17" t="n">
        <v>595</v>
      </c>
      <c r="F1379" s="18" t="n">
        <f aca="false">IF(E1379="","",ROUND(E1379*(1+(U1379/100)*((20+1.389*(T1379-20)*(0.9-(E1379/1000/L1379)))-25)),1))</f>
        <v>561.5</v>
      </c>
      <c r="G1379" s="15"/>
      <c r="H1379" s="27" t="n">
        <v>44155</v>
      </c>
      <c r="I1379" s="16" t="s">
        <v>49</v>
      </c>
      <c r="J1379" s="16" t="s">
        <v>50</v>
      </c>
      <c r="K1379" s="16" t="s">
        <v>51</v>
      </c>
      <c r="L1379" s="19" t="n">
        <v>2.81</v>
      </c>
      <c r="M1379" s="20" t="n">
        <v>60</v>
      </c>
      <c r="N1379" s="20" t="n">
        <v>2</v>
      </c>
      <c r="O1379" s="21" t="s">
        <v>52</v>
      </c>
      <c r="P1379" s="19" t="n">
        <v>18.36</v>
      </c>
      <c r="Q1379" s="22" t="n">
        <v>41.5</v>
      </c>
      <c r="R1379" s="19" t="n">
        <v>17.3</v>
      </c>
      <c r="S1379" s="22" t="n">
        <v>34.4</v>
      </c>
      <c r="T1379" s="22" t="n">
        <v>43.9</v>
      </c>
      <c r="U1379" s="23" t="n">
        <v>-0.315</v>
      </c>
      <c r="V1379" s="23" t="n">
        <v>0.039</v>
      </c>
      <c r="W1379" s="23" t="n">
        <v>-0.242</v>
      </c>
      <c r="X1379" s="23"/>
      <c r="Y1379" s="23"/>
      <c r="Z1379" s="19" t="n">
        <v>3.43889018012783</v>
      </c>
      <c r="AA1379" s="19" t="n">
        <v>33.5116705882353</v>
      </c>
      <c r="AB1379" s="19" t="n">
        <v>13.7434979662987</v>
      </c>
      <c r="AC1379" s="22" t="n">
        <v>32.6071529411765</v>
      </c>
      <c r="AD1379" s="20"/>
      <c r="AE1379" s="20"/>
      <c r="AF1379" s="23"/>
      <c r="AG1379" s="23"/>
      <c r="AH1379" s="22"/>
      <c r="AI1379" s="24"/>
      <c r="AL1379" s="25" t="str">
        <f aca="false">IF(ISNUMBER(SEARCH("*bifacial*", C1379)), "Y", "N")</f>
        <v>Y</v>
      </c>
    </row>
    <row r="1380" customFormat="false" ht="28.35" hidden="false" customHeight="false" outlineLevel="0" collapsed="false">
      <c r="A1380" s="15" t="s">
        <v>2117</v>
      </c>
      <c r="B1380" s="26" t="s">
        <v>2409</v>
      </c>
      <c r="C1380" s="15" t="s">
        <v>2410</v>
      </c>
      <c r="D1380" s="16" t="s">
        <v>48</v>
      </c>
      <c r="E1380" s="17" t="n">
        <v>595</v>
      </c>
      <c r="F1380" s="18" t="n">
        <f aca="false">IF(E1380="","",ROUND(E1380*(1+(U1380/100)*((20+1.389*(T1380-20)*(0.9-(E1380/1000/L1380)))-25)),1))</f>
        <v>560.2</v>
      </c>
      <c r="G1380" s="15"/>
      <c r="H1380" s="27" t="n">
        <v>45135</v>
      </c>
      <c r="I1380" s="16" t="s">
        <v>49</v>
      </c>
      <c r="J1380" s="21" t="s">
        <v>50</v>
      </c>
      <c r="K1380" s="21" t="s">
        <v>51</v>
      </c>
      <c r="L1380" s="19" t="n">
        <v>2.68</v>
      </c>
      <c r="M1380" s="20" t="n">
        <v>66</v>
      </c>
      <c r="N1380" s="20" t="n">
        <v>2</v>
      </c>
      <c r="O1380" s="21" t="s">
        <v>52</v>
      </c>
      <c r="P1380" s="19" t="n">
        <v>15.76</v>
      </c>
      <c r="Q1380" s="22" t="n">
        <v>48.1</v>
      </c>
      <c r="R1380" s="19" t="n">
        <v>14.89</v>
      </c>
      <c r="S1380" s="22" t="n">
        <v>40</v>
      </c>
      <c r="T1380" s="22" t="n">
        <v>45.16</v>
      </c>
      <c r="U1380" s="23" t="n">
        <v>-0.3132</v>
      </c>
      <c r="V1380" s="23" t="n">
        <v>0.0425</v>
      </c>
      <c r="W1380" s="23" t="n">
        <v>-0.2486</v>
      </c>
      <c r="X1380" s="23"/>
      <c r="Y1380" s="23"/>
      <c r="Z1380" s="19" t="n">
        <v>3.003</v>
      </c>
      <c r="AA1380" s="19" t="n">
        <v>38.346</v>
      </c>
      <c r="AB1380" s="19" t="n">
        <v>12.036</v>
      </c>
      <c r="AC1380" s="22" t="n">
        <v>37.324</v>
      </c>
      <c r="AD1380" s="20"/>
      <c r="AE1380" s="20"/>
      <c r="AF1380" s="23"/>
      <c r="AG1380" s="23"/>
      <c r="AH1380" s="22"/>
      <c r="AI1380" s="24"/>
      <c r="AL1380" s="25" t="str">
        <f aca="false">IF(ISNUMBER(SEARCH("*bifacial*", C1380)), "Y", "N")</f>
        <v>Y</v>
      </c>
    </row>
    <row r="1381" customFormat="false" ht="28.35" hidden="false" customHeight="false" outlineLevel="0" collapsed="false">
      <c r="A1381" s="15" t="s">
        <v>2117</v>
      </c>
      <c r="B1381" s="15" t="s">
        <v>2411</v>
      </c>
      <c r="C1381" s="15" t="s">
        <v>2412</v>
      </c>
      <c r="D1381" s="16" t="s">
        <v>48</v>
      </c>
      <c r="E1381" s="17" t="n">
        <v>600</v>
      </c>
      <c r="F1381" s="18" t="n">
        <f aca="false">IF(E1381="","",ROUND(E1381*(1+(U1381/100)*((20+1.389*(T1381-20)*(0.9-(E1381/1000/L1381)))-25)),1))</f>
        <v>563.9</v>
      </c>
      <c r="G1381" s="15"/>
      <c r="H1381" s="27" t="n">
        <v>44125</v>
      </c>
      <c r="I1381" s="16" t="s">
        <v>49</v>
      </c>
      <c r="J1381" s="16" t="s">
        <v>50</v>
      </c>
      <c r="K1381" s="16" t="s">
        <v>51</v>
      </c>
      <c r="L1381" s="19" t="n">
        <v>2.81</v>
      </c>
      <c r="M1381" s="20" t="n">
        <v>60</v>
      </c>
      <c r="N1381" s="20" t="n">
        <v>2</v>
      </c>
      <c r="O1381" s="21" t="s">
        <v>52</v>
      </c>
      <c r="P1381" s="19" t="n">
        <v>18.52</v>
      </c>
      <c r="Q1381" s="22" t="n">
        <v>41.5</v>
      </c>
      <c r="R1381" s="19" t="n">
        <v>17.44</v>
      </c>
      <c r="S1381" s="22" t="n">
        <v>34.4</v>
      </c>
      <c r="T1381" s="22" t="n">
        <v>44.4</v>
      </c>
      <c r="U1381" s="23" t="n">
        <v>-0.3298</v>
      </c>
      <c r="V1381" s="23" t="n">
        <v>0.0612</v>
      </c>
      <c r="W1381" s="23" t="n">
        <v>-0.259</v>
      </c>
      <c r="X1381" s="23"/>
      <c r="Y1381" s="23"/>
      <c r="Z1381" s="19" t="n">
        <v>3.52418674351585</v>
      </c>
      <c r="AA1381" s="19" t="n">
        <v>33.3932941176471</v>
      </c>
      <c r="AB1381" s="19" t="n">
        <v>13.9811504322767</v>
      </c>
      <c r="AC1381" s="22" t="n">
        <v>32.2489882352941</v>
      </c>
      <c r="AD1381" s="20"/>
      <c r="AE1381" s="20"/>
      <c r="AF1381" s="23"/>
      <c r="AG1381" s="23"/>
      <c r="AH1381" s="22"/>
      <c r="AI1381" s="24"/>
      <c r="AL1381" s="25" t="str">
        <f aca="false">IF(ISNUMBER(SEARCH("*bifacial*", C1381)), "Y", "N")</f>
        <v>N</v>
      </c>
    </row>
    <row r="1382" customFormat="false" ht="28.35" hidden="false" customHeight="false" outlineLevel="0" collapsed="false">
      <c r="A1382" s="15" t="s">
        <v>2117</v>
      </c>
      <c r="B1382" s="15" t="s">
        <v>2413</v>
      </c>
      <c r="C1382" s="15" t="s">
        <v>2414</v>
      </c>
      <c r="D1382" s="16" t="s">
        <v>48</v>
      </c>
      <c r="E1382" s="17" t="n">
        <v>600</v>
      </c>
      <c r="F1382" s="18" t="n">
        <f aca="false">IF(E1382="","",ROUND(E1382*(1+(U1382/100)*((20+1.389*(T1382-20)*(0.9-(E1382/1000/L1382)))-25)),1))</f>
        <v>566.4</v>
      </c>
      <c r="G1382" s="15"/>
      <c r="H1382" s="27" t="n">
        <v>44155</v>
      </c>
      <c r="I1382" s="16" t="s">
        <v>49</v>
      </c>
      <c r="J1382" s="16" t="s">
        <v>50</v>
      </c>
      <c r="K1382" s="16" t="s">
        <v>51</v>
      </c>
      <c r="L1382" s="19" t="n">
        <v>2.81</v>
      </c>
      <c r="M1382" s="20" t="n">
        <v>60</v>
      </c>
      <c r="N1382" s="20" t="n">
        <v>2</v>
      </c>
      <c r="O1382" s="21" t="s">
        <v>52</v>
      </c>
      <c r="P1382" s="19" t="n">
        <v>18.42</v>
      </c>
      <c r="Q1382" s="22" t="n">
        <v>41.7</v>
      </c>
      <c r="R1382" s="19" t="n">
        <v>17.34</v>
      </c>
      <c r="S1382" s="22" t="n">
        <v>34.6</v>
      </c>
      <c r="T1382" s="22" t="n">
        <v>43.9</v>
      </c>
      <c r="U1382" s="23" t="n">
        <v>-0.315</v>
      </c>
      <c r="V1382" s="23" t="n">
        <v>0.039</v>
      </c>
      <c r="W1382" s="23" t="n">
        <v>-0.242</v>
      </c>
      <c r="X1382" s="23"/>
      <c r="Y1382" s="23"/>
      <c r="Z1382" s="19" t="n">
        <v>3.44684137129576</v>
      </c>
      <c r="AA1382" s="19" t="n">
        <v>33.7065058823529</v>
      </c>
      <c r="AB1382" s="19" t="n">
        <v>13.7752748402092</v>
      </c>
      <c r="AC1382" s="22" t="n">
        <v>32.7967294117647</v>
      </c>
      <c r="AD1382" s="20"/>
      <c r="AE1382" s="20"/>
      <c r="AF1382" s="23"/>
      <c r="AG1382" s="23"/>
      <c r="AH1382" s="22"/>
      <c r="AI1382" s="24"/>
      <c r="AL1382" s="25" t="str">
        <f aca="false">IF(ISNUMBER(SEARCH("*bifacial*", C1382)), "Y", "N")</f>
        <v>Y</v>
      </c>
    </row>
    <row r="1383" customFormat="false" ht="28.35" hidden="false" customHeight="false" outlineLevel="0" collapsed="false">
      <c r="A1383" s="15" t="s">
        <v>2117</v>
      </c>
      <c r="B1383" s="26" t="s">
        <v>2415</v>
      </c>
      <c r="C1383" s="15" t="s">
        <v>2416</v>
      </c>
      <c r="D1383" s="16" t="s">
        <v>48</v>
      </c>
      <c r="E1383" s="17" t="n">
        <v>600</v>
      </c>
      <c r="F1383" s="18" t="n">
        <f aca="false">IF(E1383="","",ROUND(E1383*(1+(U1383/100)*((20+1.389*(T1383-20)*(0.9-(E1383/1000/L1383)))-25)),1))</f>
        <v>565</v>
      </c>
      <c r="G1383" s="15"/>
      <c r="H1383" s="27" t="n">
        <v>45057</v>
      </c>
      <c r="I1383" s="16" t="s">
        <v>49</v>
      </c>
      <c r="J1383" s="21" t="s">
        <v>50</v>
      </c>
      <c r="K1383" s="21" t="s">
        <v>51</v>
      </c>
      <c r="L1383" s="19" t="n">
        <v>2.68</v>
      </c>
      <c r="M1383" s="20" t="n">
        <v>66</v>
      </c>
      <c r="N1383" s="20" t="n">
        <v>2</v>
      </c>
      <c r="O1383" s="21" t="s">
        <v>52</v>
      </c>
      <c r="P1383" s="19" t="n">
        <v>15.8</v>
      </c>
      <c r="Q1383" s="22" t="n">
        <v>48.4</v>
      </c>
      <c r="R1383" s="19" t="n">
        <v>14.91</v>
      </c>
      <c r="S1383" s="22" t="n">
        <v>40.3</v>
      </c>
      <c r="T1383" s="22" t="n">
        <v>45.16</v>
      </c>
      <c r="U1383" s="23" t="n">
        <v>-0.3132</v>
      </c>
      <c r="V1383" s="23" t="n">
        <v>0.0425</v>
      </c>
      <c r="W1383" s="23" t="n">
        <v>-0.2486</v>
      </c>
      <c r="X1383" s="23"/>
      <c r="Y1383" s="23"/>
      <c r="Z1383" s="19" t="n">
        <v>3.00703358</v>
      </c>
      <c r="AA1383" s="19" t="n">
        <v>38.633595</v>
      </c>
      <c r="AB1383" s="19" t="n">
        <v>12.05216655</v>
      </c>
      <c r="AC1383" s="22" t="n">
        <v>37.60393</v>
      </c>
      <c r="AD1383" s="20"/>
      <c r="AE1383" s="20"/>
      <c r="AF1383" s="23"/>
      <c r="AG1383" s="23"/>
      <c r="AH1383" s="22"/>
      <c r="AI1383" s="24"/>
      <c r="AL1383" s="25" t="str">
        <f aca="false">IF(ISNUMBER(SEARCH("*bifacial*", C1383)), "Y", "N")</f>
        <v>Y</v>
      </c>
    </row>
    <row r="1384" customFormat="false" ht="28.35" hidden="false" customHeight="false" outlineLevel="0" collapsed="false">
      <c r="A1384" s="15" t="s">
        <v>2117</v>
      </c>
      <c r="B1384" s="26" t="s">
        <v>2417</v>
      </c>
      <c r="C1384" s="15" t="s">
        <v>2418</v>
      </c>
      <c r="D1384" s="16" t="s">
        <v>48</v>
      </c>
      <c r="E1384" s="17" t="n">
        <v>605</v>
      </c>
      <c r="F1384" s="18" t="n">
        <f aca="false">IF(E1384="","",ROUND(E1384*(1+(U1384/100)*((20+1.389*(T1384-20)*(0.9-(E1384/1000/L1384)))-25)),1))</f>
        <v>574.3</v>
      </c>
      <c r="G1384" s="15"/>
      <c r="H1384" s="27" t="n">
        <v>45475</v>
      </c>
      <c r="I1384" s="16" t="s">
        <v>49</v>
      </c>
      <c r="J1384" s="21" t="s">
        <v>50</v>
      </c>
      <c r="K1384" s="21" t="s">
        <v>51</v>
      </c>
      <c r="L1384" s="19" t="n">
        <v>2.68</v>
      </c>
      <c r="M1384" s="20" t="n">
        <v>66</v>
      </c>
      <c r="N1384" s="20" t="n">
        <v>2</v>
      </c>
      <c r="O1384" s="21" t="s">
        <v>52</v>
      </c>
      <c r="P1384" s="19" t="n">
        <v>15.83</v>
      </c>
      <c r="Q1384" s="22" t="n">
        <v>48.7</v>
      </c>
      <c r="R1384" s="19" t="n">
        <v>14.94</v>
      </c>
      <c r="S1384" s="22" t="n">
        <v>40.5</v>
      </c>
      <c r="T1384" s="22" t="n">
        <v>44.2</v>
      </c>
      <c r="U1384" s="23" t="n">
        <v>-0.287</v>
      </c>
      <c r="V1384" s="23" t="n">
        <v>0.04</v>
      </c>
      <c r="W1384" s="23" t="n">
        <v>-0.238</v>
      </c>
      <c r="X1384" s="23"/>
      <c r="Y1384" s="23"/>
      <c r="Z1384" s="19" t="n">
        <v>3.026</v>
      </c>
      <c r="AA1384" s="19" t="n">
        <v>39.048</v>
      </c>
      <c r="AB1384" s="19" t="n">
        <v>12.174</v>
      </c>
      <c r="AC1384" s="22" t="n">
        <v>37.485</v>
      </c>
      <c r="AD1384" s="20"/>
      <c r="AE1384" s="20"/>
      <c r="AF1384" s="23"/>
      <c r="AG1384" s="23"/>
      <c r="AH1384" s="22"/>
      <c r="AI1384" s="24"/>
      <c r="AL1384" s="25" t="str">
        <f aca="false">IF(ISNUMBER(SEARCH("*bifacial*", C1384)), "Y", "N")</f>
        <v>Y</v>
      </c>
    </row>
    <row r="1385" customFormat="false" ht="28.35" hidden="false" customHeight="false" outlineLevel="0" collapsed="false">
      <c r="A1385" s="15" t="s">
        <v>2117</v>
      </c>
      <c r="B1385" s="26" t="s">
        <v>2419</v>
      </c>
      <c r="C1385" s="15" t="s">
        <v>2420</v>
      </c>
      <c r="D1385" s="16" t="s">
        <v>48</v>
      </c>
      <c r="E1385" s="17" t="n">
        <v>610</v>
      </c>
      <c r="F1385" s="18" t="n">
        <f aca="false">IF(E1385="","",ROUND(E1385*(1+(U1385/100)*((20+1.389*(T1385-20)*(0.9-(E1385/1000/L1385)))-25)),1))</f>
        <v>574.7</v>
      </c>
      <c r="G1385" s="15"/>
      <c r="H1385" s="27" t="n">
        <v>45135</v>
      </c>
      <c r="I1385" s="16" t="s">
        <v>49</v>
      </c>
      <c r="J1385" s="21" t="s">
        <v>50</v>
      </c>
      <c r="K1385" s="21" t="s">
        <v>51</v>
      </c>
      <c r="L1385" s="19" t="n">
        <v>2.68</v>
      </c>
      <c r="M1385" s="20" t="n">
        <v>66</v>
      </c>
      <c r="N1385" s="20" t="n">
        <v>2</v>
      </c>
      <c r="O1385" s="21" t="s">
        <v>52</v>
      </c>
      <c r="P1385" s="19" t="n">
        <v>15.86</v>
      </c>
      <c r="Q1385" s="22" t="n">
        <v>49</v>
      </c>
      <c r="R1385" s="19" t="n">
        <v>14.96</v>
      </c>
      <c r="S1385" s="22" t="n">
        <v>40.8</v>
      </c>
      <c r="T1385" s="22" t="n">
        <v>45.16</v>
      </c>
      <c r="U1385" s="23" t="n">
        <v>-0.3132</v>
      </c>
      <c r="V1385" s="23" t="n">
        <v>0.0425</v>
      </c>
      <c r="W1385" s="23" t="n">
        <v>-0.2486</v>
      </c>
      <c r="X1385" s="23"/>
      <c r="Y1385" s="23"/>
      <c r="Z1385" s="19" t="n">
        <v>3.017117529</v>
      </c>
      <c r="AA1385" s="19" t="n">
        <v>39.11292</v>
      </c>
      <c r="AB1385" s="19" t="n">
        <v>12.09258294</v>
      </c>
      <c r="AC1385" s="22" t="n">
        <v>38.07048</v>
      </c>
      <c r="AD1385" s="20"/>
      <c r="AE1385" s="20"/>
      <c r="AF1385" s="23"/>
      <c r="AG1385" s="23"/>
      <c r="AH1385" s="22"/>
      <c r="AI1385" s="24"/>
      <c r="AL1385" s="25" t="str">
        <f aca="false">IF(ISNUMBER(SEARCH("*bifacial*", C1385)), "Y", "N")</f>
        <v>Y</v>
      </c>
    </row>
    <row r="1386" customFormat="false" ht="28.35" hidden="false" customHeight="false" outlineLevel="0" collapsed="false">
      <c r="A1386" s="15" t="s">
        <v>2117</v>
      </c>
      <c r="B1386" s="26" t="s">
        <v>2421</v>
      </c>
      <c r="C1386" s="15" t="s">
        <v>2422</v>
      </c>
      <c r="D1386" s="16" t="s">
        <v>48</v>
      </c>
      <c r="E1386" s="17" t="n">
        <v>615</v>
      </c>
      <c r="F1386" s="18" t="n">
        <f aca="false">IF(E1386="","",ROUND(E1386*(1+(U1386/100)*((20+1.389*(T1386-20)*(0.9-(E1386/1000/L1386)))-25)),1))</f>
        <v>579.5</v>
      </c>
      <c r="G1386" s="15"/>
      <c r="H1386" s="27" t="n">
        <v>45135</v>
      </c>
      <c r="I1386" s="16" t="s">
        <v>49</v>
      </c>
      <c r="J1386" s="21" t="s">
        <v>50</v>
      </c>
      <c r="K1386" s="21" t="s">
        <v>51</v>
      </c>
      <c r="L1386" s="19" t="n">
        <v>2.68</v>
      </c>
      <c r="M1386" s="20" t="n">
        <v>66</v>
      </c>
      <c r="N1386" s="20" t="n">
        <v>2</v>
      </c>
      <c r="O1386" s="21" t="s">
        <v>52</v>
      </c>
      <c r="P1386" s="19" t="n">
        <v>15.89</v>
      </c>
      <c r="Q1386" s="22" t="n">
        <v>49.3</v>
      </c>
      <c r="R1386" s="19" t="n">
        <v>14.98</v>
      </c>
      <c r="S1386" s="22" t="n">
        <v>41.1</v>
      </c>
      <c r="T1386" s="22" t="n">
        <v>45.16</v>
      </c>
      <c r="U1386" s="23" t="n">
        <v>-0.3132</v>
      </c>
      <c r="V1386" s="23" t="n">
        <v>0.0425</v>
      </c>
      <c r="W1386" s="23" t="n">
        <v>-0.2486</v>
      </c>
      <c r="X1386" s="23"/>
      <c r="Y1386" s="23"/>
      <c r="Z1386" s="19" t="n">
        <v>3.021151108</v>
      </c>
      <c r="AA1386" s="19" t="n">
        <v>39.400515</v>
      </c>
      <c r="AB1386" s="19" t="n">
        <v>12.1087495</v>
      </c>
      <c r="AC1386" s="22" t="n">
        <v>38.35041</v>
      </c>
      <c r="AD1386" s="20"/>
      <c r="AE1386" s="20"/>
      <c r="AF1386" s="23"/>
      <c r="AG1386" s="23"/>
      <c r="AH1386" s="22"/>
      <c r="AI1386" s="24"/>
      <c r="AL1386" s="25" t="str">
        <f aca="false">IF(ISNUMBER(SEARCH("*bifacial*", C1386)), "Y", "N")</f>
        <v>Y</v>
      </c>
    </row>
    <row r="1387" customFormat="false" ht="28.35" hidden="false" customHeight="false" outlineLevel="0" collapsed="false">
      <c r="A1387" s="15" t="s">
        <v>2117</v>
      </c>
      <c r="B1387" s="26" t="s">
        <v>2423</v>
      </c>
      <c r="C1387" s="15" t="s">
        <v>2424</v>
      </c>
      <c r="D1387" s="16" t="s">
        <v>48</v>
      </c>
      <c r="E1387" s="17" t="n">
        <v>620</v>
      </c>
      <c r="F1387" s="18" t="n">
        <f aca="false">IF(E1387="","",ROUND(E1387*(1+(U1387/100)*((20+1.389*(T1387-20)*(0.9-(E1387/1000/L1387)))-25)),1))</f>
        <v>584.3</v>
      </c>
      <c r="G1387" s="15"/>
      <c r="H1387" s="27" t="n">
        <v>45135</v>
      </c>
      <c r="I1387" s="16" t="s">
        <v>49</v>
      </c>
      <c r="J1387" s="21" t="s">
        <v>50</v>
      </c>
      <c r="K1387" s="21" t="s">
        <v>51</v>
      </c>
      <c r="L1387" s="19" t="n">
        <v>2.68</v>
      </c>
      <c r="M1387" s="20" t="n">
        <v>66</v>
      </c>
      <c r="N1387" s="20" t="n">
        <v>2</v>
      </c>
      <c r="O1387" s="21" t="s">
        <v>52</v>
      </c>
      <c r="P1387" s="19" t="n">
        <v>15.91</v>
      </c>
      <c r="Q1387" s="22" t="n">
        <v>49.6</v>
      </c>
      <c r="R1387" s="19" t="n">
        <v>14.99</v>
      </c>
      <c r="S1387" s="22" t="n">
        <v>41.4</v>
      </c>
      <c r="T1387" s="22" t="n">
        <v>45.16</v>
      </c>
      <c r="U1387" s="23" t="n">
        <v>-0.3132</v>
      </c>
      <c r="V1387" s="23" t="n">
        <v>0.0425</v>
      </c>
      <c r="W1387" s="23" t="n">
        <v>-0.2486</v>
      </c>
      <c r="X1387" s="23"/>
      <c r="Y1387" s="23"/>
      <c r="Z1387" s="19" t="n">
        <v>3.023167898</v>
      </c>
      <c r="AA1387" s="19" t="n">
        <v>39.68811</v>
      </c>
      <c r="AB1387" s="19" t="n">
        <v>12.11683277</v>
      </c>
      <c r="AC1387" s="22" t="n">
        <v>38.63034</v>
      </c>
      <c r="AD1387" s="20"/>
      <c r="AE1387" s="20"/>
      <c r="AF1387" s="23"/>
      <c r="AG1387" s="23"/>
      <c r="AH1387" s="22"/>
      <c r="AI1387" s="24"/>
      <c r="AL1387" s="25" t="str">
        <f aca="false">IF(ISNUMBER(SEARCH("*bifacial*", C1387)), "Y", "N")</f>
        <v>Y</v>
      </c>
    </row>
    <row r="1388" customFormat="false" ht="28.35" hidden="false" customHeight="false" outlineLevel="0" collapsed="false">
      <c r="A1388" s="15" t="s">
        <v>2117</v>
      </c>
      <c r="B1388" s="26" t="s">
        <v>2425</v>
      </c>
      <c r="C1388" s="15" t="s">
        <v>2426</v>
      </c>
      <c r="D1388" s="16" t="s">
        <v>48</v>
      </c>
      <c r="E1388" s="17" t="n">
        <v>625</v>
      </c>
      <c r="F1388" s="18" t="n">
        <f aca="false">IF(E1388="","",ROUND(E1388*(1+(U1388/100)*((20+1.389*(T1388-20)*(0.9-(E1388/1000/L1388)))-25)),1))</f>
        <v>593.8</v>
      </c>
      <c r="G1388" s="15"/>
      <c r="H1388" s="27" t="n">
        <v>45475</v>
      </c>
      <c r="I1388" s="16" t="s">
        <v>49</v>
      </c>
      <c r="J1388" s="21" t="s">
        <v>50</v>
      </c>
      <c r="K1388" s="21" t="s">
        <v>51</v>
      </c>
      <c r="L1388" s="19" t="n">
        <v>2.68</v>
      </c>
      <c r="M1388" s="20" t="n">
        <v>66</v>
      </c>
      <c r="N1388" s="20" t="n">
        <v>2</v>
      </c>
      <c r="O1388" s="21" t="s">
        <v>52</v>
      </c>
      <c r="P1388" s="19" t="n">
        <v>15.92</v>
      </c>
      <c r="Q1388" s="22" t="n">
        <v>49.9</v>
      </c>
      <c r="R1388" s="19" t="n">
        <v>15</v>
      </c>
      <c r="S1388" s="22" t="n">
        <v>41.7</v>
      </c>
      <c r="T1388" s="22" t="n">
        <v>44.2</v>
      </c>
      <c r="U1388" s="23" t="n">
        <v>-0.287</v>
      </c>
      <c r="V1388" s="23" t="n">
        <v>0.04</v>
      </c>
      <c r="W1388" s="23" t="n">
        <v>-0.238</v>
      </c>
      <c r="X1388" s="23"/>
      <c r="Y1388" s="23"/>
      <c r="Z1388" s="19" t="n">
        <v>3.03815261</v>
      </c>
      <c r="AA1388" s="19" t="n">
        <v>40.20497778</v>
      </c>
      <c r="AB1388" s="19" t="n">
        <v>12.22289157</v>
      </c>
      <c r="AC1388" s="22" t="n">
        <v>38.59566667</v>
      </c>
      <c r="AD1388" s="20"/>
      <c r="AE1388" s="20"/>
      <c r="AF1388" s="23"/>
      <c r="AG1388" s="23"/>
      <c r="AH1388" s="22"/>
      <c r="AI1388" s="24"/>
      <c r="AL1388" s="25" t="str">
        <f aca="false">IF(ISNUMBER(SEARCH("*bifacial*", C1388)), "Y", "N")</f>
        <v>Y</v>
      </c>
    </row>
    <row r="1389" customFormat="false" ht="28.35" hidden="false" customHeight="false" outlineLevel="0" collapsed="false">
      <c r="A1389" s="15" t="s">
        <v>2117</v>
      </c>
      <c r="B1389" s="26" t="s">
        <v>2427</v>
      </c>
      <c r="C1389" s="15" t="s">
        <v>254</v>
      </c>
      <c r="D1389" s="16" t="s">
        <v>48</v>
      </c>
      <c r="E1389" s="17" t="n">
        <v>645</v>
      </c>
      <c r="F1389" s="18" t="n">
        <f aca="false">IF(E1389="","",ROUND(E1389*(1+(U1389/100)*((20+1.389*(T1389-20)*(0.9-(E1389/1000/L1389)))-25)),1))</f>
        <v>611.3</v>
      </c>
      <c r="G1389" s="15"/>
      <c r="H1389" s="27" t="n">
        <v>44222</v>
      </c>
      <c r="I1389" s="16" t="s">
        <v>49</v>
      </c>
      <c r="J1389" s="21" t="s">
        <v>50</v>
      </c>
      <c r="K1389" s="21" t="s">
        <v>51</v>
      </c>
      <c r="L1389" s="19" t="n">
        <v>3.084266</v>
      </c>
      <c r="M1389" s="20" t="n">
        <v>44</v>
      </c>
      <c r="N1389" s="20" t="n">
        <v>3</v>
      </c>
      <c r="O1389" s="21" t="s">
        <v>52</v>
      </c>
      <c r="P1389" s="19" t="n">
        <v>18.39</v>
      </c>
      <c r="Q1389" s="22" t="n">
        <v>45.1</v>
      </c>
      <c r="R1389" s="19" t="n">
        <v>17.35</v>
      </c>
      <c r="S1389" s="22" t="n">
        <v>37.2</v>
      </c>
      <c r="T1389" s="22" t="n">
        <v>43.3</v>
      </c>
      <c r="U1389" s="23" t="n">
        <v>-0.301</v>
      </c>
      <c r="V1389" s="23" t="n">
        <v>0.032</v>
      </c>
      <c r="W1389" s="23" t="n">
        <v>-0.214</v>
      </c>
      <c r="X1389" s="17"/>
      <c r="Y1389" s="17"/>
      <c r="Z1389" s="23" t="n">
        <v>3.48191757298226</v>
      </c>
      <c r="AA1389" s="23" t="n">
        <v>35.944253968254</v>
      </c>
      <c r="AB1389" s="19" t="n">
        <v>13.9088008013738</v>
      </c>
      <c r="AC1389" s="19" t="n">
        <v>35.2012380952381</v>
      </c>
      <c r="AD1389" s="20"/>
      <c r="AE1389" s="20"/>
      <c r="AF1389" s="23"/>
      <c r="AG1389" s="23"/>
      <c r="AH1389" s="22"/>
      <c r="AI1389" s="24"/>
      <c r="AL1389" s="25" t="str">
        <f aca="false">IF(ISNUMBER(SEARCH("*bifacial*", C1389)), "Y", "N")</f>
        <v>N</v>
      </c>
    </row>
    <row r="1390" customFormat="false" ht="28.35" hidden="false" customHeight="false" outlineLevel="0" collapsed="false">
      <c r="A1390" s="15" t="s">
        <v>2117</v>
      </c>
      <c r="B1390" s="15" t="s">
        <v>2428</v>
      </c>
      <c r="C1390" s="15" t="s">
        <v>2429</v>
      </c>
      <c r="D1390" s="16" t="s">
        <v>48</v>
      </c>
      <c r="E1390" s="17" t="n">
        <v>645</v>
      </c>
      <c r="F1390" s="18" t="n">
        <f aca="false">IF(E1390="","",ROUND(E1390*(1+(U1390/100)*((20+1.389*(T1390-20)*(0.9-(E1390/1000/L1390)))-25)),1))</f>
        <v>608.7</v>
      </c>
      <c r="G1390" s="15"/>
      <c r="H1390" s="27" t="n">
        <v>44308</v>
      </c>
      <c r="I1390" s="16" t="s">
        <v>49</v>
      </c>
      <c r="J1390" s="16" t="s">
        <v>50</v>
      </c>
      <c r="K1390" s="16" t="s">
        <v>51</v>
      </c>
      <c r="L1390" s="19" t="n">
        <v>3.08</v>
      </c>
      <c r="M1390" s="20" t="n">
        <v>66</v>
      </c>
      <c r="N1390" s="20" t="n">
        <v>2</v>
      </c>
      <c r="O1390" s="21" t="s">
        <v>52</v>
      </c>
      <c r="P1390" s="19" t="n">
        <v>18.31</v>
      </c>
      <c r="Q1390" s="22" t="n">
        <v>45.3</v>
      </c>
      <c r="R1390" s="19" t="n">
        <v>17.23</v>
      </c>
      <c r="S1390" s="22" t="n">
        <v>37.5</v>
      </c>
      <c r="T1390" s="22" t="n">
        <v>44.6</v>
      </c>
      <c r="U1390" s="23" t="n">
        <v>-0.303</v>
      </c>
      <c r="V1390" s="23" t="n">
        <v>0.034</v>
      </c>
      <c r="W1390" s="23" t="n">
        <v>-0.231</v>
      </c>
      <c r="X1390" s="23"/>
      <c r="Y1390" s="23"/>
      <c r="Z1390" s="19" t="n">
        <v>3.503731947</v>
      </c>
      <c r="AA1390" s="19" t="n">
        <v>36.14050132</v>
      </c>
      <c r="AB1390" s="19" t="n">
        <v>13.94624668</v>
      </c>
      <c r="AC1390" s="22" t="n">
        <v>35.13027704</v>
      </c>
      <c r="AD1390" s="20"/>
      <c r="AE1390" s="20"/>
      <c r="AF1390" s="23"/>
      <c r="AG1390" s="23"/>
      <c r="AH1390" s="22"/>
      <c r="AI1390" s="24"/>
      <c r="AL1390" s="25" t="str">
        <f aca="false">IF(ISNUMBER(SEARCH("*bifacial*", C1390)), "Y", "N")</f>
        <v>Y</v>
      </c>
    </row>
    <row r="1391" customFormat="false" ht="28.35" hidden="false" customHeight="false" outlineLevel="0" collapsed="false">
      <c r="A1391" s="15" t="s">
        <v>2117</v>
      </c>
      <c r="B1391" s="26" t="s">
        <v>2430</v>
      </c>
      <c r="C1391" s="15" t="s">
        <v>258</v>
      </c>
      <c r="D1391" s="16" t="s">
        <v>48</v>
      </c>
      <c r="E1391" s="17" t="n">
        <v>650</v>
      </c>
      <c r="F1391" s="18" t="n">
        <f aca="false">IF(E1391="","",ROUND(E1391*(1+(U1391/100)*((20+1.389*(T1391-20)*(0.9-(E1391/1000/L1391)))-25)),1))</f>
        <v>616.1</v>
      </c>
      <c r="G1391" s="15"/>
      <c r="H1391" s="27" t="n">
        <v>44222</v>
      </c>
      <c r="I1391" s="16" t="s">
        <v>49</v>
      </c>
      <c r="J1391" s="21" t="s">
        <v>50</v>
      </c>
      <c r="K1391" s="21" t="s">
        <v>51</v>
      </c>
      <c r="L1391" s="19" t="n">
        <v>3.084266</v>
      </c>
      <c r="M1391" s="20" t="n">
        <v>44</v>
      </c>
      <c r="N1391" s="20" t="n">
        <v>3</v>
      </c>
      <c r="O1391" s="21" t="s">
        <v>52</v>
      </c>
      <c r="P1391" s="19" t="n">
        <v>18.44</v>
      </c>
      <c r="Q1391" s="22" t="n">
        <v>45.3</v>
      </c>
      <c r="R1391" s="19" t="n">
        <v>17.39</v>
      </c>
      <c r="S1391" s="22" t="n">
        <v>37.4</v>
      </c>
      <c r="T1391" s="22" t="n">
        <v>43.3</v>
      </c>
      <c r="U1391" s="23" t="n">
        <v>-0.301</v>
      </c>
      <c r="V1391" s="23" t="n">
        <v>0.032</v>
      </c>
      <c r="W1391" s="23" t="n">
        <v>-0.214</v>
      </c>
      <c r="X1391" s="17"/>
      <c r="Y1391" s="17"/>
      <c r="Z1391" s="23" t="n">
        <v>3.48994504865484</v>
      </c>
      <c r="AA1391" s="23" t="n">
        <v>36.1375026455026</v>
      </c>
      <c r="AB1391" s="19" t="n">
        <v>13.9408672009159</v>
      </c>
      <c r="AC1391" s="19" t="n">
        <v>35.3904920634921</v>
      </c>
      <c r="AD1391" s="20"/>
      <c r="AE1391" s="20"/>
      <c r="AF1391" s="23"/>
      <c r="AG1391" s="23"/>
      <c r="AH1391" s="22"/>
      <c r="AI1391" s="24"/>
      <c r="AL1391" s="25" t="str">
        <f aca="false">IF(ISNUMBER(SEARCH("*bifacial*", C1391)), "Y", "N")</f>
        <v>N</v>
      </c>
    </row>
    <row r="1392" customFormat="false" ht="28.35" hidden="false" customHeight="false" outlineLevel="0" collapsed="false">
      <c r="A1392" s="15" t="s">
        <v>2117</v>
      </c>
      <c r="B1392" s="15" t="s">
        <v>2431</v>
      </c>
      <c r="C1392" s="15" t="s">
        <v>2432</v>
      </c>
      <c r="D1392" s="16" t="s">
        <v>48</v>
      </c>
      <c r="E1392" s="17" t="n">
        <v>650</v>
      </c>
      <c r="F1392" s="18" t="n">
        <f aca="false">IF(E1392="","",ROUND(E1392*(1+(U1392/100)*((20+1.389*(T1392-20)*(0.9-(E1392/1000/L1392)))-25)),1))</f>
        <v>613.5</v>
      </c>
      <c r="G1392" s="15"/>
      <c r="H1392" s="27" t="n">
        <v>44308</v>
      </c>
      <c r="I1392" s="16" t="s">
        <v>49</v>
      </c>
      <c r="J1392" s="16" t="s">
        <v>50</v>
      </c>
      <c r="K1392" s="16" t="s">
        <v>51</v>
      </c>
      <c r="L1392" s="19" t="n">
        <v>3.08</v>
      </c>
      <c r="M1392" s="20" t="n">
        <v>66</v>
      </c>
      <c r="N1392" s="20" t="n">
        <v>2</v>
      </c>
      <c r="O1392" s="21" t="s">
        <v>52</v>
      </c>
      <c r="P1392" s="19" t="n">
        <v>18.35</v>
      </c>
      <c r="Q1392" s="22" t="n">
        <v>45.5</v>
      </c>
      <c r="R1392" s="19" t="n">
        <v>17.27</v>
      </c>
      <c r="S1392" s="22" t="n">
        <v>37.7</v>
      </c>
      <c r="T1392" s="22" t="n">
        <v>44.6</v>
      </c>
      <c r="U1392" s="23" t="n">
        <v>-0.303</v>
      </c>
      <c r="V1392" s="23" t="n">
        <v>0.034</v>
      </c>
      <c r="W1392" s="23" t="n">
        <v>-0.231</v>
      </c>
      <c r="X1392" s="23"/>
      <c r="Y1392" s="23"/>
      <c r="Z1392" s="19" t="n">
        <v>3.511865973</v>
      </c>
      <c r="AA1392" s="19" t="n">
        <v>36.33325066</v>
      </c>
      <c r="AB1392" s="19" t="n">
        <v>13.97862334</v>
      </c>
      <c r="AC1392" s="22" t="n">
        <v>35.31763852</v>
      </c>
      <c r="AD1392" s="20"/>
      <c r="AE1392" s="20"/>
      <c r="AF1392" s="23"/>
      <c r="AG1392" s="23"/>
      <c r="AH1392" s="22"/>
      <c r="AI1392" s="24"/>
      <c r="AL1392" s="25" t="str">
        <f aca="false">IF(ISNUMBER(SEARCH("*bifacial*", C1392)), "Y", "N")</f>
        <v>Y</v>
      </c>
    </row>
    <row r="1393" customFormat="false" ht="28.35" hidden="false" customHeight="false" outlineLevel="0" collapsed="false">
      <c r="A1393" s="15" t="s">
        <v>2117</v>
      </c>
      <c r="B1393" s="26" t="s">
        <v>2433</v>
      </c>
      <c r="C1393" s="15" t="s">
        <v>262</v>
      </c>
      <c r="D1393" s="16" t="s">
        <v>48</v>
      </c>
      <c r="E1393" s="17" t="n">
        <v>655</v>
      </c>
      <c r="F1393" s="18" t="n">
        <f aca="false">IF(E1393="","",ROUND(E1393*(1+(U1393/100)*((20+1.389*(T1393-20)*(0.9-(E1393/1000/L1393)))-25)),1))</f>
        <v>621</v>
      </c>
      <c r="G1393" s="15"/>
      <c r="H1393" s="27" t="n">
        <v>44222</v>
      </c>
      <c r="I1393" s="16" t="s">
        <v>49</v>
      </c>
      <c r="J1393" s="21" t="s">
        <v>50</v>
      </c>
      <c r="K1393" s="21" t="s">
        <v>51</v>
      </c>
      <c r="L1393" s="19" t="n">
        <v>3.084266</v>
      </c>
      <c r="M1393" s="20" t="n">
        <v>44</v>
      </c>
      <c r="N1393" s="20" t="n">
        <v>3</v>
      </c>
      <c r="O1393" s="21" t="s">
        <v>52</v>
      </c>
      <c r="P1393" s="19" t="n">
        <v>18.48</v>
      </c>
      <c r="Q1393" s="22" t="n">
        <v>45.5</v>
      </c>
      <c r="R1393" s="19" t="n">
        <v>17.43</v>
      </c>
      <c r="S1393" s="22" t="n">
        <v>37.6</v>
      </c>
      <c r="T1393" s="22" t="n">
        <v>43.3</v>
      </c>
      <c r="U1393" s="23" t="n">
        <v>-0.301</v>
      </c>
      <c r="V1393" s="23" t="n">
        <v>0.032</v>
      </c>
      <c r="W1393" s="23" t="n">
        <v>-0.214</v>
      </c>
      <c r="X1393" s="17"/>
      <c r="Y1393" s="17"/>
      <c r="Z1393" s="23" t="n">
        <v>3.49797252432742</v>
      </c>
      <c r="AA1393" s="23" t="n">
        <v>36.3307513227513</v>
      </c>
      <c r="AB1393" s="19" t="n">
        <v>13.9729336004579</v>
      </c>
      <c r="AC1393" s="19" t="n">
        <v>35.579746031746</v>
      </c>
      <c r="AD1393" s="20"/>
      <c r="AE1393" s="20"/>
      <c r="AF1393" s="23"/>
      <c r="AG1393" s="23"/>
      <c r="AH1393" s="22"/>
      <c r="AI1393" s="24"/>
      <c r="AL1393" s="25" t="str">
        <f aca="false">IF(ISNUMBER(SEARCH("*bifacial*", C1393)), "Y", "N")</f>
        <v>N</v>
      </c>
    </row>
    <row r="1394" customFormat="false" ht="28.35" hidden="false" customHeight="false" outlineLevel="0" collapsed="false">
      <c r="A1394" s="15" t="s">
        <v>2117</v>
      </c>
      <c r="B1394" s="15" t="s">
        <v>2434</v>
      </c>
      <c r="C1394" s="15" t="s">
        <v>2435</v>
      </c>
      <c r="D1394" s="16" t="s">
        <v>48</v>
      </c>
      <c r="E1394" s="17" t="n">
        <v>655</v>
      </c>
      <c r="F1394" s="18" t="n">
        <f aca="false">IF(E1394="","",ROUND(E1394*(1+(U1394/100)*((20+1.389*(T1394-20)*(0.9-(E1394/1000/L1394)))-25)),1))</f>
        <v>618.3</v>
      </c>
      <c r="G1394" s="15"/>
      <c r="H1394" s="27" t="n">
        <v>44308</v>
      </c>
      <c r="I1394" s="16" t="s">
        <v>49</v>
      </c>
      <c r="J1394" s="16" t="s">
        <v>50</v>
      </c>
      <c r="K1394" s="16" t="s">
        <v>51</v>
      </c>
      <c r="L1394" s="19" t="n">
        <v>3.08</v>
      </c>
      <c r="M1394" s="20" t="n">
        <v>66</v>
      </c>
      <c r="N1394" s="20" t="n">
        <v>2</v>
      </c>
      <c r="O1394" s="21" t="s">
        <v>52</v>
      </c>
      <c r="P1394" s="19" t="n">
        <v>18.4</v>
      </c>
      <c r="Q1394" s="22" t="n">
        <v>45.7</v>
      </c>
      <c r="R1394" s="19" t="n">
        <v>17.31</v>
      </c>
      <c r="S1394" s="22" t="n">
        <v>37.9</v>
      </c>
      <c r="T1394" s="22" t="n">
        <v>44.6</v>
      </c>
      <c r="U1394" s="23" t="n">
        <v>-0.303</v>
      </c>
      <c r="V1394" s="23" t="n">
        <v>0.034</v>
      </c>
      <c r="W1394" s="23" t="n">
        <v>-0.231</v>
      </c>
      <c r="X1394" s="23"/>
      <c r="Y1394" s="23"/>
      <c r="Z1394" s="19" t="n">
        <v>3.52</v>
      </c>
      <c r="AA1394" s="19" t="n">
        <v>36.526</v>
      </c>
      <c r="AB1394" s="19" t="n">
        <v>14.011</v>
      </c>
      <c r="AC1394" s="22" t="n">
        <v>35.505</v>
      </c>
      <c r="AD1394" s="20"/>
      <c r="AE1394" s="20"/>
      <c r="AF1394" s="23"/>
      <c r="AG1394" s="23"/>
      <c r="AH1394" s="22"/>
      <c r="AI1394" s="24"/>
      <c r="AL1394" s="25" t="str">
        <f aca="false">IF(ISNUMBER(SEARCH("*bifacial*", C1394)), "Y", "N")</f>
        <v>Y</v>
      </c>
    </row>
    <row r="1395" customFormat="false" ht="28.35" hidden="false" customHeight="false" outlineLevel="0" collapsed="false">
      <c r="A1395" s="15" t="s">
        <v>2117</v>
      </c>
      <c r="B1395" s="26" t="s">
        <v>2436</v>
      </c>
      <c r="C1395" s="15" t="s">
        <v>270</v>
      </c>
      <c r="D1395" s="16" t="s">
        <v>48</v>
      </c>
      <c r="E1395" s="17" t="n">
        <v>660</v>
      </c>
      <c r="F1395" s="18" t="n">
        <f aca="false">IF(E1395="","",ROUND(E1395*(1+(U1395/100)*((20+1.389*(T1395-20)*(0.9-(E1395/1000/L1395)))-25)),1))</f>
        <v>625.8</v>
      </c>
      <c r="G1395" s="15"/>
      <c r="H1395" s="27" t="n">
        <v>44222</v>
      </c>
      <c r="I1395" s="16" t="s">
        <v>49</v>
      </c>
      <c r="J1395" s="21" t="s">
        <v>50</v>
      </c>
      <c r="K1395" s="21" t="s">
        <v>51</v>
      </c>
      <c r="L1395" s="19" t="n">
        <v>3.084266</v>
      </c>
      <c r="M1395" s="20" t="n">
        <v>44</v>
      </c>
      <c r="N1395" s="20" t="n">
        <v>3</v>
      </c>
      <c r="O1395" s="21" t="s">
        <v>52</v>
      </c>
      <c r="P1395" s="19" t="n">
        <v>18.53</v>
      </c>
      <c r="Q1395" s="22" t="n">
        <v>45.7</v>
      </c>
      <c r="R1395" s="19" t="n">
        <v>17.47</v>
      </c>
      <c r="S1395" s="22" t="n">
        <v>37.8</v>
      </c>
      <c r="T1395" s="22" t="n">
        <v>43.3</v>
      </c>
      <c r="U1395" s="23" t="n">
        <v>-0.301</v>
      </c>
      <c r="V1395" s="23" t="n">
        <v>0.032</v>
      </c>
      <c r="W1395" s="23" t="n">
        <v>-0.214</v>
      </c>
      <c r="X1395" s="17"/>
      <c r="Y1395" s="17"/>
      <c r="Z1395" s="23" t="n">
        <v>3.506</v>
      </c>
      <c r="AA1395" s="23" t="n">
        <v>36.524</v>
      </c>
      <c r="AB1395" s="19" t="n">
        <v>14.005</v>
      </c>
      <c r="AC1395" s="19" t="n">
        <v>35.769</v>
      </c>
      <c r="AD1395" s="20"/>
      <c r="AE1395" s="20"/>
      <c r="AF1395" s="23"/>
      <c r="AG1395" s="23"/>
      <c r="AH1395" s="22"/>
      <c r="AI1395" s="24"/>
      <c r="AL1395" s="25" t="str">
        <f aca="false">IF(ISNUMBER(SEARCH("*bifacial*", C1395)), "Y", "N")</f>
        <v>N</v>
      </c>
    </row>
    <row r="1396" customFormat="false" ht="28.35" hidden="false" customHeight="false" outlineLevel="0" collapsed="false">
      <c r="A1396" s="15" t="s">
        <v>2117</v>
      </c>
      <c r="B1396" s="15" t="s">
        <v>2437</v>
      </c>
      <c r="C1396" s="15" t="s">
        <v>2438</v>
      </c>
      <c r="D1396" s="16" t="s">
        <v>48</v>
      </c>
      <c r="E1396" s="17" t="n">
        <v>660</v>
      </c>
      <c r="F1396" s="18" t="n">
        <f aca="false">IF(E1396="","",ROUND(E1396*(1+(U1396/100)*((20+1.389*(T1396-20)*(0.9-(E1396/1000/L1396)))-25)),1))</f>
        <v>623.1</v>
      </c>
      <c r="G1396" s="15"/>
      <c r="H1396" s="27" t="n">
        <v>44308</v>
      </c>
      <c r="I1396" s="16" t="s">
        <v>49</v>
      </c>
      <c r="J1396" s="16" t="s">
        <v>50</v>
      </c>
      <c r="K1396" s="16" t="s">
        <v>51</v>
      </c>
      <c r="L1396" s="19" t="n">
        <v>3.08</v>
      </c>
      <c r="M1396" s="20" t="n">
        <v>66</v>
      </c>
      <c r="N1396" s="20" t="n">
        <v>2</v>
      </c>
      <c r="O1396" s="21" t="s">
        <v>52</v>
      </c>
      <c r="P1396" s="19" t="n">
        <v>18.45</v>
      </c>
      <c r="Q1396" s="22" t="n">
        <v>45.9</v>
      </c>
      <c r="R1396" s="19" t="n">
        <v>17.35</v>
      </c>
      <c r="S1396" s="22" t="n">
        <v>38.1</v>
      </c>
      <c r="T1396" s="22" t="n">
        <v>44.6</v>
      </c>
      <c r="U1396" s="23" t="n">
        <v>-0.303</v>
      </c>
      <c r="V1396" s="23" t="n">
        <v>0.034</v>
      </c>
      <c r="W1396" s="23" t="n">
        <v>-0.231</v>
      </c>
      <c r="X1396" s="23"/>
      <c r="Y1396" s="23"/>
      <c r="Z1396" s="19" t="n">
        <v>3.528134027</v>
      </c>
      <c r="AA1396" s="19" t="n">
        <v>36.71874934</v>
      </c>
      <c r="AB1396" s="19" t="n">
        <v>14.04337666</v>
      </c>
      <c r="AC1396" s="22" t="n">
        <v>35.69236148</v>
      </c>
      <c r="AD1396" s="20"/>
      <c r="AE1396" s="20"/>
      <c r="AF1396" s="23"/>
      <c r="AG1396" s="23"/>
      <c r="AH1396" s="22"/>
      <c r="AI1396" s="24"/>
      <c r="AL1396" s="25" t="str">
        <f aca="false">IF(ISNUMBER(SEARCH("*bifacial*", C1396)), "Y", "N")</f>
        <v>Y</v>
      </c>
    </row>
    <row r="1397" customFormat="false" ht="28.35" hidden="false" customHeight="false" outlineLevel="0" collapsed="false">
      <c r="A1397" s="15" t="s">
        <v>2117</v>
      </c>
      <c r="B1397" s="26" t="s">
        <v>2439</v>
      </c>
      <c r="C1397" s="15" t="s">
        <v>278</v>
      </c>
      <c r="D1397" s="16" t="s">
        <v>48</v>
      </c>
      <c r="E1397" s="17" t="n">
        <v>665</v>
      </c>
      <c r="F1397" s="18" t="n">
        <f aca="false">IF(E1397="","",ROUND(E1397*(1+(U1397/100)*((20+1.389*(T1397-20)*(0.9-(E1397/1000/L1397)))-25)),1))</f>
        <v>630.7</v>
      </c>
      <c r="G1397" s="15"/>
      <c r="H1397" s="27" t="n">
        <v>44222</v>
      </c>
      <c r="I1397" s="16" t="s">
        <v>49</v>
      </c>
      <c r="J1397" s="21" t="s">
        <v>50</v>
      </c>
      <c r="K1397" s="21" t="s">
        <v>51</v>
      </c>
      <c r="L1397" s="19" t="n">
        <v>3.084266</v>
      </c>
      <c r="M1397" s="20" t="n">
        <v>44</v>
      </c>
      <c r="N1397" s="20" t="n">
        <v>3</v>
      </c>
      <c r="O1397" s="21" t="s">
        <v>52</v>
      </c>
      <c r="P1397" s="19" t="n">
        <v>18.57</v>
      </c>
      <c r="Q1397" s="22" t="n">
        <v>45.9</v>
      </c>
      <c r="R1397" s="19" t="n">
        <v>17.51</v>
      </c>
      <c r="S1397" s="22" t="n">
        <v>38</v>
      </c>
      <c r="T1397" s="22" t="n">
        <v>43.3</v>
      </c>
      <c r="U1397" s="23" t="n">
        <v>-0.301</v>
      </c>
      <c r="V1397" s="23" t="n">
        <v>0.032</v>
      </c>
      <c r="W1397" s="23" t="n">
        <v>-0.214</v>
      </c>
      <c r="X1397" s="17"/>
      <c r="Y1397" s="17"/>
      <c r="Z1397" s="23" t="n">
        <v>3.51402747567258</v>
      </c>
      <c r="AA1397" s="23" t="n">
        <v>36.7172486772487</v>
      </c>
      <c r="AB1397" s="19" t="n">
        <v>14.0370663995421</v>
      </c>
      <c r="AC1397" s="19" t="n">
        <v>35.958253968254</v>
      </c>
      <c r="AD1397" s="20"/>
      <c r="AE1397" s="20"/>
      <c r="AF1397" s="23"/>
      <c r="AG1397" s="23"/>
      <c r="AH1397" s="22"/>
      <c r="AI1397" s="24"/>
      <c r="AL1397" s="25" t="str">
        <f aca="false">IF(ISNUMBER(SEARCH("*bifacial*", C1397)), "Y", "N")</f>
        <v>N</v>
      </c>
    </row>
    <row r="1398" customFormat="false" ht="28.35" hidden="false" customHeight="false" outlineLevel="0" collapsed="false">
      <c r="A1398" s="15" t="s">
        <v>2117</v>
      </c>
      <c r="B1398" s="15" t="s">
        <v>2440</v>
      </c>
      <c r="C1398" s="15" t="s">
        <v>2441</v>
      </c>
      <c r="D1398" s="16" t="s">
        <v>48</v>
      </c>
      <c r="E1398" s="17" t="n">
        <v>665</v>
      </c>
      <c r="F1398" s="18" t="n">
        <f aca="false">IF(E1398="","",ROUND(E1398*(1+(U1398/100)*((20+1.389*(T1398-20)*(0.9-(E1398/1000/L1398)))-25)),1))</f>
        <v>628</v>
      </c>
      <c r="G1398" s="15"/>
      <c r="H1398" s="27" t="n">
        <v>44308</v>
      </c>
      <c r="I1398" s="16" t="s">
        <v>49</v>
      </c>
      <c r="J1398" s="16" t="s">
        <v>50</v>
      </c>
      <c r="K1398" s="16" t="s">
        <v>51</v>
      </c>
      <c r="L1398" s="19" t="n">
        <v>3.08</v>
      </c>
      <c r="M1398" s="20" t="n">
        <v>66</v>
      </c>
      <c r="N1398" s="20" t="n">
        <v>2</v>
      </c>
      <c r="O1398" s="21" t="s">
        <v>52</v>
      </c>
      <c r="P1398" s="19" t="n">
        <v>18.5</v>
      </c>
      <c r="Q1398" s="22" t="n">
        <v>46.1</v>
      </c>
      <c r="R1398" s="19" t="n">
        <v>17.39</v>
      </c>
      <c r="S1398" s="22" t="n">
        <v>38.3</v>
      </c>
      <c r="T1398" s="22" t="n">
        <v>44.6</v>
      </c>
      <c r="U1398" s="23" t="n">
        <v>-0.303</v>
      </c>
      <c r="V1398" s="23" t="n">
        <v>0.034</v>
      </c>
      <c r="W1398" s="23" t="n">
        <v>-0.231</v>
      </c>
      <c r="X1398" s="23"/>
      <c r="Y1398" s="23"/>
      <c r="Z1398" s="19" t="n">
        <v>3.536268053</v>
      </c>
      <c r="AA1398" s="19" t="n">
        <v>36.91149868</v>
      </c>
      <c r="AB1398" s="19" t="n">
        <v>14.07575332</v>
      </c>
      <c r="AC1398" s="22" t="n">
        <v>35.87972296</v>
      </c>
      <c r="AD1398" s="20"/>
      <c r="AE1398" s="20"/>
      <c r="AF1398" s="23"/>
      <c r="AG1398" s="23"/>
      <c r="AH1398" s="22"/>
      <c r="AI1398" s="24"/>
      <c r="AL1398" s="25" t="str">
        <f aca="false">IF(ISNUMBER(SEARCH("*bifacial*", C1398)), "Y", "N")</f>
        <v>Y</v>
      </c>
    </row>
    <row r="1399" customFormat="false" ht="28.35" hidden="false" customHeight="false" outlineLevel="0" collapsed="false">
      <c r="A1399" s="15" t="s">
        <v>2117</v>
      </c>
      <c r="B1399" s="26" t="s">
        <v>2442</v>
      </c>
      <c r="C1399" s="15" t="s">
        <v>286</v>
      </c>
      <c r="D1399" s="16" t="s">
        <v>48</v>
      </c>
      <c r="E1399" s="17" t="n">
        <v>670</v>
      </c>
      <c r="F1399" s="18" t="n">
        <f aca="false">IF(E1399="","",ROUND(E1399*(1+(U1399/100)*((20+1.389*(T1399-20)*(0.9-(E1399/1000/L1399)))-25)),1))</f>
        <v>635.5</v>
      </c>
      <c r="G1399" s="15"/>
      <c r="H1399" s="27" t="n">
        <v>44222</v>
      </c>
      <c r="I1399" s="16" t="s">
        <v>49</v>
      </c>
      <c r="J1399" s="21" t="s">
        <v>50</v>
      </c>
      <c r="K1399" s="21" t="s">
        <v>51</v>
      </c>
      <c r="L1399" s="19" t="n">
        <v>3.084266</v>
      </c>
      <c r="M1399" s="20" t="n">
        <v>44</v>
      </c>
      <c r="N1399" s="20" t="n">
        <v>3</v>
      </c>
      <c r="O1399" s="21" t="s">
        <v>52</v>
      </c>
      <c r="P1399" s="19" t="n">
        <v>18.62</v>
      </c>
      <c r="Q1399" s="22" t="n">
        <v>46.1</v>
      </c>
      <c r="R1399" s="19" t="n">
        <v>17.55</v>
      </c>
      <c r="S1399" s="22" t="n">
        <v>38.2</v>
      </c>
      <c r="T1399" s="22" t="n">
        <v>43.3</v>
      </c>
      <c r="U1399" s="23" t="n">
        <v>-0.301</v>
      </c>
      <c r="V1399" s="23" t="n">
        <v>0.032</v>
      </c>
      <c r="W1399" s="23" t="n">
        <v>-0.214</v>
      </c>
      <c r="X1399" s="17"/>
      <c r="Y1399" s="17"/>
      <c r="Z1399" s="23" t="n">
        <v>3.52205495134516</v>
      </c>
      <c r="AA1399" s="23" t="n">
        <v>36.9104973544974</v>
      </c>
      <c r="AB1399" s="19" t="n">
        <v>14.0691327990841</v>
      </c>
      <c r="AC1399" s="19" t="n">
        <v>36.1475079365079</v>
      </c>
      <c r="AD1399" s="20"/>
      <c r="AE1399" s="20"/>
      <c r="AF1399" s="23"/>
      <c r="AG1399" s="23"/>
      <c r="AH1399" s="22"/>
      <c r="AI1399" s="24"/>
      <c r="AL1399" s="25" t="str">
        <f aca="false">IF(ISNUMBER(SEARCH("*bifacial*", C1399)), "Y", "N")</f>
        <v>N</v>
      </c>
    </row>
    <row r="1400" customFormat="false" ht="28.35" hidden="false" customHeight="false" outlineLevel="0" collapsed="false">
      <c r="A1400" s="15" t="s">
        <v>2117</v>
      </c>
      <c r="B1400" s="15" t="s">
        <v>2443</v>
      </c>
      <c r="C1400" s="15" t="s">
        <v>2444</v>
      </c>
      <c r="D1400" s="16" t="s">
        <v>48</v>
      </c>
      <c r="E1400" s="17" t="n">
        <v>670</v>
      </c>
      <c r="F1400" s="18" t="n">
        <f aca="false">IF(E1400="","",ROUND(E1400*(1+(U1400/100)*((20+1.389*(T1400-20)*(0.9-(E1400/1000/L1400)))-25)),1))</f>
        <v>632.8</v>
      </c>
      <c r="G1400" s="15"/>
      <c r="H1400" s="27" t="n">
        <v>44308</v>
      </c>
      <c r="I1400" s="16" t="s">
        <v>49</v>
      </c>
      <c r="J1400" s="16" t="s">
        <v>50</v>
      </c>
      <c r="K1400" s="16" t="s">
        <v>51</v>
      </c>
      <c r="L1400" s="19" t="n">
        <v>3.08</v>
      </c>
      <c r="M1400" s="20" t="n">
        <v>66</v>
      </c>
      <c r="N1400" s="20" t="n">
        <v>2</v>
      </c>
      <c r="O1400" s="21" t="s">
        <v>52</v>
      </c>
      <c r="P1400" s="19" t="n">
        <v>18.55</v>
      </c>
      <c r="Q1400" s="22" t="n">
        <v>46.3</v>
      </c>
      <c r="R1400" s="19" t="n">
        <v>17.43</v>
      </c>
      <c r="S1400" s="22" t="n">
        <v>38.5</v>
      </c>
      <c r="T1400" s="22" t="n">
        <v>44.6</v>
      </c>
      <c r="U1400" s="23" t="n">
        <v>-0.303</v>
      </c>
      <c r="V1400" s="23" t="n">
        <v>0.034</v>
      </c>
      <c r="W1400" s="23" t="n">
        <v>-0.231</v>
      </c>
      <c r="X1400" s="23"/>
      <c r="Y1400" s="23"/>
      <c r="Z1400" s="19" t="n">
        <v>3.54440208</v>
      </c>
      <c r="AA1400" s="19" t="n">
        <v>37.10424802</v>
      </c>
      <c r="AB1400" s="19" t="n">
        <v>14.10812998</v>
      </c>
      <c r="AC1400" s="22" t="n">
        <v>36.06708443</v>
      </c>
      <c r="AD1400" s="20"/>
      <c r="AE1400" s="20"/>
      <c r="AF1400" s="23"/>
      <c r="AG1400" s="23"/>
      <c r="AH1400" s="22"/>
      <c r="AI1400" s="24"/>
      <c r="AL1400" s="25" t="str">
        <f aca="false">IF(ISNUMBER(SEARCH("*bifacial*", C1400)), "Y", "N")</f>
        <v>Y</v>
      </c>
    </row>
    <row r="1401" customFormat="false" ht="28.35" hidden="false" customHeight="false" outlineLevel="0" collapsed="false">
      <c r="A1401" s="15" t="s">
        <v>2445</v>
      </c>
      <c r="B1401" s="26" t="s">
        <v>2446</v>
      </c>
      <c r="C1401" s="15" t="s">
        <v>2447</v>
      </c>
      <c r="D1401" s="16" t="s">
        <v>48</v>
      </c>
      <c r="E1401" s="17" t="n">
        <v>635</v>
      </c>
      <c r="F1401" s="18" t="n">
        <f aca="false">IF(E1401="","",ROUND(E1401*(1+(U1401/100)*((20+1.389*(T1401-20)*(0.9-(E1401/1000/L1401)))-25)),1))</f>
        <v>599.9</v>
      </c>
      <c r="G1401" s="15"/>
      <c r="H1401" s="27" t="n">
        <v>45475</v>
      </c>
      <c r="I1401" s="16" t="s">
        <v>49</v>
      </c>
      <c r="J1401" s="21" t="s">
        <v>50</v>
      </c>
      <c r="K1401" s="21" t="s">
        <v>51</v>
      </c>
      <c r="L1401" s="19" t="n">
        <v>3.08</v>
      </c>
      <c r="M1401" s="20" t="n">
        <v>66</v>
      </c>
      <c r="N1401" s="20" t="n">
        <v>2</v>
      </c>
      <c r="O1401" s="21" t="s">
        <v>52</v>
      </c>
      <c r="P1401" s="19" t="n">
        <v>17.84</v>
      </c>
      <c r="Q1401" s="22" t="n">
        <v>45.6</v>
      </c>
      <c r="R1401" s="19" t="n">
        <v>16.84</v>
      </c>
      <c r="S1401" s="22" t="n">
        <v>37.7</v>
      </c>
      <c r="T1401" s="22" t="n">
        <v>44.3</v>
      </c>
      <c r="U1401" s="23" t="n">
        <v>-0.3</v>
      </c>
      <c r="V1401" s="23" t="n">
        <v>0.041</v>
      </c>
      <c r="W1401" s="23" t="n">
        <v>-0.243</v>
      </c>
      <c r="X1401" s="23"/>
      <c r="Y1401" s="23"/>
      <c r="Z1401" s="19" t="n">
        <v>3.31901803374055</v>
      </c>
      <c r="AA1401" s="19" t="n">
        <v>36.7906532663317</v>
      </c>
      <c r="AB1401" s="19" t="n">
        <v>13.3750157068063</v>
      </c>
      <c r="AC1401" s="22" t="n">
        <v>35.1017311557789</v>
      </c>
      <c r="AD1401" s="20"/>
      <c r="AE1401" s="20"/>
      <c r="AF1401" s="23"/>
      <c r="AG1401" s="23"/>
      <c r="AH1401" s="22"/>
      <c r="AI1401" s="24"/>
      <c r="AL1401" s="25" t="str">
        <f aca="false">IF(ISNUMBER(SEARCH("*bifacial*", C1401)), "Y", "N")</f>
        <v>Y</v>
      </c>
    </row>
    <row r="1402" customFormat="false" ht="28.35" hidden="false" customHeight="false" outlineLevel="0" collapsed="false">
      <c r="A1402" s="15" t="s">
        <v>2445</v>
      </c>
      <c r="B1402" s="26" t="s">
        <v>2448</v>
      </c>
      <c r="C1402" s="15" t="s">
        <v>2449</v>
      </c>
      <c r="D1402" s="16" t="s">
        <v>48</v>
      </c>
      <c r="E1402" s="17" t="n">
        <v>640</v>
      </c>
      <c r="F1402" s="18" t="n">
        <f aca="false">IF(E1402="","",ROUND(E1402*(1+(U1402/100)*((20+1.389*(T1402-20)*(0.9-(E1402/1000/L1402)))-25)),1))</f>
        <v>604.7</v>
      </c>
      <c r="G1402" s="15"/>
      <c r="H1402" s="27" t="n">
        <v>45475</v>
      </c>
      <c r="I1402" s="16" t="s">
        <v>49</v>
      </c>
      <c r="J1402" s="21" t="s">
        <v>50</v>
      </c>
      <c r="K1402" s="21" t="s">
        <v>51</v>
      </c>
      <c r="L1402" s="19" t="n">
        <v>3.08</v>
      </c>
      <c r="M1402" s="20" t="n">
        <v>66</v>
      </c>
      <c r="N1402" s="20" t="n">
        <v>2</v>
      </c>
      <c r="O1402" s="21" t="s">
        <v>52</v>
      </c>
      <c r="P1402" s="19" t="n">
        <v>17.88</v>
      </c>
      <c r="Q1402" s="22" t="n">
        <v>45.8</v>
      </c>
      <c r="R1402" s="19" t="n">
        <v>16.88</v>
      </c>
      <c r="S1402" s="22" t="n">
        <v>37.9</v>
      </c>
      <c r="T1402" s="22" t="n">
        <v>44.3</v>
      </c>
      <c r="U1402" s="23" t="n">
        <v>-0.3</v>
      </c>
      <c r="V1402" s="23" t="n">
        <v>0.041</v>
      </c>
      <c r="W1402" s="23" t="n">
        <v>-0.243</v>
      </c>
      <c r="X1402" s="23"/>
      <c r="Y1402" s="23"/>
      <c r="Z1402" s="19" t="n">
        <v>3.32690168702734</v>
      </c>
      <c r="AA1402" s="19" t="n">
        <v>36.9858291457286</v>
      </c>
      <c r="AB1402" s="19" t="n">
        <v>13.4067853403141</v>
      </c>
      <c r="AC1402" s="22" t="n">
        <v>35.2879472361809</v>
      </c>
      <c r="AD1402" s="20"/>
      <c r="AE1402" s="20"/>
      <c r="AF1402" s="23"/>
      <c r="AG1402" s="23"/>
      <c r="AH1402" s="22"/>
      <c r="AI1402" s="24"/>
      <c r="AL1402" s="25" t="str">
        <f aca="false">IF(ISNUMBER(SEARCH("*bifacial*", C1402)), "Y", "N")</f>
        <v>Y</v>
      </c>
    </row>
    <row r="1403" customFormat="false" ht="28.35" hidden="false" customHeight="false" outlineLevel="0" collapsed="false">
      <c r="A1403" s="15" t="s">
        <v>2445</v>
      </c>
      <c r="B1403" s="26" t="s">
        <v>2450</v>
      </c>
      <c r="C1403" s="15" t="s">
        <v>2429</v>
      </c>
      <c r="D1403" s="16" t="s">
        <v>48</v>
      </c>
      <c r="E1403" s="17" t="n">
        <v>645</v>
      </c>
      <c r="F1403" s="18" t="n">
        <f aca="false">IF(E1403="","",ROUND(E1403*(1+(U1403/100)*((20+1.389*(T1403-20)*(0.9-(E1403/1000/L1403)))-25)),1))</f>
        <v>609.6</v>
      </c>
      <c r="G1403" s="15"/>
      <c r="H1403" s="27" t="n">
        <v>45475</v>
      </c>
      <c r="I1403" s="16" t="s">
        <v>49</v>
      </c>
      <c r="J1403" s="21" t="s">
        <v>50</v>
      </c>
      <c r="K1403" s="21" t="s">
        <v>51</v>
      </c>
      <c r="L1403" s="19" t="n">
        <v>3.08</v>
      </c>
      <c r="M1403" s="20" t="n">
        <v>66</v>
      </c>
      <c r="N1403" s="20" t="n">
        <v>2</v>
      </c>
      <c r="O1403" s="21" t="s">
        <v>52</v>
      </c>
      <c r="P1403" s="19" t="n">
        <v>17.92</v>
      </c>
      <c r="Q1403" s="22" t="n">
        <v>46</v>
      </c>
      <c r="R1403" s="19" t="n">
        <v>16.92</v>
      </c>
      <c r="S1403" s="22" t="n">
        <v>38.1</v>
      </c>
      <c r="T1403" s="22" t="n">
        <v>44.3</v>
      </c>
      <c r="U1403" s="23" t="n">
        <v>-0.3</v>
      </c>
      <c r="V1403" s="23" t="n">
        <v>0.041</v>
      </c>
      <c r="W1403" s="23" t="n">
        <v>-0.243</v>
      </c>
      <c r="X1403" s="23"/>
      <c r="Y1403" s="23"/>
      <c r="Z1403" s="19" t="n">
        <v>3.33478534031414</v>
      </c>
      <c r="AA1403" s="19" t="n">
        <v>37.1810050251256</v>
      </c>
      <c r="AB1403" s="19" t="n">
        <v>13.438554973822</v>
      </c>
      <c r="AC1403" s="22" t="n">
        <v>35.4741633165829</v>
      </c>
      <c r="AD1403" s="20"/>
      <c r="AE1403" s="20"/>
      <c r="AF1403" s="23"/>
      <c r="AG1403" s="23"/>
      <c r="AH1403" s="22"/>
      <c r="AI1403" s="24"/>
      <c r="AL1403" s="25" t="str">
        <f aca="false">IF(ISNUMBER(SEARCH("*bifacial*", C1403)), "Y", "N")</f>
        <v>Y</v>
      </c>
    </row>
    <row r="1404" customFormat="false" ht="28.35" hidden="false" customHeight="false" outlineLevel="0" collapsed="false">
      <c r="A1404" s="15" t="s">
        <v>2445</v>
      </c>
      <c r="B1404" s="26" t="s">
        <v>2451</v>
      </c>
      <c r="C1404" s="15" t="s">
        <v>2432</v>
      </c>
      <c r="D1404" s="16" t="s">
        <v>48</v>
      </c>
      <c r="E1404" s="17" t="n">
        <v>650</v>
      </c>
      <c r="F1404" s="18" t="n">
        <f aca="false">IF(E1404="","",ROUND(E1404*(1+(U1404/100)*((20+1.389*(T1404-20)*(0.9-(E1404/1000/L1404)))-25)),1))</f>
        <v>614.4</v>
      </c>
      <c r="G1404" s="15"/>
      <c r="H1404" s="27" t="n">
        <v>45475</v>
      </c>
      <c r="I1404" s="16" t="s">
        <v>49</v>
      </c>
      <c r="J1404" s="21" t="s">
        <v>50</v>
      </c>
      <c r="K1404" s="21" t="s">
        <v>51</v>
      </c>
      <c r="L1404" s="19" t="n">
        <v>3.08</v>
      </c>
      <c r="M1404" s="20" t="n">
        <v>66</v>
      </c>
      <c r="N1404" s="20" t="n">
        <v>2</v>
      </c>
      <c r="O1404" s="21" t="s">
        <v>52</v>
      </c>
      <c r="P1404" s="19" t="n">
        <v>17.96</v>
      </c>
      <c r="Q1404" s="22" t="n">
        <v>46.2</v>
      </c>
      <c r="R1404" s="19" t="n">
        <v>16.96</v>
      </c>
      <c r="S1404" s="22" t="n">
        <v>38.3</v>
      </c>
      <c r="T1404" s="22" t="n">
        <v>44.3</v>
      </c>
      <c r="U1404" s="23" t="n">
        <v>-0.3</v>
      </c>
      <c r="V1404" s="23" t="n">
        <v>0.041</v>
      </c>
      <c r="W1404" s="23" t="n">
        <v>-0.243</v>
      </c>
      <c r="X1404" s="23"/>
      <c r="Y1404" s="23"/>
      <c r="Z1404" s="19" t="n">
        <v>3.34266899360093</v>
      </c>
      <c r="AA1404" s="19" t="n">
        <v>37.3761809045226</v>
      </c>
      <c r="AB1404" s="19" t="n">
        <v>13.4703246073298</v>
      </c>
      <c r="AC1404" s="22" t="n">
        <v>35.6603793969849</v>
      </c>
      <c r="AD1404" s="20"/>
      <c r="AE1404" s="20"/>
      <c r="AF1404" s="23"/>
      <c r="AG1404" s="23"/>
      <c r="AH1404" s="22"/>
      <c r="AI1404" s="24"/>
      <c r="AL1404" s="25" t="str">
        <f aca="false">IF(ISNUMBER(SEARCH("*bifacial*", C1404)), "Y", "N")</f>
        <v>Y</v>
      </c>
    </row>
    <row r="1405" customFormat="false" ht="28.35" hidden="false" customHeight="false" outlineLevel="0" collapsed="false">
      <c r="A1405" s="15" t="s">
        <v>2445</v>
      </c>
      <c r="B1405" s="26" t="s">
        <v>2452</v>
      </c>
      <c r="C1405" s="15" t="s">
        <v>2435</v>
      </c>
      <c r="D1405" s="16" t="s">
        <v>48</v>
      </c>
      <c r="E1405" s="17" t="n">
        <v>655</v>
      </c>
      <c r="F1405" s="18" t="n">
        <f aca="false">IF(E1405="","",ROUND(E1405*(1+(U1405/100)*((20+1.389*(T1405-20)*(0.9-(E1405/1000/L1405)))-25)),1))</f>
        <v>619.2</v>
      </c>
      <c r="G1405" s="15"/>
      <c r="H1405" s="27" t="n">
        <v>45475</v>
      </c>
      <c r="I1405" s="16" t="s">
        <v>49</v>
      </c>
      <c r="J1405" s="21" t="s">
        <v>50</v>
      </c>
      <c r="K1405" s="21" t="s">
        <v>51</v>
      </c>
      <c r="L1405" s="19" t="n">
        <v>3.08</v>
      </c>
      <c r="M1405" s="20" t="n">
        <v>66</v>
      </c>
      <c r="N1405" s="20" t="n">
        <v>2</v>
      </c>
      <c r="O1405" s="21" t="s">
        <v>52</v>
      </c>
      <c r="P1405" s="19" t="n">
        <v>18</v>
      </c>
      <c r="Q1405" s="22" t="n">
        <v>46.4</v>
      </c>
      <c r="R1405" s="19" t="n">
        <v>16.99</v>
      </c>
      <c r="S1405" s="22" t="n">
        <v>38.6</v>
      </c>
      <c r="T1405" s="22" t="n">
        <v>44.3</v>
      </c>
      <c r="U1405" s="23" t="n">
        <v>-0.3</v>
      </c>
      <c r="V1405" s="23" t="n">
        <v>0.041</v>
      </c>
      <c r="W1405" s="23" t="n">
        <v>-0.243</v>
      </c>
      <c r="X1405" s="23"/>
      <c r="Y1405" s="23"/>
      <c r="Z1405" s="19" t="n">
        <v>3.34858173356603</v>
      </c>
      <c r="AA1405" s="19" t="n">
        <v>37.6689447236181</v>
      </c>
      <c r="AB1405" s="19" t="n">
        <v>13.4941518324607</v>
      </c>
      <c r="AC1405" s="22" t="n">
        <v>35.9397035175879</v>
      </c>
      <c r="AD1405" s="20"/>
      <c r="AE1405" s="20"/>
      <c r="AF1405" s="23"/>
      <c r="AG1405" s="23"/>
      <c r="AH1405" s="22"/>
      <c r="AI1405" s="24"/>
      <c r="AL1405" s="25" t="str">
        <f aca="false">IF(ISNUMBER(SEARCH("*bifacial*", C1405)), "Y", "N")</f>
        <v>Y</v>
      </c>
    </row>
    <row r="1406" customFormat="false" ht="28.35" hidden="false" customHeight="false" outlineLevel="0" collapsed="false">
      <c r="A1406" s="15" t="s">
        <v>2445</v>
      </c>
      <c r="B1406" s="26" t="s">
        <v>2453</v>
      </c>
      <c r="C1406" s="15" t="s">
        <v>2438</v>
      </c>
      <c r="D1406" s="16" t="s">
        <v>48</v>
      </c>
      <c r="E1406" s="17" t="n">
        <v>660</v>
      </c>
      <c r="F1406" s="18" t="n">
        <f aca="false">IF(E1406="","",ROUND(E1406*(1+(U1406/100)*((20+1.389*(T1406-20)*(0.9-(E1406/1000/L1406)))-25)),1))</f>
        <v>624.1</v>
      </c>
      <c r="G1406" s="15"/>
      <c r="H1406" s="27" t="n">
        <v>45475</v>
      </c>
      <c r="I1406" s="16" t="s">
        <v>49</v>
      </c>
      <c r="J1406" s="21" t="s">
        <v>50</v>
      </c>
      <c r="K1406" s="21" t="s">
        <v>51</v>
      </c>
      <c r="L1406" s="19" t="n">
        <v>3.08</v>
      </c>
      <c r="M1406" s="20" t="n">
        <v>66</v>
      </c>
      <c r="N1406" s="20" t="n">
        <v>2</v>
      </c>
      <c r="O1406" s="21" t="s">
        <v>52</v>
      </c>
      <c r="P1406" s="19" t="n">
        <v>18.03</v>
      </c>
      <c r="Q1406" s="22" t="n">
        <v>46.6</v>
      </c>
      <c r="R1406" s="19" t="n">
        <v>17.02</v>
      </c>
      <c r="S1406" s="22" t="n">
        <v>38.8</v>
      </c>
      <c r="T1406" s="22" t="n">
        <v>44.3</v>
      </c>
      <c r="U1406" s="23" t="n">
        <v>-0.3</v>
      </c>
      <c r="V1406" s="23" t="n">
        <v>0.041</v>
      </c>
      <c r="W1406" s="23" t="n">
        <v>-0.243</v>
      </c>
      <c r="X1406" s="23"/>
      <c r="Y1406" s="23"/>
      <c r="Z1406" s="19" t="n">
        <v>3.35449447353112</v>
      </c>
      <c r="AA1406" s="19" t="n">
        <v>37.8641206030151</v>
      </c>
      <c r="AB1406" s="19" t="n">
        <v>13.5179790575916</v>
      </c>
      <c r="AC1406" s="22" t="n">
        <v>36.1259195979899</v>
      </c>
      <c r="AD1406" s="20"/>
      <c r="AE1406" s="20"/>
      <c r="AF1406" s="23"/>
      <c r="AG1406" s="23"/>
      <c r="AH1406" s="22"/>
      <c r="AI1406" s="24"/>
      <c r="AL1406" s="25" t="str">
        <f aca="false">IF(ISNUMBER(SEARCH("*bifacial*", C1406)), "Y", "N")</f>
        <v>Y</v>
      </c>
    </row>
    <row r="1407" customFormat="false" ht="28.35" hidden="false" customHeight="false" outlineLevel="0" collapsed="false">
      <c r="A1407" s="15" t="s">
        <v>2445</v>
      </c>
      <c r="B1407" s="26" t="s">
        <v>2454</v>
      </c>
      <c r="C1407" s="15" t="s">
        <v>2441</v>
      </c>
      <c r="D1407" s="16" t="s">
        <v>48</v>
      </c>
      <c r="E1407" s="17" t="n">
        <v>665</v>
      </c>
      <c r="F1407" s="18" t="n">
        <f aca="false">IF(E1407="","",ROUND(E1407*(1+(U1407/100)*((20+1.389*(T1407-20)*(0.9-(E1407/1000/L1407)))-25)),1))</f>
        <v>628.9</v>
      </c>
      <c r="G1407" s="15"/>
      <c r="H1407" s="27" t="n">
        <v>45475</v>
      </c>
      <c r="I1407" s="16" t="s">
        <v>49</v>
      </c>
      <c r="J1407" s="21" t="s">
        <v>50</v>
      </c>
      <c r="K1407" s="21" t="s">
        <v>51</v>
      </c>
      <c r="L1407" s="19" t="n">
        <v>3.08</v>
      </c>
      <c r="M1407" s="20" t="n">
        <v>66</v>
      </c>
      <c r="N1407" s="20" t="n">
        <v>2</v>
      </c>
      <c r="O1407" s="21" t="s">
        <v>52</v>
      </c>
      <c r="P1407" s="19" t="n">
        <v>18.07</v>
      </c>
      <c r="Q1407" s="22" t="n">
        <v>46.8</v>
      </c>
      <c r="R1407" s="19" t="n">
        <v>17.06</v>
      </c>
      <c r="S1407" s="22" t="n">
        <v>39</v>
      </c>
      <c r="T1407" s="22" t="n">
        <v>44.3</v>
      </c>
      <c r="U1407" s="23" t="n">
        <v>-0.3</v>
      </c>
      <c r="V1407" s="23" t="n">
        <v>0.041</v>
      </c>
      <c r="W1407" s="23" t="n">
        <v>-0.243</v>
      </c>
      <c r="X1407" s="23"/>
      <c r="Y1407" s="23"/>
      <c r="Z1407" s="19" t="n">
        <v>3.36237812681792</v>
      </c>
      <c r="AA1407" s="19" t="n">
        <v>38.0592964824121</v>
      </c>
      <c r="AB1407" s="19" t="n">
        <v>13.5497486910995</v>
      </c>
      <c r="AC1407" s="22" t="n">
        <v>36.312135678392</v>
      </c>
      <c r="AD1407" s="20"/>
      <c r="AE1407" s="20"/>
      <c r="AF1407" s="23"/>
      <c r="AG1407" s="23"/>
      <c r="AH1407" s="22"/>
      <c r="AI1407" s="24"/>
      <c r="AL1407" s="25" t="str">
        <f aca="false">IF(ISNUMBER(SEARCH("*bifacial*", C1407)), "Y", "N")</f>
        <v>Y</v>
      </c>
    </row>
    <row r="1408" customFormat="false" ht="28.35" hidden="false" customHeight="false" outlineLevel="0" collapsed="false">
      <c r="A1408" s="15" t="s">
        <v>2445</v>
      </c>
      <c r="B1408" s="26" t="s">
        <v>2455</v>
      </c>
      <c r="C1408" s="15" t="s">
        <v>2444</v>
      </c>
      <c r="D1408" s="16" t="s">
        <v>48</v>
      </c>
      <c r="E1408" s="17" t="n">
        <v>670</v>
      </c>
      <c r="F1408" s="18" t="n">
        <f aca="false">IF(E1408="","",ROUND(E1408*(1+(U1408/100)*((20+1.389*(T1408-20)*(0.9-(E1408/1000/L1408)))-25)),1))</f>
        <v>633.7</v>
      </c>
      <c r="G1408" s="15"/>
      <c r="H1408" s="27" t="n">
        <v>45475</v>
      </c>
      <c r="I1408" s="16" t="s">
        <v>49</v>
      </c>
      <c r="J1408" s="21" t="s">
        <v>50</v>
      </c>
      <c r="K1408" s="21" t="s">
        <v>51</v>
      </c>
      <c r="L1408" s="19" t="n">
        <v>3.08</v>
      </c>
      <c r="M1408" s="20" t="n">
        <v>66</v>
      </c>
      <c r="N1408" s="20" t="n">
        <v>2</v>
      </c>
      <c r="O1408" s="21" t="s">
        <v>52</v>
      </c>
      <c r="P1408" s="19" t="n">
        <v>18.1</v>
      </c>
      <c r="Q1408" s="22" t="n">
        <v>47</v>
      </c>
      <c r="R1408" s="19" t="n">
        <v>17.09</v>
      </c>
      <c r="S1408" s="22" t="n">
        <v>39.2</v>
      </c>
      <c r="T1408" s="22" t="n">
        <v>44.3</v>
      </c>
      <c r="U1408" s="23" t="n">
        <v>-0.3</v>
      </c>
      <c r="V1408" s="23" t="n">
        <v>0.041</v>
      </c>
      <c r="W1408" s="23" t="n">
        <v>-0.243</v>
      </c>
      <c r="X1408" s="23"/>
      <c r="Y1408" s="23"/>
      <c r="Z1408" s="19" t="n">
        <v>3.36829086678301</v>
      </c>
      <c r="AA1408" s="19" t="n">
        <v>38.2544723618091</v>
      </c>
      <c r="AB1408" s="19" t="n">
        <v>13.5735759162304</v>
      </c>
      <c r="AC1408" s="22" t="n">
        <v>36.498351758794</v>
      </c>
      <c r="AD1408" s="20"/>
      <c r="AE1408" s="20"/>
      <c r="AF1408" s="23"/>
      <c r="AG1408" s="23"/>
      <c r="AH1408" s="22"/>
      <c r="AI1408" s="24"/>
      <c r="AL1408" s="25" t="str">
        <f aca="false">IF(ISNUMBER(SEARCH("*bifacial*", C1408)), "Y", "N")</f>
        <v>Y</v>
      </c>
    </row>
    <row r="1409" customFormat="false" ht="28.35" hidden="false" customHeight="false" outlineLevel="0" collapsed="false">
      <c r="A1409" s="15" t="s">
        <v>2445</v>
      </c>
      <c r="B1409" s="26" t="s">
        <v>2456</v>
      </c>
      <c r="C1409" s="15" t="s">
        <v>2457</v>
      </c>
      <c r="D1409" s="16" t="s">
        <v>48</v>
      </c>
      <c r="E1409" s="17" t="n">
        <v>675</v>
      </c>
      <c r="F1409" s="18" t="n">
        <f aca="false">IF(E1409="","",ROUND(E1409*(1+(U1409/100)*((20+1.389*(T1409-20)*(0.9-(E1409/1000/L1409)))-25)),1))</f>
        <v>638.6</v>
      </c>
      <c r="G1409" s="15"/>
      <c r="H1409" s="27" t="n">
        <v>45475</v>
      </c>
      <c r="I1409" s="16" t="s">
        <v>49</v>
      </c>
      <c r="J1409" s="21" t="s">
        <v>50</v>
      </c>
      <c r="K1409" s="21" t="s">
        <v>51</v>
      </c>
      <c r="L1409" s="19" t="n">
        <v>3.08</v>
      </c>
      <c r="M1409" s="20" t="n">
        <v>66</v>
      </c>
      <c r="N1409" s="20" t="n">
        <v>2</v>
      </c>
      <c r="O1409" s="21" t="s">
        <v>52</v>
      </c>
      <c r="P1409" s="19" t="n">
        <v>18.14</v>
      </c>
      <c r="Q1409" s="22" t="n">
        <v>47.2</v>
      </c>
      <c r="R1409" s="19" t="n">
        <v>17.12</v>
      </c>
      <c r="S1409" s="22" t="n">
        <v>39.4</v>
      </c>
      <c r="T1409" s="22" t="n">
        <v>44.3</v>
      </c>
      <c r="U1409" s="23" t="n">
        <v>-0.3</v>
      </c>
      <c r="V1409" s="23" t="n">
        <v>0.041</v>
      </c>
      <c r="W1409" s="23" t="n">
        <v>-0.243</v>
      </c>
      <c r="X1409" s="23"/>
      <c r="Y1409" s="23"/>
      <c r="Z1409" s="19" t="n">
        <v>3.37420360674811</v>
      </c>
      <c r="AA1409" s="19" t="n">
        <v>38.449648241206</v>
      </c>
      <c r="AB1409" s="19" t="n">
        <v>13.5974031413613</v>
      </c>
      <c r="AC1409" s="22" t="n">
        <v>36.684567839196</v>
      </c>
      <c r="AD1409" s="20"/>
      <c r="AE1409" s="20"/>
      <c r="AF1409" s="23"/>
      <c r="AG1409" s="23"/>
      <c r="AH1409" s="22"/>
      <c r="AI1409" s="24"/>
      <c r="AL1409" s="25" t="str">
        <f aca="false">IF(ISNUMBER(SEARCH("*bifacial*", C1409)), "Y", "N")</f>
        <v>Y</v>
      </c>
    </row>
    <row r="1410" customFormat="false" ht="28.35" hidden="false" customHeight="false" outlineLevel="0" collapsed="false">
      <c r="A1410" s="15" t="s">
        <v>2445</v>
      </c>
      <c r="B1410" s="26" t="s">
        <v>2458</v>
      </c>
      <c r="C1410" s="15" t="s">
        <v>2459</v>
      </c>
      <c r="D1410" s="16" t="s">
        <v>48</v>
      </c>
      <c r="E1410" s="17" t="n">
        <v>680</v>
      </c>
      <c r="F1410" s="18" t="n">
        <f aca="false">IF(E1410="","",ROUND(E1410*(1+(U1410/100)*((20+1.389*(T1410-20)*(0.9-(E1410/1000/L1410)))-25)),1))</f>
        <v>643.4</v>
      </c>
      <c r="G1410" s="15"/>
      <c r="H1410" s="27" t="n">
        <v>45475</v>
      </c>
      <c r="I1410" s="16" t="s">
        <v>49</v>
      </c>
      <c r="J1410" s="21" t="s">
        <v>50</v>
      </c>
      <c r="K1410" s="21" t="s">
        <v>51</v>
      </c>
      <c r="L1410" s="19" t="n">
        <v>3.08</v>
      </c>
      <c r="M1410" s="20" t="n">
        <v>66</v>
      </c>
      <c r="N1410" s="20" t="n">
        <v>2</v>
      </c>
      <c r="O1410" s="21" t="s">
        <v>52</v>
      </c>
      <c r="P1410" s="19" t="n">
        <v>18.18</v>
      </c>
      <c r="Q1410" s="22" t="n">
        <v>47.4</v>
      </c>
      <c r="R1410" s="19" t="n">
        <v>17.16</v>
      </c>
      <c r="S1410" s="22" t="n">
        <v>39.6</v>
      </c>
      <c r="T1410" s="22" t="n">
        <v>44.3</v>
      </c>
      <c r="U1410" s="23" t="n">
        <v>-0.3</v>
      </c>
      <c r="V1410" s="23" t="n">
        <v>0.041</v>
      </c>
      <c r="W1410" s="23" t="n">
        <v>-0.243</v>
      </c>
      <c r="X1410" s="23"/>
      <c r="Y1410" s="23"/>
      <c r="Z1410" s="19" t="n">
        <v>3.3820872600349</v>
      </c>
      <c r="AA1410" s="19" t="n">
        <v>38.644824120603</v>
      </c>
      <c r="AB1410" s="19" t="n">
        <v>13.6291727748691</v>
      </c>
      <c r="AC1410" s="22" t="n">
        <v>36.870783919598</v>
      </c>
      <c r="AD1410" s="20"/>
      <c r="AE1410" s="20"/>
      <c r="AF1410" s="23"/>
      <c r="AG1410" s="23"/>
      <c r="AH1410" s="22"/>
      <c r="AI1410" s="24"/>
      <c r="AL1410" s="25" t="str">
        <f aca="false">IF(ISNUMBER(SEARCH("*bifacial*", C1410)), "Y", "N")</f>
        <v>Y</v>
      </c>
    </row>
    <row r="1411" customFormat="false" ht="28.35" hidden="false" customHeight="false" outlineLevel="0" collapsed="false">
      <c r="A1411" s="15" t="s">
        <v>2445</v>
      </c>
      <c r="B1411" s="26" t="s">
        <v>2460</v>
      </c>
      <c r="C1411" s="15" t="s">
        <v>2461</v>
      </c>
      <c r="D1411" s="16" t="s">
        <v>48</v>
      </c>
      <c r="E1411" s="17" t="n">
        <v>685</v>
      </c>
      <c r="F1411" s="18" t="n">
        <f aca="false">IF(E1411="","",ROUND(E1411*(1+(U1411/100)*((20+1.389*(T1411-20)*(0.9-(E1411/1000/L1411)))-25)),1))</f>
        <v>648.3</v>
      </c>
      <c r="G1411" s="15"/>
      <c r="H1411" s="27" t="n">
        <v>45475</v>
      </c>
      <c r="I1411" s="16" t="s">
        <v>49</v>
      </c>
      <c r="J1411" s="21" t="s">
        <v>50</v>
      </c>
      <c r="K1411" s="21" t="s">
        <v>51</v>
      </c>
      <c r="L1411" s="19" t="n">
        <v>3.08</v>
      </c>
      <c r="M1411" s="20" t="n">
        <v>66</v>
      </c>
      <c r="N1411" s="20" t="n">
        <v>2</v>
      </c>
      <c r="O1411" s="21" t="s">
        <v>52</v>
      </c>
      <c r="P1411" s="19" t="n">
        <v>18.21</v>
      </c>
      <c r="Q1411" s="22" t="n">
        <v>47.7</v>
      </c>
      <c r="R1411" s="19" t="n">
        <v>17.19</v>
      </c>
      <c r="S1411" s="22" t="n">
        <v>39.8</v>
      </c>
      <c r="T1411" s="22" t="n">
        <v>44.3</v>
      </c>
      <c r="U1411" s="23" t="n">
        <v>-0.3</v>
      </c>
      <c r="V1411" s="23" t="n">
        <v>0.041</v>
      </c>
      <c r="W1411" s="23" t="n">
        <v>-0.243</v>
      </c>
      <c r="X1411" s="23"/>
      <c r="Y1411" s="23"/>
      <c r="Z1411" s="19" t="n">
        <v>3.388</v>
      </c>
      <c r="AA1411" s="19" t="n">
        <v>38.84</v>
      </c>
      <c r="AB1411" s="19" t="n">
        <v>13.653</v>
      </c>
      <c r="AC1411" s="22" t="n">
        <v>37.057</v>
      </c>
      <c r="AD1411" s="20"/>
      <c r="AE1411" s="20"/>
      <c r="AF1411" s="23"/>
      <c r="AG1411" s="23"/>
      <c r="AH1411" s="22"/>
      <c r="AI1411" s="24"/>
      <c r="AL1411" s="25" t="str">
        <f aca="false">IF(ISNUMBER(SEARCH("*bifacial*", C1411)), "Y", "N")</f>
        <v>Y</v>
      </c>
    </row>
    <row r="1412" customFormat="false" ht="28.35" hidden="false" customHeight="false" outlineLevel="0" collapsed="false">
      <c r="A1412" s="15" t="s">
        <v>2445</v>
      </c>
      <c r="B1412" s="26" t="s">
        <v>2462</v>
      </c>
      <c r="C1412" s="15" t="s">
        <v>2463</v>
      </c>
      <c r="D1412" s="16" t="s">
        <v>48</v>
      </c>
      <c r="E1412" s="17" t="n">
        <v>690</v>
      </c>
      <c r="F1412" s="18" t="n">
        <f aca="false">IF(E1412="","",ROUND(E1412*(1+(U1412/100)*((20+1.389*(T1412-20)*(0.9-(E1412/1000/L1412)))-25)),1))</f>
        <v>653.1</v>
      </c>
      <c r="G1412" s="15"/>
      <c r="H1412" s="27" t="n">
        <v>45475</v>
      </c>
      <c r="I1412" s="16" t="s">
        <v>49</v>
      </c>
      <c r="J1412" s="21" t="s">
        <v>50</v>
      </c>
      <c r="K1412" s="21" t="s">
        <v>51</v>
      </c>
      <c r="L1412" s="19" t="n">
        <v>3.08</v>
      </c>
      <c r="M1412" s="20" t="n">
        <v>66</v>
      </c>
      <c r="N1412" s="20" t="n">
        <v>2</v>
      </c>
      <c r="O1412" s="21" t="s">
        <v>52</v>
      </c>
      <c r="P1412" s="19" t="n">
        <v>18.25</v>
      </c>
      <c r="Q1412" s="22" t="n">
        <v>47.9</v>
      </c>
      <c r="R1412" s="19" t="n">
        <v>17.23</v>
      </c>
      <c r="S1412" s="22" t="n">
        <v>40.1</v>
      </c>
      <c r="T1412" s="22" t="n">
        <v>44.3</v>
      </c>
      <c r="U1412" s="23" t="n">
        <v>-0.3</v>
      </c>
      <c r="V1412" s="23" t="n">
        <v>0.041</v>
      </c>
      <c r="W1412" s="23" t="n">
        <v>-0.243</v>
      </c>
      <c r="X1412" s="23"/>
      <c r="Y1412" s="23"/>
      <c r="Z1412" s="19" t="n">
        <v>3.39588365328679</v>
      </c>
      <c r="AA1412" s="19" t="n">
        <v>39.1327638190955</v>
      </c>
      <c r="AB1412" s="19" t="n">
        <v>13.6847696335079</v>
      </c>
      <c r="AC1412" s="22" t="n">
        <v>37.336324120603</v>
      </c>
      <c r="AD1412" s="20"/>
      <c r="AE1412" s="20"/>
      <c r="AF1412" s="23"/>
      <c r="AG1412" s="23"/>
      <c r="AH1412" s="22"/>
      <c r="AI1412" s="24"/>
      <c r="AL1412" s="25" t="str">
        <f aca="false">IF(ISNUMBER(SEARCH("*bifacial*", C1412)), "Y", "N")</f>
        <v>Y</v>
      </c>
    </row>
    <row r="1413" customFormat="false" ht="28.35" hidden="false" customHeight="false" outlineLevel="0" collapsed="false">
      <c r="A1413" s="15" t="s">
        <v>2445</v>
      </c>
      <c r="B1413" s="26" t="s">
        <v>2464</v>
      </c>
      <c r="C1413" s="15" t="s">
        <v>2465</v>
      </c>
      <c r="D1413" s="16" t="s">
        <v>48</v>
      </c>
      <c r="E1413" s="17" t="n">
        <v>695</v>
      </c>
      <c r="F1413" s="18" t="n">
        <f aca="false">IF(E1413="","",ROUND(E1413*(1+(U1413/100)*((20+1.389*(T1413-20)*(0.9-(E1413/1000/L1413)))-25)),1))</f>
        <v>661.5</v>
      </c>
      <c r="G1413" s="15"/>
      <c r="H1413" s="27" t="n">
        <v>45541</v>
      </c>
      <c r="I1413" s="16" t="s">
        <v>49</v>
      </c>
      <c r="J1413" s="21" t="s">
        <v>50</v>
      </c>
      <c r="K1413" s="21" t="s">
        <v>51</v>
      </c>
      <c r="L1413" s="19" t="n">
        <v>3.11</v>
      </c>
      <c r="M1413" s="20" t="n">
        <v>66</v>
      </c>
      <c r="N1413" s="20" t="n">
        <v>2</v>
      </c>
      <c r="O1413" s="21" t="s">
        <v>52</v>
      </c>
      <c r="P1413" s="19" t="n">
        <v>18.28</v>
      </c>
      <c r="Q1413" s="22" t="n">
        <v>48.3</v>
      </c>
      <c r="R1413" s="19" t="n">
        <v>17.25</v>
      </c>
      <c r="S1413" s="22" t="n">
        <v>40.3</v>
      </c>
      <c r="T1413" s="22" t="n">
        <v>43.2</v>
      </c>
      <c r="U1413" s="23" t="n">
        <v>-0.287</v>
      </c>
      <c r="V1413" s="23" t="n">
        <v>0.041</v>
      </c>
      <c r="W1413" s="23" t="n">
        <v>-0.238</v>
      </c>
      <c r="X1413" s="23"/>
      <c r="Y1413" s="23"/>
      <c r="Z1413" s="19" t="n">
        <v>3.496</v>
      </c>
      <c r="AA1413" s="19" t="n">
        <v>39.128</v>
      </c>
      <c r="AB1413" s="19" t="n">
        <v>13.871</v>
      </c>
      <c r="AC1413" s="22" t="n">
        <v>38.136</v>
      </c>
      <c r="AD1413" s="20"/>
      <c r="AE1413" s="20"/>
      <c r="AF1413" s="23"/>
      <c r="AG1413" s="23"/>
      <c r="AH1413" s="22"/>
      <c r="AI1413" s="24"/>
      <c r="AL1413" s="25" t="str">
        <f aca="false">IF(ISNUMBER(SEARCH("*bifacial*", C1413)), "Y", "N")</f>
        <v>Y</v>
      </c>
    </row>
    <row r="1414" customFormat="false" ht="28.35" hidden="false" customHeight="false" outlineLevel="0" collapsed="false">
      <c r="A1414" s="15" t="s">
        <v>2445</v>
      </c>
      <c r="B1414" s="26" t="s">
        <v>2466</v>
      </c>
      <c r="C1414" s="15" t="s">
        <v>2467</v>
      </c>
      <c r="D1414" s="16" t="s">
        <v>48</v>
      </c>
      <c r="E1414" s="17" t="n">
        <v>700</v>
      </c>
      <c r="F1414" s="18" t="n">
        <f aca="false">IF(E1414="","",ROUND(E1414*(1+(U1414/100)*((20+1.389*(T1414-20)*(0.9-(E1414/1000/L1414)))-25)),1))</f>
        <v>662.8</v>
      </c>
      <c r="G1414" s="15"/>
      <c r="H1414" s="27" t="n">
        <v>45475</v>
      </c>
      <c r="I1414" s="16" t="s">
        <v>49</v>
      </c>
      <c r="J1414" s="21" t="s">
        <v>50</v>
      </c>
      <c r="K1414" s="21" t="s">
        <v>51</v>
      </c>
      <c r="L1414" s="19" t="n">
        <v>3.08</v>
      </c>
      <c r="M1414" s="20" t="n">
        <v>66</v>
      </c>
      <c r="N1414" s="20" t="n">
        <v>2</v>
      </c>
      <c r="O1414" s="21" t="s">
        <v>52</v>
      </c>
      <c r="P1414" s="19" t="n">
        <v>18.32</v>
      </c>
      <c r="Q1414" s="22" t="n">
        <v>48.6</v>
      </c>
      <c r="R1414" s="19" t="n">
        <v>17.29</v>
      </c>
      <c r="S1414" s="22" t="n">
        <v>40.5</v>
      </c>
      <c r="T1414" s="22" t="n">
        <v>44.3</v>
      </c>
      <c r="U1414" s="23" t="n">
        <v>-0.3</v>
      </c>
      <c r="V1414" s="23" t="n">
        <v>0.041</v>
      </c>
      <c r="W1414" s="23" t="n">
        <v>-0.243</v>
      </c>
      <c r="X1414" s="23"/>
      <c r="Y1414" s="23"/>
      <c r="Z1414" s="19" t="n">
        <v>3.40770913321699</v>
      </c>
      <c r="AA1414" s="19" t="n">
        <v>39.5231155778895</v>
      </c>
      <c r="AB1414" s="19" t="n">
        <v>13.7324240837696</v>
      </c>
      <c r="AC1414" s="22" t="n">
        <v>37.708756281407</v>
      </c>
      <c r="AD1414" s="20"/>
      <c r="AE1414" s="20"/>
      <c r="AF1414" s="23"/>
      <c r="AG1414" s="23"/>
      <c r="AH1414" s="22"/>
      <c r="AI1414" s="24"/>
      <c r="AL1414" s="25" t="str">
        <f aca="false">IF(ISNUMBER(SEARCH("*bifacial*", C1414)), "Y", "N")</f>
        <v>Y</v>
      </c>
    </row>
    <row r="1415" customFormat="false" ht="28.35" hidden="false" customHeight="false" outlineLevel="0" collapsed="false">
      <c r="A1415" s="15" t="s">
        <v>2445</v>
      </c>
      <c r="B1415" s="26" t="s">
        <v>2468</v>
      </c>
      <c r="C1415" s="15" t="s">
        <v>2469</v>
      </c>
      <c r="D1415" s="16" t="s">
        <v>48</v>
      </c>
      <c r="E1415" s="17" t="n">
        <v>705</v>
      </c>
      <c r="F1415" s="18" t="n">
        <f aca="false">IF(E1415="","",ROUND(E1415*(1+(U1415/100)*((20+1.389*(T1415-20)*(0.9-(E1415/1000/L1415)))-25)),1))</f>
        <v>667.7</v>
      </c>
      <c r="G1415" s="15"/>
      <c r="H1415" s="27" t="n">
        <v>45475</v>
      </c>
      <c r="I1415" s="16" t="s">
        <v>49</v>
      </c>
      <c r="J1415" s="21" t="s">
        <v>50</v>
      </c>
      <c r="K1415" s="21" t="s">
        <v>51</v>
      </c>
      <c r="L1415" s="19" t="n">
        <v>3.08</v>
      </c>
      <c r="M1415" s="20" t="n">
        <v>66</v>
      </c>
      <c r="N1415" s="20" t="n">
        <v>2</v>
      </c>
      <c r="O1415" s="21" t="s">
        <v>52</v>
      </c>
      <c r="P1415" s="19" t="n">
        <v>18.36</v>
      </c>
      <c r="Q1415" s="22" t="n">
        <v>48.8</v>
      </c>
      <c r="R1415" s="19" t="n">
        <v>17.33</v>
      </c>
      <c r="S1415" s="22" t="n">
        <v>40.7</v>
      </c>
      <c r="T1415" s="22" t="n">
        <v>44.3</v>
      </c>
      <c r="U1415" s="23" t="n">
        <v>-0.3</v>
      </c>
      <c r="V1415" s="23" t="n">
        <v>0.041</v>
      </c>
      <c r="W1415" s="23" t="n">
        <v>-0.243</v>
      </c>
      <c r="X1415" s="23"/>
      <c r="Y1415" s="23"/>
      <c r="Z1415" s="19" t="n">
        <v>3.41559278650378</v>
      </c>
      <c r="AA1415" s="19" t="n">
        <v>39.7182914572864</v>
      </c>
      <c r="AB1415" s="19" t="n">
        <v>13.7641937172775</v>
      </c>
      <c r="AC1415" s="22" t="n">
        <v>37.8949723618091</v>
      </c>
      <c r="AD1415" s="20"/>
      <c r="AE1415" s="20"/>
      <c r="AF1415" s="23"/>
      <c r="AG1415" s="23"/>
      <c r="AH1415" s="22"/>
      <c r="AI1415" s="24"/>
      <c r="AL1415" s="25" t="str">
        <f aca="false">IF(ISNUMBER(SEARCH("*bifacial*", C1415)), "Y", "N")</f>
        <v>Y</v>
      </c>
    </row>
    <row r="1416" customFormat="false" ht="28.35" hidden="false" customHeight="false" outlineLevel="0" collapsed="false">
      <c r="A1416" s="15" t="s">
        <v>2445</v>
      </c>
      <c r="B1416" s="26" t="s">
        <v>2470</v>
      </c>
      <c r="C1416" s="15" t="s">
        <v>2471</v>
      </c>
      <c r="D1416" s="16" t="s">
        <v>48</v>
      </c>
      <c r="E1416" s="17" t="n">
        <v>710</v>
      </c>
      <c r="F1416" s="18" t="n">
        <f aca="false">IF(E1416="","",ROUND(E1416*(1+(U1416/100)*((20+1.389*(T1416-20)*(0.9-(E1416/1000/L1416)))-25)),1))</f>
        <v>672.5</v>
      </c>
      <c r="G1416" s="15"/>
      <c r="H1416" s="27" t="n">
        <v>45475</v>
      </c>
      <c r="I1416" s="16" t="s">
        <v>49</v>
      </c>
      <c r="J1416" s="21" t="s">
        <v>50</v>
      </c>
      <c r="K1416" s="21" t="s">
        <v>51</v>
      </c>
      <c r="L1416" s="19" t="n">
        <v>3.08</v>
      </c>
      <c r="M1416" s="20" t="n">
        <v>66</v>
      </c>
      <c r="N1416" s="20" t="n">
        <v>2</v>
      </c>
      <c r="O1416" s="21" t="s">
        <v>52</v>
      </c>
      <c r="P1416" s="19" t="n">
        <v>18.4</v>
      </c>
      <c r="Q1416" s="22" t="n">
        <v>49</v>
      </c>
      <c r="R1416" s="19" t="n">
        <v>17.36</v>
      </c>
      <c r="S1416" s="22" t="n">
        <v>40.9</v>
      </c>
      <c r="T1416" s="22" t="n">
        <v>44.3</v>
      </c>
      <c r="U1416" s="23" t="n">
        <v>-0.3</v>
      </c>
      <c r="V1416" s="23" t="n">
        <v>0.041</v>
      </c>
      <c r="W1416" s="23" t="n">
        <v>-0.243</v>
      </c>
      <c r="X1416" s="23"/>
      <c r="Y1416" s="23"/>
      <c r="Z1416" s="19" t="n">
        <v>3.42150552646888</v>
      </c>
      <c r="AA1416" s="19" t="n">
        <v>39.9134673366834</v>
      </c>
      <c r="AB1416" s="19" t="n">
        <v>13.7880209424084</v>
      </c>
      <c r="AC1416" s="22" t="n">
        <v>38.0811884422111</v>
      </c>
      <c r="AD1416" s="20"/>
      <c r="AE1416" s="20"/>
      <c r="AF1416" s="23"/>
      <c r="AG1416" s="23"/>
      <c r="AH1416" s="22"/>
      <c r="AI1416" s="24"/>
      <c r="AL1416" s="25" t="str">
        <f aca="false">IF(ISNUMBER(SEARCH("*bifacial*", C1416)), "Y", "N")</f>
        <v>Y</v>
      </c>
    </row>
    <row r="1417" customFormat="false" ht="28.35" hidden="false" customHeight="false" outlineLevel="0" collapsed="false">
      <c r="A1417" s="15" t="s">
        <v>2445</v>
      </c>
      <c r="B1417" s="26" t="s">
        <v>2472</v>
      </c>
      <c r="C1417" s="15" t="s">
        <v>2473</v>
      </c>
      <c r="D1417" s="16" t="s">
        <v>48</v>
      </c>
      <c r="E1417" s="17" t="n">
        <v>715</v>
      </c>
      <c r="F1417" s="18" t="n">
        <f aca="false">IF(E1417="","",ROUND(E1417*(1+(U1417/100)*((20+1.389*(T1417-20)*(0.9-(E1417/1000/L1417)))-25)),1))</f>
        <v>680.9</v>
      </c>
      <c r="G1417" s="15"/>
      <c r="H1417" s="27" t="n">
        <v>45541</v>
      </c>
      <c r="I1417" s="16" t="s">
        <v>49</v>
      </c>
      <c r="J1417" s="21" t="s">
        <v>50</v>
      </c>
      <c r="K1417" s="21" t="s">
        <v>51</v>
      </c>
      <c r="L1417" s="19" t="n">
        <v>3.11</v>
      </c>
      <c r="M1417" s="20" t="n">
        <v>66</v>
      </c>
      <c r="N1417" s="20" t="n">
        <v>2</v>
      </c>
      <c r="O1417" s="21" t="s">
        <v>52</v>
      </c>
      <c r="P1417" s="19" t="n">
        <v>18.44</v>
      </c>
      <c r="Q1417" s="22" t="n">
        <v>49.2</v>
      </c>
      <c r="R1417" s="19" t="n">
        <v>17.4</v>
      </c>
      <c r="S1417" s="22" t="n">
        <v>41.1</v>
      </c>
      <c r="T1417" s="22" t="n">
        <v>43.2</v>
      </c>
      <c r="U1417" s="23" t="n">
        <v>-0.287</v>
      </c>
      <c r="V1417" s="23" t="n">
        <v>0.041</v>
      </c>
      <c r="W1417" s="23" t="n">
        <v>-0.238</v>
      </c>
      <c r="X1417" s="23"/>
      <c r="Y1417" s="23"/>
      <c r="Z1417" s="19" t="n">
        <v>3.5264</v>
      </c>
      <c r="AA1417" s="19" t="n">
        <v>39.90473449</v>
      </c>
      <c r="AB1417" s="19" t="n">
        <v>13.99161739</v>
      </c>
      <c r="AC1417" s="22" t="n">
        <v>38.89304218</v>
      </c>
      <c r="AD1417" s="20"/>
      <c r="AE1417" s="20"/>
      <c r="AF1417" s="23"/>
      <c r="AG1417" s="23"/>
      <c r="AH1417" s="22"/>
      <c r="AI1417" s="24"/>
      <c r="AL1417" s="25" t="str">
        <f aca="false">IF(ISNUMBER(SEARCH("*bifacial*", C1417)), "Y", "N")</f>
        <v>Y</v>
      </c>
    </row>
    <row r="1418" customFormat="false" ht="28.35" hidden="false" customHeight="false" outlineLevel="0" collapsed="false">
      <c r="A1418" s="15" t="s">
        <v>2445</v>
      </c>
      <c r="B1418" s="26" t="s">
        <v>2474</v>
      </c>
      <c r="C1418" s="15" t="s">
        <v>2475</v>
      </c>
      <c r="D1418" s="16" t="s">
        <v>48</v>
      </c>
      <c r="E1418" s="17" t="n">
        <v>720</v>
      </c>
      <c r="F1418" s="18" t="n">
        <f aca="false">IF(E1418="","",ROUND(E1418*(1+(U1418/100)*((20+1.389*(T1418-20)*(0.9-(E1418/1000/L1418)))-25)),1))</f>
        <v>685.8</v>
      </c>
      <c r="G1418" s="15"/>
      <c r="H1418" s="27" t="n">
        <v>45541</v>
      </c>
      <c r="I1418" s="16" t="s">
        <v>49</v>
      </c>
      <c r="J1418" s="21" t="s">
        <v>50</v>
      </c>
      <c r="K1418" s="21" t="s">
        <v>51</v>
      </c>
      <c r="L1418" s="19" t="n">
        <v>3.11</v>
      </c>
      <c r="M1418" s="20" t="n">
        <v>66</v>
      </c>
      <c r="N1418" s="20" t="n">
        <v>2</v>
      </c>
      <c r="O1418" s="21" t="s">
        <v>52</v>
      </c>
      <c r="P1418" s="19" t="n">
        <v>18.49</v>
      </c>
      <c r="Q1418" s="22" t="n">
        <v>49.4</v>
      </c>
      <c r="R1418" s="19" t="n">
        <v>17.44</v>
      </c>
      <c r="S1418" s="22" t="n">
        <v>41.3</v>
      </c>
      <c r="T1418" s="22" t="n">
        <v>43.2</v>
      </c>
      <c r="U1418" s="23" t="n">
        <v>-0.287</v>
      </c>
      <c r="V1418" s="23" t="n">
        <v>0.041</v>
      </c>
      <c r="W1418" s="23" t="n">
        <v>-0.238</v>
      </c>
      <c r="X1418" s="23"/>
      <c r="Y1418" s="23"/>
      <c r="Z1418" s="19" t="n">
        <v>3.534506667</v>
      </c>
      <c r="AA1418" s="19" t="n">
        <v>40.09891811</v>
      </c>
      <c r="AB1418" s="19" t="n">
        <v>14.02378203</v>
      </c>
      <c r="AC1418" s="22" t="n">
        <v>39.08230273</v>
      </c>
      <c r="AD1418" s="20"/>
      <c r="AE1418" s="20"/>
      <c r="AF1418" s="23"/>
      <c r="AG1418" s="23"/>
      <c r="AH1418" s="22"/>
      <c r="AI1418" s="24"/>
      <c r="AL1418" s="25" t="str">
        <f aca="false">IF(ISNUMBER(SEARCH("*bifacial*", C1418)), "Y", "N")</f>
        <v>Y</v>
      </c>
    </row>
    <row r="1419" customFormat="false" ht="28.35" hidden="false" customHeight="false" outlineLevel="0" collapsed="false">
      <c r="A1419" s="15" t="s">
        <v>2445</v>
      </c>
      <c r="B1419" s="26" t="s">
        <v>2476</v>
      </c>
      <c r="C1419" s="15" t="s">
        <v>2477</v>
      </c>
      <c r="D1419" s="16" t="s">
        <v>48</v>
      </c>
      <c r="E1419" s="17" t="n">
        <v>725</v>
      </c>
      <c r="F1419" s="18" t="n">
        <f aca="false">IF(E1419="","",ROUND(E1419*(1+(U1419/100)*((20+1.389*(T1419-20)*(0.9-(E1419/1000/L1419)))-25)),1))</f>
        <v>690.7</v>
      </c>
      <c r="G1419" s="15"/>
      <c r="H1419" s="27" t="n">
        <v>45541</v>
      </c>
      <c r="I1419" s="16" t="s">
        <v>49</v>
      </c>
      <c r="J1419" s="21" t="s">
        <v>50</v>
      </c>
      <c r="K1419" s="21" t="s">
        <v>51</v>
      </c>
      <c r="L1419" s="19" t="n">
        <v>3.11</v>
      </c>
      <c r="M1419" s="20" t="n">
        <v>66</v>
      </c>
      <c r="N1419" s="20" t="n">
        <v>2</v>
      </c>
      <c r="O1419" s="21" t="s">
        <v>52</v>
      </c>
      <c r="P1419" s="19" t="n">
        <v>18.54</v>
      </c>
      <c r="Q1419" s="22" t="n">
        <v>49.6</v>
      </c>
      <c r="R1419" s="19" t="n">
        <v>17.47</v>
      </c>
      <c r="S1419" s="22" t="n">
        <v>41.5</v>
      </c>
      <c r="T1419" s="22" t="n">
        <v>43.2</v>
      </c>
      <c r="U1419" s="23" t="n">
        <v>-0.287</v>
      </c>
      <c r="V1419" s="23" t="n">
        <v>0.041</v>
      </c>
      <c r="W1419" s="23" t="n">
        <v>-0.238</v>
      </c>
      <c r="X1419" s="23"/>
      <c r="Y1419" s="23"/>
      <c r="Z1419" s="19" t="n">
        <v>3.540586667</v>
      </c>
      <c r="AA1419" s="19" t="n">
        <v>40.29310174</v>
      </c>
      <c r="AB1419" s="19" t="n">
        <v>14.04790551</v>
      </c>
      <c r="AC1419" s="22" t="n">
        <v>39.27156328</v>
      </c>
      <c r="AD1419" s="20"/>
      <c r="AE1419" s="20"/>
      <c r="AF1419" s="23"/>
      <c r="AG1419" s="23"/>
      <c r="AH1419" s="22"/>
      <c r="AI1419" s="24"/>
      <c r="AL1419" s="25" t="str">
        <f aca="false">IF(ISNUMBER(SEARCH("*bifacial*", C1419)), "Y", "N")</f>
        <v>Y</v>
      </c>
    </row>
    <row r="1420" customFormat="false" ht="28.35" hidden="false" customHeight="false" outlineLevel="0" collapsed="false">
      <c r="A1420" s="15" t="s">
        <v>2478</v>
      </c>
      <c r="B1420" s="15" t="s">
        <v>2479</v>
      </c>
      <c r="C1420" s="15" t="s">
        <v>2480</v>
      </c>
      <c r="D1420" s="16" t="s">
        <v>48</v>
      </c>
      <c r="E1420" s="17" t="n">
        <v>405</v>
      </c>
      <c r="F1420" s="18" t="n">
        <f aca="false">IF(E1420="","",ROUND(E1420*(1+(U1420/100)*((20+1.389*(T1420-20)*(0.9-(E1420/1000/L1420)))-25)),1))</f>
        <v>379.6</v>
      </c>
      <c r="G1420" s="15"/>
      <c r="H1420" s="16" t="s">
        <v>49</v>
      </c>
      <c r="I1420" s="16" t="s">
        <v>49</v>
      </c>
      <c r="J1420" s="16" t="s">
        <v>50</v>
      </c>
      <c r="K1420" s="16" t="s">
        <v>51</v>
      </c>
      <c r="L1420" s="19" t="n">
        <v>1.97</v>
      </c>
      <c r="M1420" s="20" t="n">
        <v>72</v>
      </c>
      <c r="N1420" s="20" t="n">
        <v>2</v>
      </c>
      <c r="O1420" s="21" t="s">
        <v>52</v>
      </c>
      <c r="P1420" s="19" t="n">
        <v>10.32</v>
      </c>
      <c r="Q1420" s="22" t="n">
        <v>49.44</v>
      </c>
      <c r="R1420" s="19" t="n">
        <v>9.71</v>
      </c>
      <c r="S1420" s="22" t="n">
        <v>41.75</v>
      </c>
      <c r="T1420" s="22" t="n">
        <v>44.73</v>
      </c>
      <c r="U1420" s="23" t="n">
        <v>-0.333</v>
      </c>
      <c r="V1420" s="23" t="n">
        <v>0.041</v>
      </c>
      <c r="W1420" s="23" t="n">
        <v>-0.263</v>
      </c>
      <c r="X1420" s="23"/>
      <c r="Y1420" s="23"/>
      <c r="Z1420" s="19" t="n">
        <v>1.892</v>
      </c>
      <c r="AA1420" s="19" t="n">
        <v>39.788</v>
      </c>
      <c r="AB1420" s="19" t="n">
        <v>7.713</v>
      </c>
      <c r="AC1420" s="22" t="n">
        <v>38.628</v>
      </c>
      <c r="AD1420" s="20"/>
      <c r="AE1420" s="20"/>
      <c r="AF1420" s="23"/>
      <c r="AG1420" s="23"/>
      <c r="AH1420" s="22"/>
      <c r="AI1420" s="24"/>
      <c r="AL1420" s="25" t="str">
        <f aca="false">IF(ISNUMBER(SEARCH("*bifacial*", C1420)), "Y", "N")</f>
        <v>N</v>
      </c>
    </row>
    <row r="1421" customFormat="false" ht="28.35" hidden="false" customHeight="false" outlineLevel="0" collapsed="false">
      <c r="A1421" s="15" t="s">
        <v>2478</v>
      </c>
      <c r="B1421" s="15" t="s">
        <v>2481</v>
      </c>
      <c r="C1421" s="15" t="s">
        <v>2482</v>
      </c>
      <c r="D1421" s="16" t="s">
        <v>48</v>
      </c>
      <c r="E1421" s="17" t="n">
        <v>410</v>
      </c>
      <c r="F1421" s="18" t="n">
        <f aca="false">IF(E1421="","",ROUND(E1421*(1+(U1421/100)*((20+1.389*(T1421-20)*(0.9-(E1421/1000/L1421)))-25)),1))</f>
        <v>384.4</v>
      </c>
      <c r="G1421" s="15"/>
      <c r="H1421" s="16" t="s">
        <v>49</v>
      </c>
      <c r="I1421" s="16" t="s">
        <v>49</v>
      </c>
      <c r="J1421" s="16" t="s">
        <v>50</v>
      </c>
      <c r="K1421" s="16" t="s">
        <v>51</v>
      </c>
      <c r="L1421" s="19" t="n">
        <v>1.97</v>
      </c>
      <c r="M1421" s="20" t="n">
        <v>72</v>
      </c>
      <c r="N1421" s="20" t="n">
        <v>2</v>
      </c>
      <c r="O1421" s="21" t="s">
        <v>52</v>
      </c>
      <c r="P1421" s="19" t="n">
        <v>10.37</v>
      </c>
      <c r="Q1421" s="22" t="n">
        <v>49.59</v>
      </c>
      <c r="R1421" s="19" t="n">
        <v>9.77</v>
      </c>
      <c r="S1421" s="22" t="n">
        <v>41.98</v>
      </c>
      <c r="T1421" s="22" t="n">
        <v>44.73</v>
      </c>
      <c r="U1421" s="23" t="n">
        <v>-0.333</v>
      </c>
      <c r="V1421" s="23" t="n">
        <v>0.041</v>
      </c>
      <c r="W1421" s="23" t="n">
        <v>-0.263</v>
      </c>
      <c r="X1421" s="23"/>
      <c r="Y1421" s="23"/>
      <c r="Z1421" s="19" t="n">
        <v>1.90369104016478</v>
      </c>
      <c r="AA1421" s="19" t="n">
        <v>40.0071913772455</v>
      </c>
      <c r="AB1421" s="19" t="n">
        <v>7.76066014418126</v>
      </c>
      <c r="AC1421" s="22" t="n">
        <v>38.8408009580838</v>
      </c>
      <c r="AD1421" s="20"/>
      <c r="AE1421" s="20"/>
      <c r="AF1421" s="23"/>
      <c r="AG1421" s="23"/>
      <c r="AH1421" s="22"/>
      <c r="AI1421" s="24"/>
      <c r="AL1421" s="25" t="str">
        <f aca="false">IF(ISNUMBER(SEARCH("*bifacial*", C1421)), "Y", "N")</f>
        <v>N</v>
      </c>
    </row>
    <row r="1422" customFormat="false" ht="28.35" hidden="false" customHeight="false" outlineLevel="0" collapsed="false">
      <c r="A1422" s="15" t="s">
        <v>2478</v>
      </c>
      <c r="B1422" s="26" t="s">
        <v>2483</v>
      </c>
      <c r="C1422" s="15" t="s">
        <v>129</v>
      </c>
      <c r="D1422" s="16" t="s">
        <v>48</v>
      </c>
      <c r="E1422" s="17" t="n">
        <v>445</v>
      </c>
      <c r="F1422" s="18" t="n">
        <f aca="false">IF(E1422="","",ROUND(E1422*(1+(U1422/100)*((20+1.389*(T1422-20)*(0.9-(E1422/1000/L1422)))-25)),1))</f>
        <v>417.5</v>
      </c>
      <c r="G1422" s="15"/>
      <c r="H1422" s="16" t="s">
        <v>49</v>
      </c>
      <c r="I1422" s="16" t="s">
        <v>49</v>
      </c>
      <c r="J1422" s="16" t="s">
        <v>50</v>
      </c>
      <c r="K1422" s="16" t="s">
        <v>51</v>
      </c>
      <c r="L1422" s="19" t="n">
        <v>2.12</v>
      </c>
      <c r="M1422" s="20" t="n">
        <v>72</v>
      </c>
      <c r="N1422" s="20" t="n">
        <v>2</v>
      </c>
      <c r="O1422" s="21" t="s">
        <v>52</v>
      </c>
      <c r="P1422" s="19" t="n">
        <v>11.4</v>
      </c>
      <c r="Q1422" s="22" t="n">
        <v>49.7</v>
      </c>
      <c r="R1422" s="19" t="n">
        <v>10.82</v>
      </c>
      <c r="S1422" s="22" t="n">
        <v>41.15</v>
      </c>
      <c r="T1422" s="22" t="n">
        <v>44.68</v>
      </c>
      <c r="U1422" s="23" t="n">
        <v>-0.331</v>
      </c>
      <c r="V1422" s="23" t="n">
        <v>0.036</v>
      </c>
      <c r="W1422" s="23" t="n">
        <v>-0.26</v>
      </c>
      <c r="X1422" s="23"/>
      <c r="Y1422" s="23"/>
      <c r="Z1422" s="19" t="n">
        <v>2.09</v>
      </c>
      <c r="AA1422" s="19" t="n">
        <v>39.748</v>
      </c>
      <c r="AB1422" s="19" t="n">
        <v>8.448</v>
      </c>
      <c r="AC1422" s="22" t="n">
        <v>38.77</v>
      </c>
      <c r="AD1422" s="20"/>
      <c r="AE1422" s="20"/>
      <c r="AF1422" s="23"/>
      <c r="AG1422" s="23"/>
      <c r="AH1422" s="22"/>
      <c r="AI1422" s="24"/>
      <c r="AL1422" s="25" t="str">
        <f aca="false">IF(ISNUMBER(SEARCH("*bifacial*", C1422)), "Y", "N")</f>
        <v>N</v>
      </c>
    </row>
    <row r="1423" customFormat="false" ht="28.35" hidden="false" customHeight="false" outlineLevel="0" collapsed="false">
      <c r="A1423" s="15" t="s">
        <v>2478</v>
      </c>
      <c r="B1423" s="15" t="s">
        <v>2484</v>
      </c>
      <c r="C1423" s="15" t="s">
        <v>379</v>
      </c>
      <c r="D1423" s="16" t="s">
        <v>48</v>
      </c>
      <c r="E1423" s="17" t="n">
        <v>445</v>
      </c>
      <c r="F1423" s="18" t="n">
        <f aca="false">IF(E1423="","",ROUND(E1423*(1+(U1423/100)*((20+1.389*(T1423-20)*(0.9-(E1423/1000/L1423)))-25)),1))</f>
        <v>418.4</v>
      </c>
      <c r="G1423" s="15"/>
      <c r="H1423" s="16" t="s">
        <v>49</v>
      </c>
      <c r="I1423" s="16" t="s">
        <v>49</v>
      </c>
      <c r="J1423" s="16" t="s">
        <v>50</v>
      </c>
      <c r="K1423" s="16" t="s">
        <v>51</v>
      </c>
      <c r="L1423" s="19" t="n">
        <v>2.12</v>
      </c>
      <c r="M1423" s="20" t="n">
        <v>144</v>
      </c>
      <c r="N1423" s="20" t="n">
        <v>1</v>
      </c>
      <c r="O1423" s="21" t="s">
        <v>52</v>
      </c>
      <c r="P1423" s="19" t="n">
        <v>11.36</v>
      </c>
      <c r="Q1423" s="22" t="n">
        <v>49.55</v>
      </c>
      <c r="R1423" s="19" t="n">
        <v>10.74</v>
      </c>
      <c r="S1423" s="22" t="n">
        <v>41.44</v>
      </c>
      <c r="T1423" s="22" t="n">
        <v>44.03</v>
      </c>
      <c r="U1423" s="23" t="n">
        <v>-0.331</v>
      </c>
      <c r="V1423" s="23" t="n">
        <v>0.04</v>
      </c>
      <c r="W1423" s="23" t="n">
        <v>-0.262</v>
      </c>
      <c r="X1423" s="23"/>
      <c r="Y1423" s="23"/>
      <c r="Z1423" s="19" t="n">
        <v>2.103</v>
      </c>
      <c r="AA1423" s="19" t="n">
        <v>40.454</v>
      </c>
      <c r="AB1423" s="19" t="n">
        <v>8.514</v>
      </c>
      <c r="AC1423" s="22" t="n">
        <v>39.308</v>
      </c>
      <c r="AD1423" s="20"/>
      <c r="AE1423" s="20"/>
      <c r="AF1423" s="23"/>
      <c r="AG1423" s="23"/>
      <c r="AH1423" s="22"/>
      <c r="AI1423" s="24"/>
      <c r="AL1423" s="25" t="str">
        <f aca="false">IF(ISNUMBER(SEARCH("*bifacial*", C1423)), "Y", "N")</f>
        <v>Y</v>
      </c>
    </row>
    <row r="1424" customFormat="false" ht="28.35" hidden="false" customHeight="false" outlineLevel="0" collapsed="false">
      <c r="A1424" s="15" t="s">
        <v>2478</v>
      </c>
      <c r="B1424" s="26" t="s">
        <v>2485</v>
      </c>
      <c r="C1424" s="15" t="s">
        <v>133</v>
      </c>
      <c r="D1424" s="16" t="s">
        <v>48</v>
      </c>
      <c r="E1424" s="17" t="n">
        <v>450</v>
      </c>
      <c r="F1424" s="18" t="n">
        <f aca="false">IF(E1424="","",ROUND(E1424*(1+(U1424/100)*((20+1.389*(T1424-20)*(0.9-(E1424/1000/L1424)))-25)),1))</f>
        <v>422.3</v>
      </c>
      <c r="G1424" s="15"/>
      <c r="H1424" s="16" t="s">
        <v>49</v>
      </c>
      <c r="I1424" s="16" t="s">
        <v>49</v>
      </c>
      <c r="J1424" s="16" t="s">
        <v>50</v>
      </c>
      <c r="K1424" s="16" t="s">
        <v>51</v>
      </c>
      <c r="L1424" s="19" t="n">
        <v>2.12</v>
      </c>
      <c r="M1424" s="20" t="n">
        <v>72</v>
      </c>
      <c r="N1424" s="20" t="n">
        <v>2</v>
      </c>
      <c r="O1424" s="21" t="s">
        <v>52</v>
      </c>
      <c r="P1424" s="19" t="n">
        <v>11.42</v>
      </c>
      <c r="Q1424" s="22" t="n">
        <v>49.8</v>
      </c>
      <c r="R1424" s="19" t="n">
        <v>10.89</v>
      </c>
      <c r="S1424" s="22" t="n">
        <v>41.35</v>
      </c>
      <c r="T1424" s="22" t="n">
        <v>44.68</v>
      </c>
      <c r="U1424" s="23" t="n">
        <v>-0.331</v>
      </c>
      <c r="V1424" s="23" t="n">
        <v>0.036</v>
      </c>
      <c r="W1424" s="23" t="n">
        <v>-0.26</v>
      </c>
      <c r="X1424" s="23"/>
      <c r="Y1424" s="23"/>
      <c r="Z1424" s="19" t="n">
        <v>2.10352125693161</v>
      </c>
      <c r="AA1424" s="19" t="n">
        <v>39.9411859052248</v>
      </c>
      <c r="AB1424" s="19" t="n">
        <v>8.50265434380776</v>
      </c>
      <c r="AC1424" s="22" t="n">
        <v>38.958432563791</v>
      </c>
      <c r="AD1424" s="20"/>
      <c r="AE1424" s="20"/>
      <c r="AF1424" s="23"/>
      <c r="AG1424" s="23"/>
      <c r="AH1424" s="22"/>
      <c r="AI1424" s="24"/>
      <c r="AL1424" s="25" t="str">
        <f aca="false">IF(ISNUMBER(SEARCH("*bifacial*", C1424)), "Y", "N")</f>
        <v>N</v>
      </c>
    </row>
    <row r="1425" customFormat="false" ht="28.35" hidden="false" customHeight="false" outlineLevel="0" collapsed="false">
      <c r="A1425" s="15" t="s">
        <v>2478</v>
      </c>
      <c r="B1425" s="15" t="s">
        <v>2486</v>
      </c>
      <c r="C1425" s="15" t="s">
        <v>386</v>
      </c>
      <c r="D1425" s="16" t="s">
        <v>48</v>
      </c>
      <c r="E1425" s="17" t="n">
        <v>450</v>
      </c>
      <c r="F1425" s="18" t="n">
        <f aca="false">IF(E1425="","",ROUND(E1425*(1+(U1425/100)*((20+1.389*(T1425-20)*(0.9-(E1425/1000/L1425)))-25)),1))</f>
        <v>423.3</v>
      </c>
      <c r="G1425" s="15"/>
      <c r="H1425" s="16" t="s">
        <v>49</v>
      </c>
      <c r="I1425" s="16" t="s">
        <v>49</v>
      </c>
      <c r="J1425" s="16" t="s">
        <v>50</v>
      </c>
      <c r="K1425" s="16" t="s">
        <v>51</v>
      </c>
      <c r="L1425" s="19" t="n">
        <v>2.12</v>
      </c>
      <c r="M1425" s="20" t="n">
        <v>144</v>
      </c>
      <c r="N1425" s="20" t="n">
        <v>1</v>
      </c>
      <c r="O1425" s="21" t="s">
        <v>52</v>
      </c>
      <c r="P1425" s="19" t="n">
        <v>11.42</v>
      </c>
      <c r="Q1425" s="22" t="n">
        <v>49.8</v>
      </c>
      <c r="R1425" s="19" t="n">
        <v>10.8</v>
      </c>
      <c r="S1425" s="22" t="n">
        <v>41.67</v>
      </c>
      <c r="T1425" s="22" t="n">
        <v>44.03</v>
      </c>
      <c r="U1425" s="23" t="n">
        <v>-0.331</v>
      </c>
      <c r="V1425" s="23" t="n">
        <v>0.04</v>
      </c>
      <c r="W1425" s="23" t="n">
        <v>-0.262</v>
      </c>
      <c r="X1425" s="23"/>
      <c r="Y1425" s="23"/>
      <c r="Z1425" s="19" t="n">
        <v>2.114748603</v>
      </c>
      <c r="AA1425" s="19" t="n">
        <v>40.67852751</v>
      </c>
      <c r="AB1425" s="19" t="n">
        <v>8.561564246</v>
      </c>
      <c r="AC1425" s="22" t="n">
        <v>39.52616699</v>
      </c>
      <c r="AD1425" s="20"/>
      <c r="AE1425" s="20"/>
      <c r="AF1425" s="23"/>
      <c r="AG1425" s="23"/>
      <c r="AH1425" s="22"/>
      <c r="AI1425" s="24"/>
      <c r="AL1425" s="25" t="str">
        <f aca="false">IF(ISNUMBER(SEARCH("*bifacial*", C1425)), "Y", "N")</f>
        <v>Y</v>
      </c>
    </row>
    <row r="1426" customFormat="false" ht="28.35" hidden="false" customHeight="false" outlineLevel="0" collapsed="false">
      <c r="A1426" s="15" t="s">
        <v>2478</v>
      </c>
      <c r="B1426" s="26" t="s">
        <v>2487</v>
      </c>
      <c r="C1426" s="15" t="s">
        <v>137</v>
      </c>
      <c r="D1426" s="16" t="s">
        <v>48</v>
      </c>
      <c r="E1426" s="17" t="n">
        <v>455</v>
      </c>
      <c r="F1426" s="18" t="n">
        <f aca="false">IF(E1426="","",ROUND(E1426*(1+(U1426/100)*((20+1.389*(T1426-20)*(0.9-(E1426/1000/L1426)))-25)),1))</f>
        <v>427.1</v>
      </c>
      <c r="G1426" s="15"/>
      <c r="H1426" s="16" t="s">
        <v>49</v>
      </c>
      <c r="I1426" s="16" t="s">
        <v>49</v>
      </c>
      <c r="J1426" s="16" t="s">
        <v>50</v>
      </c>
      <c r="K1426" s="16" t="s">
        <v>51</v>
      </c>
      <c r="L1426" s="19" t="n">
        <v>2.12</v>
      </c>
      <c r="M1426" s="20" t="n">
        <v>72</v>
      </c>
      <c r="N1426" s="20" t="n">
        <v>2</v>
      </c>
      <c r="O1426" s="21" t="s">
        <v>52</v>
      </c>
      <c r="P1426" s="19" t="n">
        <v>11.44</v>
      </c>
      <c r="Q1426" s="22" t="n">
        <v>49.9</v>
      </c>
      <c r="R1426" s="19" t="n">
        <v>10.96</v>
      </c>
      <c r="S1426" s="22" t="n">
        <v>41.55</v>
      </c>
      <c r="T1426" s="22" t="n">
        <v>44.68</v>
      </c>
      <c r="U1426" s="23" t="n">
        <v>-0.331</v>
      </c>
      <c r="V1426" s="23" t="n">
        <v>0.036</v>
      </c>
      <c r="W1426" s="23" t="n">
        <v>-0.26</v>
      </c>
      <c r="X1426" s="23"/>
      <c r="Y1426" s="23"/>
      <c r="Z1426" s="19" t="n">
        <v>2.11704251386322</v>
      </c>
      <c r="AA1426" s="19" t="n">
        <v>40.1343718104496</v>
      </c>
      <c r="AB1426" s="19" t="n">
        <v>8.55730868761553</v>
      </c>
      <c r="AC1426" s="22" t="n">
        <v>39.146865127582</v>
      </c>
      <c r="AD1426" s="20"/>
      <c r="AE1426" s="20"/>
      <c r="AF1426" s="23"/>
      <c r="AG1426" s="23"/>
      <c r="AH1426" s="22"/>
      <c r="AI1426" s="24"/>
      <c r="AL1426" s="25" t="str">
        <f aca="false">IF(ISNUMBER(SEARCH("*bifacial*", C1426)), "Y", "N")</f>
        <v>N</v>
      </c>
    </row>
  </sheetData>
  <conditionalFormatting sqref="B2:B7 B9:B14 B16:B18 B20:B1426">
    <cfRule type="duplicateValues" priority="2" aboveAverage="0" equalAverage="0" bottom="0" percent="0" rank="0" text="" dxfId="0"/>
  </conditionalFormatting>
  <conditionalFormatting sqref="B19">
    <cfRule type="duplicateValues" priority="3" aboveAverage="0" equalAverage="0" bottom="0" percent="0" rank="0" text="" dxfId="1"/>
  </conditionalFormatting>
  <conditionalFormatting sqref="B15">
    <cfRule type="duplicateValues" priority="4" aboveAverage="0" equalAverage="0" bottom="0" percent="0" rank="0" text="" dxfId="2"/>
  </conditionalFormatting>
  <conditionalFormatting sqref="B8">
    <cfRule type="duplicat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9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61" activeCellId="1" sqref="1:1 A16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32" width="47.02"/>
  </cols>
  <sheetData>
    <row r="1" customFormat="false" ht="17.15" hidden="false" customHeight="false" outlineLevel="0" collapsed="false">
      <c r="A1" s="33" t="s">
        <v>2488</v>
      </c>
      <c r="B1" s="1" t="s">
        <v>2489</v>
      </c>
    </row>
    <row r="2" customFormat="false" ht="17.15" hidden="false" customHeight="false" outlineLevel="0" collapsed="false">
      <c r="A2" s="34" t="s">
        <v>2490</v>
      </c>
      <c r="B2" s="25" t="str">
        <f aca="false">IF(ISNUMBER(SEARCH("**A2**", a$panels.$b$3:$B$1415)), "Y", "N")</f>
        <v>N</v>
      </c>
    </row>
    <row r="3" customFormat="false" ht="17.15" hidden="false" customHeight="false" outlineLevel="0" collapsed="false">
      <c r="A3" s="34" t="s">
        <v>2491</v>
      </c>
      <c r="B3" s="25" t="str">
        <f aca="false">IF(ISNUMBER(SEARCH("**A2**", a$panels.$b$3:$B$1415)), "Y", "N")</f>
        <v>N</v>
      </c>
    </row>
    <row r="4" customFormat="false" ht="17.15" hidden="false" customHeight="false" outlineLevel="0" collapsed="false">
      <c r="A4" s="34" t="s">
        <v>2492</v>
      </c>
      <c r="B4" s="25" t="str">
        <f aca="false">IF(ISNUMBER(SEARCH("**A2**", a$panels.$b$3:$B$1415)), "Y", "N")</f>
        <v>N</v>
      </c>
    </row>
    <row r="5" customFormat="false" ht="17.15" hidden="false" customHeight="false" outlineLevel="0" collapsed="false">
      <c r="A5" s="34" t="s">
        <v>2493</v>
      </c>
      <c r="B5" s="25" t="str">
        <f aca="false">IF(ISNUMBER(SEARCH("**A2**", a$panels.$b$3:$B$1415)), "Y", "N")</f>
        <v>N</v>
      </c>
    </row>
    <row r="6" customFormat="false" ht="17.15" hidden="false" customHeight="false" outlineLevel="0" collapsed="false">
      <c r="A6" s="34" t="s">
        <v>2494</v>
      </c>
      <c r="B6" s="25" t="str">
        <f aca="false">IF(ISNUMBER(SEARCH("**A2**", a$panels.$b$3:$B$1415)), "Y", "N")</f>
        <v>N</v>
      </c>
    </row>
    <row r="7" customFormat="false" ht="17.15" hidden="false" customHeight="false" outlineLevel="0" collapsed="false">
      <c r="A7" s="34" t="s">
        <v>2495</v>
      </c>
      <c r="B7" s="25" t="str">
        <f aca="false">IF(ISNUMBER(SEARCH("**A2**", a$panels.$b$3:$B$1415)), "Y", "N")</f>
        <v>N</v>
      </c>
    </row>
    <row r="8" customFormat="false" ht="17.15" hidden="false" customHeight="false" outlineLevel="0" collapsed="false">
      <c r="A8" s="34" t="s">
        <v>2496</v>
      </c>
      <c r="B8" s="25" t="str">
        <f aca="false">IF(ISNUMBER(SEARCH("**A2**", a$panels.$b$3:$B$1415)), "Y", "N")</f>
        <v>N</v>
      </c>
    </row>
    <row r="9" customFormat="false" ht="17.15" hidden="false" customHeight="false" outlineLevel="0" collapsed="false">
      <c r="A9" s="34" t="s">
        <v>2497</v>
      </c>
      <c r="B9" s="25" t="str">
        <f aca="false">IF(ISNUMBER(SEARCH("**A2**", a$panels.$b$3:$B$1415)), "Y", "N")</f>
        <v>N</v>
      </c>
    </row>
    <row r="10" customFormat="false" ht="17.15" hidden="false" customHeight="false" outlineLevel="0" collapsed="false">
      <c r="A10" s="34" t="s">
        <v>2498</v>
      </c>
      <c r="B10" s="25" t="str">
        <f aca="false">IF(ISNUMBER(SEARCH("**A2**", a$panels.$b$3:$B$1415)), "Y", "N")</f>
        <v>N</v>
      </c>
    </row>
    <row r="11" customFormat="false" ht="17.15" hidden="false" customHeight="false" outlineLevel="0" collapsed="false">
      <c r="A11" s="34" t="s">
        <v>2499</v>
      </c>
      <c r="B11" s="25" t="str">
        <f aca="false">IF(ISNUMBER(SEARCH("**A2**", a$panels.$b$3:$B$1415)), "Y", "N")</f>
        <v>N</v>
      </c>
    </row>
    <row r="12" customFormat="false" ht="17.15" hidden="false" customHeight="false" outlineLevel="0" collapsed="false">
      <c r="A12" s="34" t="s">
        <v>2500</v>
      </c>
      <c r="B12" s="25" t="str">
        <f aca="false">IF(ISNUMBER(SEARCH("**A2**", a$panels.$b$3:$B$1415)), "Y", "N")</f>
        <v>N</v>
      </c>
    </row>
    <row r="13" customFormat="false" ht="17.15" hidden="false" customHeight="false" outlineLevel="0" collapsed="false">
      <c r="A13" s="34" t="s">
        <v>2501</v>
      </c>
      <c r="B13" s="25" t="str">
        <f aca="false">IF(ISNUMBER(SEARCH("**A2**", a$panels.$b$3:$B$1415)), "Y", "N")</f>
        <v>N</v>
      </c>
    </row>
    <row r="14" customFormat="false" ht="17.15" hidden="false" customHeight="false" outlineLevel="0" collapsed="false">
      <c r="A14" s="34" t="s">
        <v>2502</v>
      </c>
      <c r="B14" s="25" t="str">
        <f aca="false">IF(ISNUMBER(SEARCH("**A2**", a$panels.$b$3:$B$1415)), "Y", "N")</f>
        <v>N</v>
      </c>
    </row>
    <row r="15" customFormat="false" ht="17.15" hidden="false" customHeight="false" outlineLevel="0" collapsed="false">
      <c r="A15" s="34" t="s">
        <v>2503</v>
      </c>
      <c r="B15" s="25" t="str">
        <f aca="false">IF(ISNUMBER(SEARCH("**A2**", a$panels.$b$3:$B$1415)), "Y", "N")</f>
        <v>N</v>
      </c>
    </row>
    <row r="16" customFormat="false" ht="17.15" hidden="false" customHeight="false" outlineLevel="0" collapsed="false">
      <c r="A16" s="34" t="s">
        <v>2504</v>
      </c>
      <c r="B16" s="25" t="str">
        <f aca="false">IF(ISNUMBER(SEARCH("**A2**", a$panels.$b$3:$B$1415)), "Y", "N")</f>
        <v>N</v>
      </c>
    </row>
    <row r="17" customFormat="false" ht="17.15" hidden="false" customHeight="false" outlineLevel="0" collapsed="false">
      <c r="A17" s="34" t="s">
        <v>2505</v>
      </c>
      <c r="B17" s="25" t="str">
        <f aca="false">IF(ISNUMBER(SEARCH("**A2**", a$panels.$b$3:$B$1415)), "Y", "N")</f>
        <v>N</v>
      </c>
    </row>
    <row r="18" customFormat="false" ht="17.15" hidden="false" customHeight="false" outlineLevel="0" collapsed="false">
      <c r="A18" s="34" t="s">
        <v>2506</v>
      </c>
      <c r="B18" s="25" t="str">
        <f aca="false">IF(ISNUMBER(SEARCH("**A2**", a$panels.$b$3:$B$1415)), "Y", "N")</f>
        <v>N</v>
      </c>
    </row>
    <row r="19" customFormat="false" ht="17.15" hidden="false" customHeight="false" outlineLevel="0" collapsed="false">
      <c r="A19" s="34" t="s">
        <v>2507</v>
      </c>
      <c r="B19" s="25" t="str">
        <f aca="false">IF(ISNUMBER(SEARCH("**A2**", a$panels.$b$3:$B$1415)), "Y", "N")</f>
        <v>N</v>
      </c>
    </row>
    <row r="20" customFormat="false" ht="17.15" hidden="false" customHeight="false" outlineLevel="0" collapsed="false">
      <c r="A20" s="34" t="s">
        <v>2508</v>
      </c>
      <c r="B20" s="25" t="str">
        <f aca="false">IF(ISNUMBER(SEARCH("**A2**", a$panels.$b$3:$B$1415)), "Y", "N")</f>
        <v>N</v>
      </c>
    </row>
    <row r="21" customFormat="false" ht="17.15" hidden="false" customHeight="false" outlineLevel="0" collapsed="false">
      <c r="A21" s="34" t="s">
        <v>2509</v>
      </c>
      <c r="B21" s="25" t="str">
        <f aca="false">IF(ISNUMBER(SEARCH("**A2**", a$panels.$b$3:$B$1415)), "Y", "N")</f>
        <v>N</v>
      </c>
    </row>
    <row r="22" customFormat="false" ht="17.15" hidden="false" customHeight="false" outlineLevel="0" collapsed="false">
      <c r="A22" s="34" t="s">
        <v>2510</v>
      </c>
      <c r="B22" s="25" t="str">
        <f aca="false">IF(ISNUMBER(SEARCH("**A2**", a$panels.$b$3:$B$1415)), "Y", "N")</f>
        <v>N</v>
      </c>
    </row>
    <row r="23" customFormat="false" ht="17.15" hidden="false" customHeight="false" outlineLevel="0" collapsed="false">
      <c r="A23" s="34" t="s">
        <v>2511</v>
      </c>
      <c r="B23" s="25" t="str">
        <f aca="false">IF(ISNUMBER(SEARCH("**A2**", a$panels.$b$3:$B$1415)), "Y", "N")</f>
        <v>N</v>
      </c>
    </row>
    <row r="24" customFormat="false" ht="17.15" hidden="false" customHeight="false" outlineLevel="0" collapsed="false">
      <c r="A24" s="34" t="s">
        <v>2512</v>
      </c>
      <c r="B24" s="25" t="str">
        <f aca="false">IF(ISNUMBER(SEARCH("**A2**", a$panels.$b$3:$B$1415)), "Y", "N")</f>
        <v>N</v>
      </c>
    </row>
    <row r="25" customFormat="false" ht="17.15" hidden="false" customHeight="false" outlineLevel="0" collapsed="false">
      <c r="A25" s="34" t="s">
        <v>2513</v>
      </c>
      <c r="B25" s="25" t="str">
        <f aca="false">IF(ISNUMBER(SEARCH("**A2**", a$panels.$b$3:$B$1415)), "Y", "N")</f>
        <v>N</v>
      </c>
    </row>
    <row r="26" customFormat="false" ht="17.15" hidden="false" customHeight="false" outlineLevel="0" collapsed="false">
      <c r="A26" s="34" t="s">
        <v>2514</v>
      </c>
      <c r="B26" s="25" t="str">
        <f aca="false">IF(ISNUMBER(SEARCH("**A2**", a$panels.$b$3:$B$1415)), "Y", "N")</f>
        <v>N</v>
      </c>
    </row>
    <row r="27" customFormat="false" ht="17.15" hidden="false" customHeight="false" outlineLevel="0" collapsed="false">
      <c r="A27" s="34" t="s">
        <v>2515</v>
      </c>
      <c r="B27" s="25" t="str">
        <f aca="false">IF(ISNUMBER(SEARCH("**A2**", a$panels.$b$3:$B$1415)), "Y", "N")</f>
        <v>N</v>
      </c>
    </row>
    <row r="28" customFormat="false" ht="17.15" hidden="false" customHeight="false" outlineLevel="0" collapsed="false">
      <c r="A28" s="34" t="s">
        <v>2515</v>
      </c>
      <c r="B28" s="25" t="str">
        <f aca="false">IF(ISNUMBER(SEARCH("**A2**", a$panels.$b$3:$B$1415)), "Y", "N")</f>
        <v>N</v>
      </c>
    </row>
    <row r="29" customFormat="false" ht="17.15" hidden="false" customHeight="false" outlineLevel="0" collapsed="false">
      <c r="A29" s="34" t="s">
        <v>2516</v>
      </c>
      <c r="B29" s="25" t="str">
        <f aca="false">IF(ISNUMBER(SEARCH("**A2**", a$panels.$b$3:$B$1415)), "Y", "N")</f>
        <v>N</v>
      </c>
    </row>
    <row r="30" customFormat="false" ht="17.15" hidden="false" customHeight="false" outlineLevel="0" collapsed="false">
      <c r="A30" s="34" t="s">
        <v>2517</v>
      </c>
      <c r="B30" s="25" t="str">
        <f aca="false">IF(ISNUMBER(SEARCH("**A2**", a$panels.$b$3:$B$1415)), "Y", "N")</f>
        <v>N</v>
      </c>
    </row>
    <row r="31" customFormat="false" ht="17.15" hidden="false" customHeight="false" outlineLevel="0" collapsed="false">
      <c r="A31" s="34" t="s">
        <v>2518</v>
      </c>
      <c r="B31" s="25" t="str">
        <f aca="false">IF(ISNUMBER(SEARCH("**A2**", a$panels.$b$3:$B$1415)), "Y", "N")</f>
        <v>N</v>
      </c>
    </row>
    <row r="32" customFormat="false" ht="17.15" hidden="false" customHeight="false" outlineLevel="0" collapsed="false">
      <c r="A32" s="34" t="s">
        <v>2519</v>
      </c>
      <c r="B32" s="25" t="str">
        <f aca="false">IF(ISNUMBER(SEARCH("**A2**", a$panels.$b$3:$B$1415)), "Y", "N")</f>
        <v>N</v>
      </c>
    </row>
    <row r="33" customFormat="false" ht="17.15" hidden="false" customHeight="false" outlineLevel="0" collapsed="false">
      <c r="A33" s="34" t="s">
        <v>2520</v>
      </c>
      <c r="B33" s="25" t="str">
        <f aca="false">IF(ISNUMBER(SEARCH("**A2**", a$panels.$b$3:$B$1415)), "Y", "N")</f>
        <v>N</v>
      </c>
    </row>
    <row r="34" customFormat="false" ht="17.15" hidden="false" customHeight="false" outlineLevel="0" collapsed="false">
      <c r="A34" s="34" t="s">
        <v>2521</v>
      </c>
      <c r="B34" s="25" t="str">
        <f aca="false">IF(ISNUMBER(SEARCH("**A2**", a$panels.$b$3:$B$1415)), "Y", "N")</f>
        <v>N</v>
      </c>
    </row>
    <row r="35" customFormat="false" ht="17.15" hidden="false" customHeight="false" outlineLevel="0" collapsed="false">
      <c r="A35" s="34" t="s">
        <v>2522</v>
      </c>
      <c r="B35" s="25" t="str">
        <f aca="false">IF(ISNUMBER(SEARCH("**A2**", a$panels.$b$3:$B$1415)), "Y", "N")</f>
        <v>N</v>
      </c>
    </row>
    <row r="36" customFormat="false" ht="17.15" hidden="false" customHeight="false" outlineLevel="0" collapsed="false">
      <c r="A36" s="34" t="s">
        <v>2523</v>
      </c>
      <c r="B36" s="25" t="str">
        <f aca="false">IF(ISNUMBER(SEARCH("**A2**", a$panels.$b$3:$B$1415)), "Y", "N")</f>
        <v>N</v>
      </c>
    </row>
    <row r="37" customFormat="false" ht="17.15" hidden="false" customHeight="false" outlineLevel="0" collapsed="false">
      <c r="A37" s="34" t="s">
        <v>2524</v>
      </c>
      <c r="B37" s="25" t="str">
        <f aca="false">IF(ISNUMBER(SEARCH("**A2**", a$panels.$b$3:$B$1415)), "Y", "N")</f>
        <v>N</v>
      </c>
    </row>
    <row r="38" customFormat="false" ht="17.15" hidden="false" customHeight="false" outlineLevel="0" collapsed="false">
      <c r="A38" s="34" t="s">
        <v>2525</v>
      </c>
      <c r="B38" s="25" t="str">
        <f aca="false">IF(ISNUMBER(SEARCH("**A2**", a$panels.$b$3:$B$1415)), "Y", "N")</f>
        <v>N</v>
      </c>
    </row>
    <row r="39" customFormat="false" ht="17.15" hidden="false" customHeight="false" outlineLevel="0" collapsed="false">
      <c r="A39" s="34" t="s">
        <v>2526</v>
      </c>
      <c r="B39" s="25" t="str">
        <f aca="false">IF(ISNUMBER(SEARCH("**A2**", a$panels.$b$3:$B$1415)), "Y", "N")</f>
        <v>N</v>
      </c>
    </row>
    <row r="40" customFormat="false" ht="17.15" hidden="false" customHeight="false" outlineLevel="0" collapsed="false">
      <c r="A40" s="34" t="s">
        <v>2527</v>
      </c>
      <c r="B40" s="25" t="str">
        <f aca="false">IF(ISNUMBER(SEARCH("**A2**", a$panels.$b$3:$B$1415)), "Y", "N")</f>
        <v>N</v>
      </c>
    </row>
    <row r="41" customFormat="false" ht="17.15" hidden="false" customHeight="false" outlineLevel="0" collapsed="false">
      <c r="A41" s="34" t="s">
        <v>2528</v>
      </c>
      <c r="B41" s="25" t="str">
        <f aca="false">IF(ISNUMBER(SEARCH("**A2**", a$panels.$b$3:$B$1415)), "Y", "N")</f>
        <v>N</v>
      </c>
    </row>
    <row r="42" customFormat="false" ht="17.15" hidden="false" customHeight="false" outlineLevel="0" collapsed="false">
      <c r="A42" s="34" t="s">
        <v>2529</v>
      </c>
      <c r="B42" s="25" t="str">
        <f aca="false">IF(ISNUMBER(SEARCH("**A2**", a$panels.$b$3:$B$1415)), "Y", "N")</f>
        <v>N</v>
      </c>
    </row>
    <row r="43" customFormat="false" ht="17.15" hidden="false" customHeight="false" outlineLevel="0" collapsed="false">
      <c r="A43" s="34" t="s">
        <v>2530</v>
      </c>
      <c r="B43" s="25" t="str">
        <f aca="false">IF(ISNUMBER(SEARCH("**A2**", a$panels.$b$3:$B$1415)), "Y", "N")</f>
        <v>N</v>
      </c>
    </row>
    <row r="44" customFormat="false" ht="17.15" hidden="false" customHeight="false" outlineLevel="0" collapsed="false">
      <c r="A44" s="34" t="s">
        <v>2528</v>
      </c>
      <c r="B44" s="25" t="str">
        <f aca="false">IF(ISNUMBER(SEARCH("**A2**", a$panels.$b$3:$B$1415)), "Y", "N")</f>
        <v>N</v>
      </c>
    </row>
    <row r="45" customFormat="false" ht="17.15" hidden="false" customHeight="false" outlineLevel="0" collapsed="false">
      <c r="A45" s="34" t="s">
        <v>2531</v>
      </c>
      <c r="B45" s="25" t="str">
        <f aca="false">IF(ISNUMBER(SEARCH("**A2**", a$panels.$b$3:$B$1415)), "Y", "N")</f>
        <v>N</v>
      </c>
    </row>
    <row r="46" customFormat="false" ht="17.15" hidden="false" customHeight="false" outlineLevel="0" collapsed="false">
      <c r="A46" s="34" t="s">
        <v>2532</v>
      </c>
      <c r="B46" s="25" t="str">
        <f aca="false">IF(ISNUMBER(SEARCH("**A2**", a$panels.$b$3:$B$1415)), "Y", "N")</f>
        <v>N</v>
      </c>
    </row>
    <row r="47" customFormat="false" ht="17.15" hidden="false" customHeight="false" outlineLevel="0" collapsed="false">
      <c r="A47" s="34" t="s">
        <v>2533</v>
      </c>
      <c r="B47" s="25" t="str">
        <f aca="false">IF(ISNUMBER(SEARCH("**A2**", a$panels.$b$3:$B$1415)), "Y", "N")</f>
        <v>N</v>
      </c>
    </row>
    <row r="48" customFormat="false" ht="17.15" hidden="false" customHeight="false" outlineLevel="0" collapsed="false">
      <c r="A48" s="34" t="s">
        <v>2534</v>
      </c>
      <c r="B48" s="25" t="str">
        <f aca="false">IF(ISNUMBER(SEARCH("**A2**", a$panels.$b$3:$B$1415)), "Y", "N")</f>
        <v>N</v>
      </c>
    </row>
    <row r="49" customFormat="false" ht="17.15" hidden="false" customHeight="false" outlineLevel="0" collapsed="false">
      <c r="A49" s="34" t="s">
        <v>2535</v>
      </c>
      <c r="B49" s="25" t="str">
        <f aca="false">IF(ISNUMBER(SEARCH("**A2**", a$panels.$b$3:$B$1415)), "Y", "N")</f>
        <v>N</v>
      </c>
    </row>
    <row r="50" customFormat="false" ht="17.15" hidden="false" customHeight="false" outlineLevel="0" collapsed="false">
      <c r="A50" s="34" t="s">
        <v>2536</v>
      </c>
      <c r="B50" s="25" t="str">
        <f aca="false">IF(ISNUMBER(SEARCH("**A2**", a$panels.$b$3:$B$1415)), "Y", "N")</f>
        <v>N</v>
      </c>
    </row>
    <row r="51" customFormat="false" ht="17.15" hidden="false" customHeight="false" outlineLevel="0" collapsed="false">
      <c r="A51" s="34" t="s">
        <v>2537</v>
      </c>
      <c r="B51" s="25" t="str">
        <f aca="false">IF(ISNUMBER(SEARCH("**A2**", a$panels.$b$3:$B$1415)), "Y", "N")</f>
        <v>N</v>
      </c>
    </row>
    <row r="52" customFormat="false" ht="17.15" hidden="false" customHeight="false" outlineLevel="0" collapsed="false">
      <c r="A52" s="34" t="s">
        <v>2538</v>
      </c>
      <c r="B52" s="25" t="str">
        <f aca="false">IF(ISNUMBER(SEARCH("**A2**", a$panels.$b$3:$B$1415)), "Y", "N")</f>
        <v>N</v>
      </c>
    </row>
    <row r="53" customFormat="false" ht="17.15" hidden="false" customHeight="false" outlineLevel="0" collapsed="false">
      <c r="A53" s="34" t="s">
        <v>2539</v>
      </c>
      <c r="B53" s="25" t="str">
        <f aca="false">IF(ISNUMBER(SEARCH("**A2**", a$panels.$b$3:$B$1415)), "Y", "N")</f>
        <v>N</v>
      </c>
    </row>
    <row r="54" customFormat="false" ht="17.15" hidden="false" customHeight="false" outlineLevel="0" collapsed="false">
      <c r="A54" s="34" t="s">
        <v>2540</v>
      </c>
      <c r="B54" s="25" t="str">
        <f aca="false">IF(ISNUMBER(SEARCH("**A2**", a$panels.$b$3:$B$1415)), "Y", "N")</f>
        <v>N</v>
      </c>
    </row>
    <row r="55" customFormat="false" ht="17.15" hidden="false" customHeight="false" outlineLevel="0" collapsed="false">
      <c r="A55" s="34" t="s">
        <v>2541</v>
      </c>
      <c r="B55" s="25" t="str">
        <f aca="false">IF(ISNUMBER(SEARCH("**A2**", a$panels.$b$3:$B$1415)), "Y", "N")</f>
        <v>N</v>
      </c>
    </row>
    <row r="56" customFormat="false" ht="17.15" hidden="false" customHeight="false" outlineLevel="0" collapsed="false">
      <c r="A56" s="34" t="s">
        <v>2542</v>
      </c>
      <c r="B56" s="25" t="str">
        <f aca="false">IF(ISNUMBER(SEARCH("**A2**", a$panels.$b$3:$B$1415)), "Y", "N")</f>
        <v>N</v>
      </c>
    </row>
    <row r="57" customFormat="false" ht="17.15" hidden="false" customHeight="false" outlineLevel="0" collapsed="false">
      <c r="A57" s="34" t="s">
        <v>2543</v>
      </c>
      <c r="B57" s="25" t="str">
        <f aca="false">IF(ISNUMBER(SEARCH("**A2**", a$panels.$b$3:$B$1415)), "Y", "N")</f>
        <v>N</v>
      </c>
    </row>
    <row r="58" customFormat="false" ht="17.15" hidden="false" customHeight="false" outlineLevel="0" collapsed="false">
      <c r="A58" s="34" t="s">
        <v>2544</v>
      </c>
      <c r="B58" s="25" t="str">
        <f aca="false">IF(ISNUMBER(SEARCH("**A2**", a$panels.$b$3:$B$1415)), "Y", "N")</f>
        <v>N</v>
      </c>
    </row>
    <row r="59" customFormat="false" ht="17.15" hidden="false" customHeight="false" outlineLevel="0" collapsed="false">
      <c r="A59" s="34" t="s">
        <v>2545</v>
      </c>
      <c r="B59" s="25" t="str">
        <f aca="false">IF(ISNUMBER(SEARCH("**A2**", a$panels.$b$3:$B$1415)), "Y", "N")</f>
        <v>N</v>
      </c>
    </row>
    <row r="60" customFormat="false" ht="17.15" hidden="false" customHeight="false" outlineLevel="0" collapsed="false">
      <c r="A60" s="34" t="s">
        <v>2546</v>
      </c>
      <c r="B60" s="25" t="str">
        <f aca="false">IF(ISNUMBER(SEARCH("**A2**", a$panels.$b$3:$B$1415)), "Y", "N")</f>
        <v>N</v>
      </c>
    </row>
    <row r="61" customFormat="false" ht="17.15" hidden="false" customHeight="false" outlineLevel="0" collapsed="false">
      <c r="A61" s="34" t="s">
        <v>2547</v>
      </c>
      <c r="B61" s="25" t="str">
        <f aca="false">IF(ISNUMBER(SEARCH("**A2**", a$panels.$b$3:$B$1415)), "Y", "N")</f>
        <v>N</v>
      </c>
    </row>
    <row r="62" customFormat="false" ht="17.15" hidden="false" customHeight="false" outlineLevel="0" collapsed="false">
      <c r="A62" s="34" t="s">
        <v>2548</v>
      </c>
      <c r="B62" s="25" t="str">
        <f aca="false">IF(ISNUMBER(SEARCH("**A2**", a$panels.$b$3:$B$1415)), "Y", "N")</f>
        <v>N</v>
      </c>
    </row>
    <row r="63" customFormat="false" ht="17.15" hidden="false" customHeight="false" outlineLevel="0" collapsed="false">
      <c r="A63" s="34" t="s">
        <v>2549</v>
      </c>
      <c r="B63" s="25" t="str">
        <f aca="false">IF(ISNUMBER(SEARCH("**A2**", a$panels.$b$3:$B$1415)), "Y", "N")</f>
        <v>N</v>
      </c>
    </row>
    <row r="64" customFormat="false" ht="17.15" hidden="false" customHeight="false" outlineLevel="0" collapsed="false">
      <c r="A64" s="34" t="s">
        <v>2550</v>
      </c>
      <c r="B64" s="25" t="str">
        <f aca="false">IF(ISNUMBER(SEARCH("**A2**", a$panels.$b$3:$B$1415)), "Y", "N")</f>
        <v>N</v>
      </c>
    </row>
    <row r="65" customFormat="false" ht="17.15" hidden="false" customHeight="false" outlineLevel="0" collapsed="false">
      <c r="A65" s="34" t="s">
        <v>2551</v>
      </c>
      <c r="B65" s="25" t="str">
        <f aca="false">IF(ISNUMBER(SEARCH("**A2**", a$panels.$b$3:$B$1415)), "Y", "N")</f>
        <v>N</v>
      </c>
    </row>
    <row r="66" customFormat="false" ht="17.15" hidden="false" customHeight="false" outlineLevel="0" collapsed="false">
      <c r="A66" s="34" t="s">
        <v>2552</v>
      </c>
      <c r="B66" s="25" t="str">
        <f aca="false">IF(ISNUMBER(SEARCH("**A2**", a$panels.$b$3:$B$1415)), "Y", "N")</f>
        <v>N</v>
      </c>
    </row>
    <row r="67" customFormat="false" ht="17.15" hidden="false" customHeight="false" outlineLevel="0" collapsed="false">
      <c r="A67" s="34" t="s">
        <v>2553</v>
      </c>
      <c r="B67" s="25" t="str">
        <f aca="false">IF(ISNUMBER(SEARCH("**A2**", a$panels.$b$3:$B$1415)), "Y", "N")</f>
        <v>N</v>
      </c>
    </row>
    <row r="68" customFormat="false" ht="17.15" hidden="false" customHeight="false" outlineLevel="0" collapsed="false">
      <c r="A68" s="34" t="s">
        <v>2554</v>
      </c>
      <c r="B68" s="25" t="str">
        <f aca="false">IF(ISNUMBER(SEARCH("**A2**", a$panels.$b$3:$B$1415)), "Y", "N")</f>
        <v>N</v>
      </c>
    </row>
    <row r="69" customFormat="false" ht="17.15" hidden="false" customHeight="false" outlineLevel="0" collapsed="false">
      <c r="A69" s="34" t="s">
        <v>2555</v>
      </c>
      <c r="B69" s="25" t="str">
        <f aca="false">IF(ISNUMBER(SEARCH("**A2**", a$panels.$b$3:$B$1415)), "Y", "N")</f>
        <v>N</v>
      </c>
    </row>
    <row r="70" customFormat="false" ht="17.15" hidden="false" customHeight="false" outlineLevel="0" collapsed="false">
      <c r="A70" s="34" t="s">
        <v>2556</v>
      </c>
      <c r="B70" s="25" t="str">
        <f aca="false">IF(ISNUMBER(SEARCH("**A2**", a$panels.$b$3:$B$1415)), "Y", "N")</f>
        <v>N</v>
      </c>
    </row>
    <row r="71" customFormat="false" ht="17.15" hidden="false" customHeight="false" outlineLevel="0" collapsed="false">
      <c r="A71" s="34" t="s">
        <v>2557</v>
      </c>
      <c r="B71" s="25" t="str">
        <f aca="false">IF(ISNUMBER(SEARCH("**A2**", a$panels.$b$3:$B$1415)), "Y", "N")</f>
        <v>N</v>
      </c>
    </row>
    <row r="72" customFormat="false" ht="17.15" hidden="false" customHeight="false" outlineLevel="0" collapsed="false">
      <c r="A72" s="34" t="s">
        <v>2558</v>
      </c>
      <c r="B72" s="25" t="str">
        <f aca="false">IF(ISNUMBER(SEARCH("**A2**", a$panels.$b$3:$B$1415)), "Y", "N")</f>
        <v>N</v>
      </c>
    </row>
    <row r="73" customFormat="false" ht="17.15" hidden="false" customHeight="false" outlineLevel="0" collapsed="false">
      <c r="A73" s="34" t="s">
        <v>2559</v>
      </c>
      <c r="B73" s="25" t="str">
        <f aca="false">IF(ISNUMBER(SEARCH("**A2**", a$panels.$b$3:$B$1415)), "Y", "N")</f>
        <v>N</v>
      </c>
    </row>
    <row r="74" customFormat="false" ht="17.15" hidden="false" customHeight="false" outlineLevel="0" collapsed="false">
      <c r="A74" s="34" t="s">
        <v>2560</v>
      </c>
      <c r="B74" s="25" t="str">
        <f aca="false">IF(ISNUMBER(SEARCH("**A2**", a$panels.$b$3:$B$1415)), "Y", "N")</f>
        <v>N</v>
      </c>
    </row>
    <row r="75" customFormat="false" ht="17.15" hidden="false" customHeight="false" outlineLevel="0" collapsed="false">
      <c r="A75" s="34" t="s">
        <v>2561</v>
      </c>
      <c r="B75" s="25" t="str">
        <f aca="false">IF(ISNUMBER(SEARCH("**A2**", a$panels.$b$3:$B$1415)), "Y", "N")</f>
        <v>N</v>
      </c>
    </row>
    <row r="76" customFormat="false" ht="17.15" hidden="false" customHeight="false" outlineLevel="0" collapsed="false">
      <c r="A76" s="34" t="s">
        <v>2562</v>
      </c>
      <c r="B76" s="25" t="str">
        <f aca="false">IF(ISNUMBER(SEARCH("**A2**", a$panels.$b$3:$B$1415)), "Y", "N")</f>
        <v>N</v>
      </c>
    </row>
    <row r="77" customFormat="false" ht="17.15" hidden="false" customHeight="false" outlineLevel="0" collapsed="false">
      <c r="A77" s="34" t="s">
        <v>2563</v>
      </c>
      <c r="B77" s="25" t="str">
        <f aca="false">IF(ISNUMBER(SEARCH("**A2**", a$panels.$b$3:$B$1415)), "Y", "N")</f>
        <v>N</v>
      </c>
    </row>
    <row r="78" customFormat="false" ht="17.15" hidden="false" customHeight="false" outlineLevel="0" collapsed="false">
      <c r="A78" s="34" t="s">
        <v>2564</v>
      </c>
      <c r="B78" s="25" t="str">
        <f aca="false">IF(ISNUMBER(SEARCH("**A2**", a$panels.$b$3:$B$1415)), "Y", "N")</f>
        <v>N</v>
      </c>
    </row>
    <row r="79" customFormat="false" ht="17.15" hidden="false" customHeight="false" outlineLevel="0" collapsed="false">
      <c r="A79" s="34" t="s">
        <v>2565</v>
      </c>
      <c r="B79" s="25" t="str">
        <f aca="false">IF(ISNUMBER(SEARCH("**A2**", a$panels.$b$3:$B$1415)), "Y", "N")</f>
        <v>N</v>
      </c>
    </row>
    <row r="80" customFormat="false" ht="17.15" hidden="false" customHeight="false" outlineLevel="0" collapsed="false">
      <c r="A80" s="34" t="s">
        <v>2566</v>
      </c>
      <c r="B80" s="25" t="str">
        <f aca="false">IF(ISNUMBER(SEARCH("**A2**", a$panels.$b$3:$B$1415)), "Y", "N")</f>
        <v>N</v>
      </c>
    </row>
    <row r="81" customFormat="false" ht="17.15" hidden="false" customHeight="false" outlineLevel="0" collapsed="false">
      <c r="A81" s="34" t="s">
        <v>2567</v>
      </c>
      <c r="B81" s="25" t="str">
        <f aca="false">IF(ISNUMBER(SEARCH("**A2**", a$panels.$b$3:$B$1415)), "Y", "N")</f>
        <v>N</v>
      </c>
    </row>
    <row r="82" customFormat="false" ht="17.15" hidden="false" customHeight="false" outlineLevel="0" collapsed="false">
      <c r="A82" s="34" t="s">
        <v>2568</v>
      </c>
      <c r="B82" s="25" t="str">
        <f aca="false">IF(ISNUMBER(SEARCH("**A2**", a$panels.$b$3:$B$1415)), "Y", "N")</f>
        <v>N</v>
      </c>
    </row>
    <row r="83" customFormat="false" ht="17.15" hidden="false" customHeight="false" outlineLevel="0" collapsed="false">
      <c r="A83" s="34" t="s">
        <v>2569</v>
      </c>
      <c r="B83" s="25" t="str">
        <f aca="false">IF(ISNUMBER(SEARCH("**A2**", a$panels.$b$3:$B$1415)), "Y", "N")</f>
        <v>N</v>
      </c>
    </row>
    <row r="84" customFormat="false" ht="17.15" hidden="false" customHeight="false" outlineLevel="0" collapsed="false">
      <c r="A84" s="34" t="s">
        <v>2570</v>
      </c>
      <c r="B84" s="25" t="str">
        <f aca="false">IF(ISNUMBER(SEARCH("**A2**", a$panels.$b$3:$B$1415)), "Y", "N")</f>
        <v>N</v>
      </c>
    </row>
    <row r="85" customFormat="false" ht="17.15" hidden="false" customHeight="false" outlineLevel="0" collapsed="false">
      <c r="A85" s="34" t="s">
        <v>2571</v>
      </c>
      <c r="B85" s="25" t="str">
        <f aca="false">IF(ISNUMBER(SEARCH("**A2**", a$panels.$b$3:$B$1415)), "Y", "N")</f>
        <v>N</v>
      </c>
    </row>
    <row r="86" customFormat="false" ht="17.15" hidden="false" customHeight="false" outlineLevel="0" collapsed="false">
      <c r="A86" s="34" t="s">
        <v>2572</v>
      </c>
      <c r="B86" s="25" t="str">
        <f aca="false">IF(ISNUMBER(SEARCH("**A2**", a$panels.$b$3:$B$1415)), "Y", "N")</f>
        <v>N</v>
      </c>
    </row>
    <row r="87" customFormat="false" ht="17.15" hidden="false" customHeight="false" outlineLevel="0" collapsed="false">
      <c r="A87" s="34" t="s">
        <v>2573</v>
      </c>
      <c r="B87" s="25" t="str">
        <f aca="false">IF(ISNUMBER(SEARCH("**A2**", a$panels.$b$3:$B$1415)), "Y", "N")</f>
        <v>N</v>
      </c>
    </row>
    <row r="88" customFormat="false" ht="17.15" hidden="false" customHeight="false" outlineLevel="0" collapsed="false">
      <c r="A88" s="34" t="s">
        <v>2574</v>
      </c>
      <c r="B88" s="25" t="str">
        <f aca="false">IF(ISNUMBER(SEARCH("**A2**", a$panels.$b$3:$B$1415)), "Y", "N")</f>
        <v>N</v>
      </c>
    </row>
    <row r="89" customFormat="false" ht="17.15" hidden="false" customHeight="false" outlineLevel="0" collapsed="false">
      <c r="A89" s="34" t="s">
        <v>2575</v>
      </c>
      <c r="B89" s="25" t="str">
        <f aca="false">IF(ISNUMBER(SEARCH("**A2**", a$panels.$b$3:$B$1415)), "Y", "N")</f>
        <v>N</v>
      </c>
    </row>
    <row r="90" customFormat="false" ht="17.15" hidden="false" customHeight="false" outlineLevel="0" collapsed="false">
      <c r="A90" s="34" t="s">
        <v>2576</v>
      </c>
      <c r="B90" s="25" t="str">
        <f aca="false">IF(ISNUMBER(SEARCH("**A2**", a$panels.$b$3:$B$1415)), "Y", "N")</f>
        <v>N</v>
      </c>
    </row>
    <row r="91" customFormat="false" ht="17.15" hidden="false" customHeight="false" outlineLevel="0" collapsed="false">
      <c r="A91" s="34" t="s">
        <v>2577</v>
      </c>
      <c r="B91" s="25" t="str">
        <f aca="false">IF(ISNUMBER(SEARCH("**A2**", a$panels.$b$3:$B$1415)), "Y", "N")</f>
        <v>N</v>
      </c>
    </row>
    <row r="92" customFormat="false" ht="17.15" hidden="false" customHeight="false" outlineLevel="0" collapsed="false">
      <c r="A92" s="34" t="s">
        <v>2578</v>
      </c>
      <c r="B92" s="25" t="str">
        <f aca="false">IF(ISNUMBER(SEARCH("**A2**", a$panels.$b$3:$B$1415)), "Y", "N")</f>
        <v>N</v>
      </c>
    </row>
    <row r="93" customFormat="false" ht="17.15" hidden="false" customHeight="false" outlineLevel="0" collapsed="false">
      <c r="A93" s="34" t="s">
        <v>2579</v>
      </c>
      <c r="B93" s="25" t="str">
        <f aca="false">IF(ISNUMBER(SEARCH("**A2**", a$panels.$b$3:$B$1415)), "Y", "N")</f>
        <v>N</v>
      </c>
    </row>
    <row r="94" customFormat="false" ht="17.15" hidden="false" customHeight="false" outlineLevel="0" collapsed="false">
      <c r="A94" s="34" t="s">
        <v>2580</v>
      </c>
      <c r="B94" s="25" t="str">
        <f aca="false">IF(ISNUMBER(SEARCH("**A2**", a$panels.$b$3:$B$1415)), "Y", "N")</f>
        <v>N</v>
      </c>
    </row>
    <row r="95" customFormat="false" ht="17.15" hidden="false" customHeight="false" outlineLevel="0" collapsed="false">
      <c r="A95" s="34" t="s">
        <v>2581</v>
      </c>
      <c r="B95" s="25" t="str">
        <f aca="false">IF(ISNUMBER(SEARCH("**A2**", a$panels.$b$3:$B$1415)), "Y", "N")</f>
        <v>N</v>
      </c>
    </row>
    <row r="96" customFormat="false" ht="17.15" hidden="false" customHeight="false" outlineLevel="0" collapsed="false">
      <c r="A96" s="34" t="s">
        <v>2582</v>
      </c>
      <c r="B96" s="25" t="str">
        <f aca="false">IF(ISNUMBER(SEARCH("**A2**", a$panels.$b$3:$B$1415)), "Y", "N")</f>
        <v>N</v>
      </c>
    </row>
    <row r="97" customFormat="false" ht="17.15" hidden="false" customHeight="false" outlineLevel="0" collapsed="false">
      <c r="A97" s="34" t="s">
        <v>2583</v>
      </c>
      <c r="B97" s="25" t="str">
        <f aca="false">IF(ISNUMBER(SEARCH("**A2**", a$panels.$b$3:$B$1415)), "Y", "N")</f>
        <v>N</v>
      </c>
    </row>
    <row r="98" customFormat="false" ht="17.15" hidden="false" customHeight="false" outlineLevel="0" collapsed="false">
      <c r="A98" s="34" t="s">
        <v>2584</v>
      </c>
      <c r="B98" s="25" t="str">
        <f aca="false">IF(ISNUMBER(SEARCH("**A2**", a$panels.$b$3:$B$1415)), "Y", "N")</f>
        <v>N</v>
      </c>
    </row>
    <row r="99" customFormat="false" ht="17.15" hidden="false" customHeight="false" outlineLevel="0" collapsed="false">
      <c r="A99" s="34" t="s">
        <v>233</v>
      </c>
      <c r="B99" s="25" t="str">
        <f aca="false">IF(ISNUMBER(SEARCH("**A2**", a$panels.$b$3:$B$1415)), "Y", "N")</f>
        <v>N</v>
      </c>
    </row>
    <row r="100" customFormat="false" ht="17.15" hidden="false" customHeight="false" outlineLevel="0" collapsed="false">
      <c r="A100" s="34" t="s">
        <v>227</v>
      </c>
      <c r="B100" s="25" t="str">
        <f aca="false">IF(ISNUMBER(SEARCH("**A2**", a$panels.$b$3:$B$1415)), "Y", "N")</f>
        <v>N</v>
      </c>
    </row>
    <row r="101" customFormat="false" ht="17.15" hidden="false" customHeight="false" outlineLevel="0" collapsed="false">
      <c r="A101" s="34" t="s">
        <v>2585</v>
      </c>
      <c r="B101" s="25" t="str">
        <f aca="false">IF(ISNUMBER(SEARCH("**A2**", a$panels.$b$3:$B$1415)), "Y", "N")</f>
        <v>N</v>
      </c>
    </row>
    <row r="102" customFormat="false" ht="17.15" hidden="false" customHeight="false" outlineLevel="0" collapsed="false">
      <c r="A102" s="34" t="s">
        <v>2586</v>
      </c>
      <c r="B102" s="25" t="str">
        <f aca="false">IF(ISNUMBER(SEARCH("**A2**", a$panels.$b$3:$B$1415)), "Y", "N")</f>
        <v>N</v>
      </c>
    </row>
    <row r="103" customFormat="false" ht="17.15" hidden="false" customHeight="false" outlineLevel="0" collapsed="false">
      <c r="A103" s="34" t="s">
        <v>168</v>
      </c>
      <c r="B103" s="25" t="str">
        <f aca="false">IF(ISNUMBER(SEARCH("**A2**", a$panels.$b$3:$B$1415)), "Y", "N")</f>
        <v>N</v>
      </c>
    </row>
    <row r="104" customFormat="false" ht="17.15" hidden="false" customHeight="false" outlineLevel="0" collapsed="false">
      <c r="A104" s="34" t="s">
        <v>2587</v>
      </c>
      <c r="B104" s="25" t="str">
        <f aca="false">IF(ISNUMBER(SEARCH("**A2**", a$panels.$b$3:$B$1415)), "Y", "N")</f>
        <v>N</v>
      </c>
    </row>
    <row r="105" customFormat="false" ht="17.15" hidden="false" customHeight="false" outlineLevel="0" collapsed="false">
      <c r="A105" s="34" t="s">
        <v>197</v>
      </c>
      <c r="B105" s="25" t="str">
        <f aca="false">IF(ISNUMBER(SEARCH("**A2**", a$panels.$b$3:$B$1415)), "Y", "N")</f>
        <v>N</v>
      </c>
    </row>
    <row r="106" customFormat="false" ht="17.15" hidden="false" customHeight="false" outlineLevel="0" collapsed="false">
      <c r="A106" s="34" t="s">
        <v>2588</v>
      </c>
      <c r="B106" s="25" t="str">
        <f aca="false">IF(ISNUMBER(SEARCH("**A2**", a$panels.$b$3:$B$1415)), "Y", "N")</f>
        <v>N</v>
      </c>
    </row>
    <row r="107" customFormat="false" ht="17.15" hidden="false" customHeight="false" outlineLevel="0" collapsed="false">
      <c r="A107" s="34" t="s">
        <v>2589</v>
      </c>
      <c r="B107" s="25" t="str">
        <f aca="false">IF(ISNUMBER(SEARCH("**A2**", a$panels.$b$3:$B$1415)), "Y", "N")</f>
        <v>N</v>
      </c>
    </row>
    <row r="108" customFormat="false" ht="17.15" hidden="false" customHeight="false" outlineLevel="0" collapsed="false">
      <c r="A108" s="34" t="s">
        <v>2590</v>
      </c>
      <c r="B108" s="25" t="str">
        <f aca="false">IF(ISNUMBER(SEARCH("**A2**", a$panels.$b$3:$B$1415)), "Y", "N")</f>
        <v>N</v>
      </c>
    </row>
    <row r="109" customFormat="false" ht="17.15" hidden="false" customHeight="false" outlineLevel="0" collapsed="false">
      <c r="A109" s="34" t="s">
        <v>2591</v>
      </c>
      <c r="B109" s="25" t="str">
        <f aca="false">IF(ISNUMBER(SEARCH("**A2**", a$panels.$b$3:$B$1415)), "Y", "N")</f>
        <v>N</v>
      </c>
    </row>
    <row r="110" customFormat="false" ht="17.15" hidden="false" customHeight="false" outlineLevel="0" collapsed="false">
      <c r="A110" s="34" t="s">
        <v>2592</v>
      </c>
      <c r="B110" s="25" t="str">
        <f aca="false">IF(ISNUMBER(SEARCH("**A2**", a$panels.$b$3:$B$1415)), "Y", "N")</f>
        <v>N</v>
      </c>
    </row>
    <row r="111" customFormat="false" ht="17.15" hidden="false" customHeight="false" outlineLevel="0" collapsed="false">
      <c r="A111" s="34" t="s">
        <v>2593</v>
      </c>
      <c r="B111" s="25" t="str">
        <f aca="false">IF(ISNUMBER(SEARCH("**A2**", a$panels.$b$3:$B$1415)), "Y", "N")</f>
        <v>N</v>
      </c>
    </row>
    <row r="112" customFormat="false" ht="17.15" hidden="false" customHeight="false" outlineLevel="0" collapsed="false">
      <c r="A112" s="34" t="s">
        <v>2594</v>
      </c>
      <c r="B112" s="25" t="str">
        <f aca="false">IF(ISNUMBER(SEARCH("**A2**", a$panels.$b$3:$B$1415)), "Y", "N")</f>
        <v>N</v>
      </c>
    </row>
    <row r="113" customFormat="false" ht="17.15" hidden="false" customHeight="false" outlineLevel="0" collapsed="false">
      <c r="A113" s="34" t="s">
        <v>2595</v>
      </c>
      <c r="B113" s="25" t="str">
        <f aca="false">IF(ISNUMBER(SEARCH("**A2**", a$panels.$b$3:$B$1415)), "Y", "N")</f>
        <v>N</v>
      </c>
    </row>
    <row r="114" customFormat="false" ht="17.15" hidden="false" customHeight="false" outlineLevel="0" collapsed="false">
      <c r="A114" s="34" t="s">
        <v>2596</v>
      </c>
      <c r="B114" s="25" t="str">
        <f aca="false">IF(ISNUMBER(SEARCH("**A2**", a$panels.$b$3:$B$1415)), "Y", "N")</f>
        <v>N</v>
      </c>
    </row>
    <row r="115" customFormat="false" ht="17.15" hidden="false" customHeight="false" outlineLevel="0" collapsed="false">
      <c r="A115" s="34" t="s">
        <v>2597</v>
      </c>
      <c r="B115" s="25" t="str">
        <f aca="false">IF(ISNUMBER(SEARCH("**A2**", a$panels.$b$3:$B$1415)), "Y", "N")</f>
        <v>N</v>
      </c>
    </row>
    <row r="116" customFormat="false" ht="17.15" hidden="false" customHeight="false" outlineLevel="0" collapsed="false">
      <c r="A116" s="34" t="s">
        <v>2598</v>
      </c>
      <c r="B116" s="25" t="str">
        <f aca="false">IF(ISNUMBER(SEARCH("**A2**", a$panels.$b$3:$B$1415)), "Y", "N")</f>
        <v>N</v>
      </c>
    </row>
    <row r="117" customFormat="false" ht="17.15" hidden="false" customHeight="false" outlineLevel="0" collapsed="false">
      <c r="A117" s="34" t="s">
        <v>2599</v>
      </c>
      <c r="B117" s="25" t="str">
        <f aca="false">IF(ISNUMBER(SEARCH("**A2**", a$panels.$b$3:$B$1415)), "Y", "N")</f>
        <v>N</v>
      </c>
    </row>
    <row r="118" customFormat="false" ht="17.15" hidden="false" customHeight="false" outlineLevel="0" collapsed="false">
      <c r="A118" s="34" t="s">
        <v>2600</v>
      </c>
      <c r="B118" s="25" t="str">
        <f aca="false">IF(ISNUMBER(SEARCH("**A2**", a$panels.$b$3:$B$1415)), "Y", "N")</f>
        <v>N</v>
      </c>
    </row>
    <row r="119" customFormat="false" ht="17.15" hidden="false" customHeight="false" outlineLevel="0" collapsed="false">
      <c r="A119" s="34" t="s">
        <v>2601</v>
      </c>
      <c r="B119" s="25" t="str">
        <f aca="false">IF(ISNUMBER(SEARCH("**A2**", a$panels.$b$3:$B$1415)), "Y", "N")</f>
        <v>N</v>
      </c>
    </row>
    <row r="120" customFormat="false" ht="17.15" hidden="false" customHeight="false" outlineLevel="0" collapsed="false">
      <c r="A120" s="34" t="s">
        <v>2602</v>
      </c>
      <c r="B120" s="25" t="str">
        <f aca="false">IF(ISNUMBER(SEARCH("**A2**", a$panels.$b$3:$B$1415)), "Y", "N")</f>
        <v>N</v>
      </c>
    </row>
    <row r="121" customFormat="false" ht="17.15" hidden="false" customHeight="false" outlineLevel="0" collapsed="false">
      <c r="A121" s="34" t="s">
        <v>2603</v>
      </c>
      <c r="B121" s="25" t="str">
        <f aca="false">IF(ISNUMBER(SEARCH("**A2**", a$panels.$b$3:$B$1415)), "Y", "N")</f>
        <v>N</v>
      </c>
    </row>
    <row r="122" customFormat="false" ht="17.15" hidden="false" customHeight="false" outlineLevel="0" collapsed="false">
      <c r="A122" s="34" t="s">
        <v>2604</v>
      </c>
      <c r="B122" s="25" t="str">
        <f aca="false">IF(ISNUMBER(SEARCH("**A2**", a$panels.$b$3:$B$1415)), "Y", "N")</f>
        <v>N</v>
      </c>
    </row>
    <row r="123" customFormat="false" ht="17.15" hidden="false" customHeight="false" outlineLevel="0" collapsed="false">
      <c r="A123" s="34" t="s">
        <v>2605</v>
      </c>
      <c r="B123" s="25" t="str">
        <f aca="false">IF(ISNUMBER(SEARCH("**A2**", a$panels.$b$3:$B$1415)), "Y", "N")</f>
        <v>N</v>
      </c>
    </row>
    <row r="124" customFormat="false" ht="17.15" hidden="false" customHeight="false" outlineLevel="0" collapsed="false">
      <c r="A124" s="34" t="s">
        <v>2606</v>
      </c>
      <c r="B124" s="25" t="str">
        <f aca="false">IF(ISNUMBER(SEARCH("**A2**", a$panels.$b$3:$B$1415)), "Y", "N")</f>
        <v>N</v>
      </c>
    </row>
    <row r="125" customFormat="false" ht="17.15" hidden="false" customHeight="false" outlineLevel="0" collapsed="false">
      <c r="A125" s="34" t="s">
        <v>2607</v>
      </c>
      <c r="B125" s="25" t="str">
        <f aca="false">IF(ISNUMBER(SEARCH("**A2**", a$panels.$b$3:$B$1415)), "Y", "N")</f>
        <v>N</v>
      </c>
    </row>
    <row r="126" customFormat="false" ht="17.15" hidden="false" customHeight="false" outlineLevel="0" collapsed="false">
      <c r="A126" s="34" t="s">
        <v>2608</v>
      </c>
      <c r="B126" s="25" t="str">
        <f aca="false">IF(ISNUMBER(SEARCH("**A2**", a$panels.$b$3:$B$1415)), "Y", "N")</f>
        <v>N</v>
      </c>
    </row>
    <row r="127" customFormat="false" ht="17.15" hidden="false" customHeight="false" outlineLevel="0" collapsed="false">
      <c r="A127" s="34" t="s">
        <v>2609</v>
      </c>
      <c r="B127" s="25" t="str">
        <f aca="false">IF(ISNUMBER(SEARCH("**A2**", a$panels.$b$3:$B$1415)), "Y", "N")</f>
        <v>N</v>
      </c>
    </row>
    <row r="128" customFormat="false" ht="17.15" hidden="false" customHeight="false" outlineLevel="0" collapsed="false">
      <c r="A128" s="34" t="s">
        <v>2610</v>
      </c>
      <c r="B128" s="25" t="str">
        <f aca="false">IF(ISNUMBER(SEARCH("**A2**", a$panels.$b$3:$B$1415)), "Y", "N")</f>
        <v>N</v>
      </c>
    </row>
    <row r="129" customFormat="false" ht="17.15" hidden="false" customHeight="false" outlineLevel="0" collapsed="false">
      <c r="A129" s="34" t="s">
        <v>2611</v>
      </c>
      <c r="B129" s="25" t="str">
        <f aca="false">IF(ISNUMBER(SEARCH("**A2**", a$panels.$b$3:$B$1415)), "Y", "N")</f>
        <v>N</v>
      </c>
    </row>
    <row r="130" customFormat="false" ht="17.15" hidden="false" customHeight="false" outlineLevel="0" collapsed="false">
      <c r="A130" s="34" t="s">
        <v>2612</v>
      </c>
      <c r="B130" s="25" t="str">
        <f aca="false">IF(ISNUMBER(SEARCH("**A2**", a$panels.$b$3:$B$1415)), "Y", "N")</f>
        <v>N</v>
      </c>
    </row>
    <row r="131" customFormat="false" ht="17.15" hidden="false" customHeight="false" outlineLevel="0" collapsed="false">
      <c r="A131" s="34" t="s">
        <v>2613</v>
      </c>
      <c r="B131" s="25" t="str">
        <f aca="false">IF(ISNUMBER(SEARCH("**A2**", a$panels.$b$3:$B$1415)), "Y", "N")</f>
        <v>N</v>
      </c>
    </row>
    <row r="132" customFormat="false" ht="17.15" hidden="false" customHeight="false" outlineLevel="0" collapsed="false">
      <c r="A132" s="34" t="s">
        <v>2614</v>
      </c>
      <c r="B132" s="25" t="str">
        <f aca="false">IF(ISNUMBER(SEARCH("**A2**", a$panels.$b$3:$B$1415)), "Y", "N")</f>
        <v>N</v>
      </c>
    </row>
    <row r="133" customFormat="false" ht="17.15" hidden="false" customHeight="false" outlineLevel="0" collapsed="false">
      <c r="A133" s="34" t="s">
        <v>2615</v>
      </c>
      <c r="B133" s="25" t="str">
        <f aca="false">IF(ISNUMBER(SEARCH("**A2**", a$panels.$b$3:$B$1415)), "Y", "N")</f>
        <v>N</v>
      </c>
    </row>
    <row r="134" customFormat="false" ht="17.15" hidden="false" customHeight="false" outlineLevel="0" collapsed="false">
      <c r="A134" s="34" t="s">
        <v>2616</v>
      </c>
      <c r="B134" s="25" t="str">
        <f aca="false">IF(ISNUMBER(SEARCH("**A2**", a$panels.$b$3:$B$1415)), "Y", "N")</f>
        <v>N</v>
      </c>
    </row>
    <row r="135" customFormat="false" ht="17.15" hidden="false" customHeight="false" outlineLevel="0" collapsed="false">
      <c r="A135" s="34" t="s">
        <v>2617</v>
      </c>
      <c r="B135" s="25" t="str">
        <f aca="false">IF(ISNUMBER(SEARCH("**A2**", a$panels.$b$3:$B$1415)), "Y", "N")</f>
        <v>N</v>
      </c>
    </row>
    <row r="136" customFormat="false" ht="17.15" hidden="false" customHeight="false" outlineLevel="0" collapsed="false">
      <c r="A136" s="34" t="s">
        <v>2618</v>
      </c>
      <c r="B136" s="25" t="str">
        <f aca="false">IF(ISNUMBER(SEARCH("**A2**", a$panels.$b$3:$B$1415)), "Y", "N")</f>
        <v>N</v>
      </c>
    </row>
    <row r="137" customFormat="false" ht="17.15" hidden="false" customHeight="false" outlineLevel="0" collapsed="false">
      <c r="A137" s="34" t="s">
        <v>2619</v>
      </c>
      <c r="B137" s="25" t="str">
        <f aca="false">IF(ISNUMBER(SEARCH("**A2**", a$panels.$b$3:$B$1415)), "Y", "N")</f>
        <v>N</v>
      </c>
    </row>
    <row r="138" customFormat="false" ht="17.15" hidden="false" customHeight="false" outlineLevel="0" collapsed="false">
      <c r="A138" s="34" t="s">
        <v>2620</v>
      </c>
      <c r="B138" s="25" t="str">
        <f aca="false">IF(ISNUMBER(SEARCH("**A2**", a$panels.$b$3:$B$1415)), "Y", "N")</f>
        <v>N</v>
      </c>
    </row>
    <row r="139" customFormat="false" ht="17.15" hidden="false" customHeight="false" outlineLevel="0" collapsed="false">
      <c r="A139" s="34" t="s">
        <v>2621</v>
      </c>
      <c r="B139" s="25" t="str">
        <f aca="false">IF(ISNUMBER(SEARCH("**A2**", a$panels.$b$3:$B$1415)), "Y", "N")</f>
        <v>N</v>
      </c>
    </row>
    <row r="140" customFormat="false" ht="17.15" hidden="false" customHeight="false" outlineLevel="0" collapsed="false">
      <c r="A140" s="34" t="s">
        <v>2622</v>
      </c>
      <c r="B140" s="25" t="str">
        <f aca="false">IF(ISNUMBER(SEARCH("**A2**", a$panels.$b$3:$B$1415)), "Y", "N")</f>
        <v>N</v>
      </c>
    </row>
    <row r="141" customFormat="false" ht="17.15" hidden="false" customHeight="false" outlineLevel="0" collapsed="false">
      <c r="A141" s="34" t="s">
        <v>2623</v>
      </c>
      <c r="B141" s="25" t="str">
        <f aca="false">IF(ISNUMBER(SEARCH("**A2**", a$panels.$b$3:$B$1415)), "Y", "N")</f>
        <v>N</v>
      </c>
    </row>
    <row r="142" customFormat="false" ht="17.15" hidden="false" customHeight="false" outlineLevel="0" collapsed="false">
      <c r="A142" s="34" t="s">
        <v>2624</v>
      </c>
      <c r="B142" s="25" t="str">
        <f aca="false">IF(ISNUMBER(SEARCH("**A2**", a$panels.$b$3:$B$1415)), "Y", "N")</f>
        <v>N</v>
      </c>
    </row>
    <row r="143" customFormat="false" ht="17.15" hidden="false" customHeight="false" outlineLevel="0" collapsed="false">
      <c r="A143" s="34" t="s">
        <v>2625</v>
      </c>
      <c r="B143" s="25" t="str">
        <f aca="false">IF(ISNUMBER(SEARCH("**A2**", a$panels.$b$3:$B$1415)), "Y", "N")</f>
        <v>N</v>
      </c>
    </row>
    <row r="144" customFormat="false" ht="17.15" hidden="false" customHeight="false" outlineLevel="0" collapsed="false">
      <c r="A144" s="34" t="s">
        <v>2626</v>
      </c>
      <c r="B144" s="25" t="str">
        <f aca="false">IF(ISNUMBER(SEARCH("**A2**", a$panels.$b$3:$B$1415)), "Y", "N")</f>
        <v>N</v>
      </c>
    </row>
    <row r="145" customFormat="false" ht="17.15" hidden="false" customHeight="false" outlineLevel="0" collapsed="false">
      <c r="A145" s="34" t="s">
        <v>2627</v>
      </c>
      <c r="B145" s="25" t="str">
        <f aca="false">IF(ISNUMBER(SEARCH("**A2**", a$panels.$b$3:$B$1415)), "Y", "N")</f>
        <v>N</v>
      </c>
    </row>
    <row r="146" customFormat="false" ht="17.15" hidden="false" customHeight="false" outlineLevel="0" collapsed="false">
      <c r="A146" s="34" t="s">
        <v>2628</v>
      </c>
      <c r="B146" s="25" t="str">
        <f aca="false">IF(ISNUMBER(SEARCH("**A2**", a$panels.$b$3:$B$1415)), "Y", "N")</f>
        <v>N</v>
      </c>
    </row>
    <row r="147" customFormat="false" ht="17.15" hidden="false" customHeight="false" outlineLevel="0" collapsed="false">
      <c r="A147" s="34" t="s">
        <v>2629</v>
      </c>
      <c r="B147" s="25" t="str">
        <f aca="false">IF(ISNUMBER(SEARCH("**A2**", a$panels.$b$3:$B$1415)), "Y", "N")</f>
        <v>N</v>
      </c>
    </row>
    <row r="148" customFormat="false" ht="17.15" hidden="false" customHeight="false" outlineLevel="0" collapsed="false">
      <c r="A148" s="34" t="s">
        <v>2630</v>
      </c>
      <c r="B148" s="25" t="str">
        <f aca="false">IF(ISNUMBER(SEARCH("**A2**", a$panels.$b$3:$B$1415)), "Y", "N")</f>
        <v>N</v>
      </c>
    </row>
    <row r="149" customFormat="false" ht="17.15" hidden="false" customHeight="false" outlineLevel="0" collapsed="false">
      <c r="A149" s="34" t="s">
        <v>2631</v>
      </c>
      <c r="B149" s="25" t="str">
        <f aca="false">IF(ISNUMBER(SEARCH("**A2**", a$panels.$b$3:$B$1415)), "Y", "N")</f>
        <v>N</v>
      </c>
    </row>
    <row r="150" customFormat="false" ht="17.15" hidden="false" customHeight="false" outlineLevel="0" collapsed="false">
      <c r="A150" s="34" t="s">
        <v>2632</v>
      </c>
      <c r="B150" s="25" t="str">
        <f aca="false">IF(ISNUMBER(SEARCH("**A2**", a$panels.$b$3:$B$1415)), "Y", "N")</f>
        <v>N</v>
      </c>
    </row>
    <row r="151" customFormat="false" ht="17.15" hidden="false" customHeight="false" outlineLevel="0" collapsed="false">
      <c r="A151" s="34" t="s">
        <v>2633</v>
      </c>
      <c r="B151" s="25" t="str">
        <f aca="false">IF(ISNUMBER(SEARCH("**A2**", a$panels.$b$3:$B$1415)), "Y", "N")</f>
        <v>N</v>
      </c>
    </row>
    <row r="152" customFormat="false" ht="17.15" hidden="false" customHeight="false" outlineLevel="0" collapsed="false">
      <c r="A152" s="34" t="s">
        <v>2634</v>
      </c>
      <c r="B152" s="25" t="str">
        <f aca="false">IF(ISNUMBER(SEARCH("**A2**", a$panels.$b$3:$B$1415)), "Y", "N")</f>
        <v>N</v>
      </c>
    </row>
    <row r="153" customFormat="false" ht="17.15" hidden="false" customHeight="false" outlineLevel="0" collapsed="false">
      <c r="A153" s="34" t="s">
        <v>2635</v>
      </c>
      <c r="B153" s="25" t="str">
        <f aca="false">IF(ISNUMBER(SEARCH("**A2**", a$panels.$b$3:$B$1415)), "Y", "N")</f>
        <v>N</v>
      </c>
    </row>
    <row r="154" customFormat="false" ht="17.15" hidden="false" customHeight="false" outlineLevel="0" collapsed="false">
      <c r="A154" s="34" t="s">
        <v>2636</v>
      </c>
      <c r="B154" s="25" t="str">
        <f aca="false">IF(ISNUMBER(SEARCH("**A2**", a$panels.$b$3:$B$1415)), "Y", "N")</f>
        <v>N</v>
      </c>
    </row>
    <row r="155" customFormat="false" ht="17.15" hidden="false" customHeight="false" outlineLevel="0" collapsed="false">
      <c r="A155" s="34" t="s">
        <v>2637</v>
      </c>
      <c r="B155" s="25" t="str">
        <f aca="false">IF(ISNUMBER(SEARCH("**A2**", a$panels.$b$3:$B$1415)), "Y", "N")</f>
        <v>N</v>
      </c>
    </row>
    <row r="156" customFormat="false" ht="17.15" hidden="false" customHeight="false" outlineLevel="0" collapsed="false">
      <c r="A156" s="34" t="s">
        <v>2638</v>
      </c>
      <c r="B156" s="25" t="str">
        <f aca="false">IF(ISNUMBER(SEARCH("**A2**", a$panels.$b$3:$B$1415)), "Y", "N")</f>
        <v>N</v>
      </c>
    </row>
    <row r="157" customFormat="false" ht="17.15" hidden="false" customHeight="false" outlineLevel="0" collapsed="false">
      <c r="A157" s="34" t="s">
        <v>2639</v>
      </c>
      <c r="B157" s="25" t="str">
        <f aca="false">IF(ISNUMBER(SEARCH("**A2**", a$panels.$b$3:$B$1415)), "Y", "N")</f>
        <v>N</v>
      </c>
    </row>
    <row r="158" customFormat="false" ht="17.15" hidden="false" customHeight="false" outlineLevel="0" collapsed="false">
      <c r="A158" s="34" t="s">
        <v>2640</v>
      </c>
      <c r="B158" s="25" t="str">
        <f aca="false">IF(ISNUMBER(SEARCH("**A2**", a$panels.$b$3:$B$1415)), "Y", "N")</f>
        <v>N</v>
      </c>
    </row>
    <row r="159" customFormat="false" ht="17.15" hidden="false" customHeight="false" outlineLevel="0" collapsed="false">
      <c r="A159" s="34" t="s">
        <v>2641</v>
      </c>
      <c r="B159" s="25" t="str">
        <f aca="false">IF(ISNUMBER(SEARCH("**A2**", a$panels.$b$3:$B$1415)), "Y", "N")</f>
        <v>N</v>
      </c>
    </row>
    <row r="160" customFormat="false" ht="17.15" hidden="false" customHeight="false" outlineLevel="0" collapsed="false">
      <c r="A160" s="34" t="s">
        <v>2642</v>
      </c>
      <c r="B160" s="25" t="str">
        <f aca="false">IF(ISNUMBER(SEARCH("**A2**", a$panels.$b$3:$B$1415)), "Y", "N")</f>
        <v>N</v>
      </c>
    </row>
    <row r="161" customFormat="false" ht="17.15" hidden="false" customHeight="false" outlineLevel="0" collapsed="false">
      <c r="A161" s="34" t="s">
        <v>2643</v>
      </c>
      <c r="B161" s="25" t="str">
        <f aca="false">IF(ISNUMBER(SEARCH("**A2**", a$panels.$b$3:$B$1415)), "Y", "N")</f>
        <v>N</v>
      </c>
    </row>
    <row r="162" customFormat="false" ht="17.15" hidden="false" customHeight="false" outlineLevel="0" collapsed="false">
      <c r="A162" s="34" t="s">
        <v>2644</v>
      </c>
      <c r="B162" s="25" t="str">
        <f aca="false">IF(ISNUMBER(SEARCH("**A2**", a$panels.$b$3:$B$1415)), "Y", "N")</f>
        <v>N</v>
      </c>
    </row>
    <row r="163" customFormat="false" ht="17.15" hidden="false" customHeight="false" outlineLevel="0" collapsed="false">
      <c r="A163" s="34" t="s">
        <v>1110</v>
      </c>
      <c r="B163" s="25" t="str">
        <f aca="false">IF(ISNUMBER(SEARCH("**A2**", a$panels.$b$3:$B$1415)), "Y", "N")</f>
        <v>N</v>
      </c>
    </row>
    <row r="164" customFormat="false" ht="17.15" hidden="false" customHeight="false" outlineLevel="0" collapsed="false">
      <c r="A164" s="34" t="s">
        <v>924</v>
      </c>
      <c r="B164" s="25" t="str">
        <f aca="false">IF(ISNUMBER(SEARCH("**A2**", a$panels.$b$3:$B$1415)), "Y", "N")</f>
        <v>N</v>
      </c>
    </row>
    <row r="165" customFormat="false" ht="17.15" hidden="false" customHeight="false" outlineLevel="0" collapsed="false">
      <c r="A165" s="34" t="s">
        <v>2645</v>
      </c>
      <c r="B165" s="25" t="str">
        <f aca="false">IF(ISNUMBER(SEARCH("**A2**", a$panels.$b$3:$B$1415)), "Y", "N")</f>
        <v>N</v>
      </c>
    </row>
    <row r="166" customFormat="false" ht="17.15" hidden="false" customHeight="false" outlineLevel="0" collapsed="false">
      <c r="A166" s="34" t="s">
        <v>2646</v>
      </c>
      <c r="B166" s="25" t="str">
        <f aca="false">IF(ISNUMBER(SEARCH("**A2**", a$panels.$b$3:$B$1415)), "Y", "N")</f>
        <v>N</v>
      </c>
    </row>
    <row r="167" customFormat="false" ht="17.15" hidden="false" customHeight="false" outlineLevel="0" collapsed="false">
      <c r="A167" s="34" t="s">
        <v>2647</v>
      </c>
      <c r="B167" s="25" t="str">
        <f aca="false">IF(ISNUMBER(SEARCH("**A2**", a$panels.$b$3:$B$1415)), "Y", "N")</f>
        <v>N</v>
      </c>
    </row>
    <row r="168" customFormat="false" ht="17.15" hidden="false" customHeight="false" outlineLevel="0" collapsed="false">
      <c r="A168" s="34" t="s">
        <v>2648</v>
      </c>
      <c r="B168" s="25" t="str">
        <f aca="false">IF(ISNUMBER(SEARCH("**A2**", a$panels.$b$3:$B$1415)), "Y", "N")</f>
        <v>N</v>
      </c>
    </row>
    <row r="169" customFormat="false" ht="17.15" hidden="false" customHeight="false" outlineLevel="0" collapsed="false">
      <c r="A169" s="34" t="s">
        <v>1074</v>
      </c>
      <c r="B169" s="25" t="str">
        <f aca="false">IF(ISNUMBER(SEARCH("**A2**", a$panels.$b$3:$B$1415)), "Y", "N")</f>
        <v>N</v>
      </c>
    </row>
    <row r="170" customFormat="false" ht="17.15" hidden="false" customHeight="false" outlineLevel="0" collapsed="false">
      <c r="A170" s="34" t="s">
        <v>2649</v>
      </c>
      <c r="B170" s="25" t="str">
        <f aca="false">IF(ISNUMBER(SEARCH("**A2**", a$panels.$b$3:$B$1415)), "Y", "N")</f>
        <v>N</v>
      </c>
    </row>
    <row r="171" customFormat="false" ht="17.15" hidden="false" customHeight="false" outlineLevel="0" collapsed="false">
      <c r="A171" s="34" t="s">
        <v>2650</v>
      </c>
      <c r="B171" s="25" t="str">
        <f aca="false">IF(ISNUMBER(SEARCH("**A2**", a$panels.$b$3:$B$1415)), "Y", "N")</f>
        <v>N</v>
      </c>
    </row>
    <row r="172" customFormat="false" ht="17.15" hidden="false" customHeight="false" outlineLevel="0" collapsed="false">
      <c r="A172" s="34" t="s">
        <v>2651</v>
      </c>
      <c r="B172" s="25" t="str">
        <f aca="false">IF(ISNUMBER(SEARCH("**A2**", a$panels.$b$3:$B$1415)), "Y", "N")</f>
        <v>N</v>
      </c>
    </row>
    <row r="173" customFormat="false" ht="17.15" hidden="false" customHeight="false" outlineLevel="0" collapsed="false">
      <c r="A173" s="34" t="s">
        <v>672</v>
      </c>
      <c r="B173" s="25" t="str">
        <f aca="false">IF(ISNUMBER(SEARCH("**A2**", a$panels.$b$3:$B$1415)), "Y", "N")</f>
        <v>N</v>
      </c>
    </row>
    <row r="174" customFormat="false" ht="17.15" hidden="false" customHeight="false" outlineLevel="0" collapsed="false">
      <c r="A174" s="34" t="s">
        <v>714</v>
      </c>
      <c r="B174" s="25" t="str">
        <f aca="false">IF(ISNUMBER(SEARCH("**A2**", a$panels.$b$3:$B$1415)), "Y", "N")</f>
        <v>N</v>
      </c>
    </row>
    <row r="175" customFormat="false" ht="17.15" hidden="false" customHeight="false" outlineLevel="0" collapsed="false">
      <c r="A175" s="34" t="s">
        <v>748</v>
      </c>
      <c r="B175" s="25" t="str">
        <f aca="false">IF(ISNUMBER(SEARCH("**A2**", a$panels.$b$3:$B$1415)), "Y", "N")</f>
        <v>N</v>
      </c>
    </row>
    <row r="176" customFormat="false" ht="17.15" hidden="false" customHeight="false" outlineLevel="0" collapsed="false">
      <c r="A176" s="34" t="s">
        <v>1048</v>
      </c>
      <c r="B176" s="25" t="str">
        <f aca="false">IF(ISNUMBER(SEARCH("**A2**", a$panels.$b$3:$B$1415)), "Y", "N")</f>
        <v>N</v>
      </c>
    </row>
    <row r="177" customFormat="false" ht="17.15" hidden="false" customHeight="false" outlineLevel="0" collapsed="false">
      <c r="A177" s="34" t="s">
        <v>1061</v>
      </c>
      <c r="B177" s="25" t="str">
        <f aca="false">IF(ISNUMBER(SEARCH("**A2**", a$panels.$b$3:$B$1415)), "Y", "N")</f>
        <v>N</v>
      </c>
    </row>
    <row r="178" customFormat="false" ht="17.15" hidden="false" customHeight="false" outlineLevel="0" collapsed="false">
      <c r="A178" s="34" t="s">
        <v>1093</v>
      </c>
      <c r="B178" s="25" t="str">
        <f aca="false">IF(ISNUMBER(SEARCH("**A2**", a$panels.$b$3:$B$1415)), "Y", "N")</f>
        <v>N</v>
      </c>
    </row>
    <row r="179" customFormat="false" ht="17.15" hidden="false" customHeight="false" outlineLevel="0" collapsed="false">
      <c r="A179" s="34" t="s">
        <v>2652</v>
      </c>
      <c r="B179" s="25" t="str">
        <f aca="false">IF(ISNUMBER(SEARCH("**A2**", a$panels.$b$3:$B$1415)), "Y", "N")</f>
        <v>N</v>
      </c>
    </row>
    <row r="180" customFormat="false" ht="17.15" hidden="false" customHeight="false" outlineLevel="0" collapsed="false">
      <c r="A180" s="34" t="s">
        <v>2653</v>
      </c>
      <c r="B180" s="25" t="str">
        <f aca="false">IF(ISNUMBER(SEARCH("**A2**", a$panels.$b$3:$B$1415)), "Y", "N")</f>
        <v>N</v>
      </c>
    </row>
    <row r="181" customFormat="false" ht="17.15" hidden="false" customHeight="false" outlineLevel="0" collapsed="false">
      <c r="A181" s="34" t="s">
        <v>964</v>
      </c>
      <c r="B181" s="25" t="str">
        <f aca="false">IF(ISNUMBER(SEARCH("**A2**", a$panels.$b$3:$B$1415)), "Y", "N")</f>
        <v>N</v>
      </c>
    </row>
    <row r="182" customFormat="false" ht="17.15" hidden="false" customHeight="false" outlineLevel="0" collapsed="false">
      <c r="A182" s="34" t="s">
        <v>1138</v>
      </c>
      <c r="B182" s="25" t="str">
        <f aca="false">IF(ISNUMBER(SEARCH("**A2**", a$panels.$b$3:$B$1415)), "Y", "N")</f>
        <v>N</v>
      </c>
    </row>
    <row r="183" customFormat="false" ht="17.15" hidden="false" customHeight="false" outlineLevel="0" collapsed="false">
      <c r="A183" s="34" t="s">
        <v>2654</v>
      </c>
      <c r="B183" s="25" t="str">
        <f aca="false">IF(ISNUMBER(SEARCH("**A2**", a$panels.$b$3:$B$1415)), "Y", "N")</f>
        <v>N</v>
      </c>
    </row>
    <row r="184" customFormat="false" ht="17.15" hidden="false" customHeight="false" outlineLevel="0" collapsed="false">
      <c r="A184" s="34" t="s">
        <v>2655</v>
      </c>
      <c r="B184" s="25" t="str">
        <f aca="false">IF(ISNUMBER(SEARCH("**A2**", a$panels.$b$3:$B$1415)), "Y", "N")</f>
        <v>N</v>
      </c>
    </row>
    <row r="185" customFormat="false" ht="17.15" hidden="false" customHeight="false" outlineLevel="0" collapsed="false">
      <c r="A185" s="34" t="s">
        <v>1024</v>
      </c>
      <c r="B185" s="25" t="str">
        <f aca="false">IF(ISNUMBER(SEARCH("**A2**", a$panels.$b$3:$B$1415)), "Y", "N")</f>
        <v>N</v>
      </c>
    </row>
    <row r="186" customFormat="false" ht="17.15" hidden="false" customHeight="false" outlineLevel="0" collapsed="false">
      <c r="A186" s="34" t="s">
        <v>954</v>
      </c>
      <c r="B186" s="25" t="str">
        <f aca="false">IF(ISNUMBER(SEARCH("**A2**", a$panels.$b$3:$B$1415)), "Y", "N")</f>
        <v>N</v>
      </c>
    </row>
    <row r="187" customFormat="false" ht="17.15" hidden="false" customHeight="false" outlineLevel="0" collapsed="false">
      <c r="A187" s="34" t="s">
        <v>2656</v>
      </c>
      <c r="B187" s="25" t="str">
        <f aca="false">IF(ISNUMBER(SEARCH("**A2**", a$panels.$b$3:$B$1415)), "Y", "N")</f>
        <v>N</v>
      </c>
    </row>
    <row r="188" customFormat="false" ht="17.15" hidden="false" customHeight="false" outlineLevel="0" collapsed="false">
      <c r="A188" s="34" t="s">
        <v>2657</v>
      </c>
      <c r="B188" s="25" t="str">
        <f aca="false">IF(ISNUMBER(SEARCH("**A2**", a$panels.$b$3:$B$1415)), "Y", "N")</f>
        <v>N</v>
      </c>
    </row>
    <row r="189" customFormat="false" ht="17.15" hidden="false" customHeight="false" outlineLevel="0" collapsed="false">
      <c r="A189" s="34" t="s">
        <v>908</v>
      </c>
      <c r="B189" s="25" t="str">
        <f aca="false">IF(ISNUMBER(SEARCH("**A2**", a$panels.$b$3:$B$1415)), "Y", "N")</f>
        <v>N</v>
      </c>
    </row>
    <row r="190" customFormat="false" ht="17.15" hidden="false" customHeight="false" outlineLevel="0" collapsed="false">
      <c r="A190" s="34" t="s">
        <v>1184</v>
      </c>
      <c r="B190" s="25" t="str">
        <f aca="false">IF(ISNUMBER(SEARCH("**A2**", a$panels.$b$3:$B$1415)), "Y", "N")</f>
        <v>N</v>
      </c>
    </row>
    <row r="191" customFormat="false" ht="17.15" hidden="false" customHeight="false" outlineLevel="0" collapsed="false">
      <c r="A191" s="34" t="s">
        <v>2658</v>
      </c>
      <c r="B191" s="25" t="str">
        <f aca="false">IF(ISNUMBER(SEARCH("**A2**", a$panels.$b$3:$B$1415)), "Y", "N")</f>
        <v>N</v>
      </c>
    </row>
    <row r="192" customFormat="false" ht="17.15" hidden="false" customHeight="false" outlineLevel="0" collapsed="false">
      <c r="A192" s="34" t="s">
        <v>2659</v>
      </c>
      <c r="B192" s="25" t="str">
        <f aca="false">IF(ISNUMBER(SEARCH("**A2**", a$panels.$b$3:$B$1415)), "Y", "N")</f>
        <v>N</v>
      </c>
    </row>
    <row r="193" customFormat="false" ht="17.15" hidden="false" customHeight="false" outlineLevel="0" collapsed="false">
      <c r="A193" s="34" t="s">
        <v>1126</v>
      </c>
      <c r="B193" s="25" t="str">
        <f aca="false">IF(ISNUMBER(SEARCH("**A2**", a$panels.$b$3:$B$1415)), "Y", "N")</f>
        <v>N</v>
      </c>
    </row>
    <row r="194" customFormat="false" ht="17.15" hidden="false" customHeight="false" outlineLevel="0" collapsed="false">
      <c r="A194" s="34" t="s">
        <v>1120</v>
      </c>
      <c r="B194" s="25" t="str">
        <f aca="false">IF(ISNUMBER(SEARCH("**A2**", a$panels.$b$3:$B$1415)), "Y", "N")</f>
        <v>N</v>
      </c>
    </row>
    <row r="195" customFormat="false" ht="17.15" hidden="false" customHeight="false" outlineLevel="0" collapsed="false">
      <c r="A195" s="34" t="s">
        <v>2660</v>
      </c>
      <c r="B195" s="25" t="str">
        <f aca="false">IF(ISNUMBER(SEARCH("**A2**", a$panels.$b$3:$B$1415)), "Y", "N")</f>
        <v>N</v>
      </c>
    </row>
    <row r="196" customFormat="false" ht="17.15" hidden="false" customHeight="false" outlineLevel="0" collapsed="false">
      <c r="A196" s="34" t="s">
        <v>2661</v>
      </c>
      <c r="B196" s="25" t="str">
        <f aca="false">IF(ISNUMBER(SEARCH("**A2**", a$panels.$b$3:$B$1415)), "Y", "N")</f>
        <v>N</v>
      </c>
    </row>
    <row r="197" customFormat="false" ht="17.15" hidden="false" customHeight="false" outlineLevel="0" collapsed="false">
      <c r="A197" s="34" t="s">
        <v>2662</v>
      </c>
      <c r="B197" s="25" t="str">
        <f aca="false">IF(ISNUMBER(SEARCH("**A2**", a$panels.$b$3:$B$1415)), "Y", "N")</f>
        <v>N</v>
      </c>
    </row>
    <row r="198" customFormat="false" ht="17.15" hidden="false" customHeight="false" outlineLevel="0" collapsed="false">
      <c r="A198" s="34" t="s">
        <v>2663</v>
      </c>
      <c r="B198" s="25" t="str">
        <f aca="false">IF(ISNUMBER(SEARCH("**A2**", a$panels.$b$3:$B$1415)), "Y", "N")</f>
        <v>N</v>
      </c>
    </row>
    <row r="199" customFormat="false" ht="17.15" hidden="false" customHeight="false" outlineLevel="0" collapsed="false">
      <c r="A199" s="34" t="s">
        <v>2664</v>
      </c>
      <c r="B199" s="25" t="str">
        <f aca="false">IF(ISNUMBER(SEARCH("**A2**", a$panels.$b$3:$B$1415)), "Y", "N")</f>
        <v>N</v>
      </c>
    </row>
    <row r="200" customFormat="false" ht="17.15" hidden="false" customHeight="false" outlineLevel="0" collapsed="false">
      <c r="A200" s="34" t="s">
        <v>2665</v>
      </c>
      <c r="B200" s="25" t="str">
        <f aca="false">IF(ISNUMBER(SEARCH("**A2**", a$panels.$b$3:$B$1415)), "Y", "N")</f>
        <v>N</v>
      </c>
    </row>
    <row r="201" customFormat="false" ht="17.15" hidden="false" customHeight="false" outlineLevel="0" collapsed="false">
      <c r="A201" s="34" t="s">
        <v>2666</v>
      </c>
      <c r="B201" s="25" t="str">
        <f aca="false">IF(ISNUMBER(SEARCH("**A2**", a$panels.$b$3:$B$1415)), "Y", "N")</f>
        <v>N</v>
      </c>
    </row>
    <row r="202" customFormat="false" ht="17.15" hidden="false" customHeight="false" outlineLevel="0" collapsed="false">
      <c r="A202" s="34" t="s">
        <v>2667</v>
      </c>
      <c r="B202" s="25" t="str">
        <f aca="false">IF(ISNUMBER(SEARCH("**A2**", a$panels.$b$3:$B$1415)), "Y", "N")</f>
        <v>N</v>
      </c>
    </row>
    <row r="203" customFormat="false" ht="17.15" hidden="false" customHeight="false" outlineLevel="0" collapsed="false">
      <c r="A203" s="34" t="s">
        <v>2668</v>
      </c>
      <c r="B203" s="25" t="str">
        <f aca="false">IF(ISNUMBER(SEARCH("**A2**", a$panels.$b$3:$B$1415)), "Y", "N")</f>
        <v>N</v>
      </c>
    </row>
    <row r="204" customFormat="false" ht="17.15" hidden="false" customHeight="false" outlineLevel="0" collapsed="false">
      <c r="A204" s="34" t="s">
        <v>2668</v>
      </c>
      <c r="B204" s="25" t="str">
        <f aca="false">IF(ISNUMBER(SEARCH("**A2**", a$panels.$b$3:$B$1415)), "Y", "N")</f>
        <v>N</v>
      </c>
    </row>
    <row r="205" customFormat="false" ht="17.15" hidden="false" customHeight="false" outlineLevel="0" collapsed="false">
      <c r="A205" s="34" t="s">
        <v>2669</v>
      </c>
      <c r="B205" s="25" t="str">
        <f aca="false">IF(ISNUMBER(SEARCH("**A2**", a$panels.$b$3:$B$1415)), "Y", "N")</f>
        <v>N</v>
      </c>
    </row>
    <row r="206" customFormat="false" ht="17.15" hidden="false" customHeight="false" outlineLevel="0" collapsed="false">
      <c r="A206" s="34" t="s">
        <v>2670</v>
      </c>
      <c r="B206" s="25" t="str">
        <f aca="false">IF(ISNUMBER(SEARCH("**A2**", a$panels.$b$3:$B$1415)), "Y", "N")</f>
        <v>N</v>
      </c>
    </row>
    <row r="207" customFormat="false" ht="17.15" hidden="false" customHeight="false" outlineLevel="0" collapsed="false">
      <c r="A207" s="34" t="s">
        <v>2671</v>
      </c>
      <c r="B207" s="25" t="str">
        <f aca="false">IF(ISNUMBER(SEARCH("**A2**", a$panels.$b$3:$B$1415)), "Y", "N")</f>
        <v>N</v>
      </c>
    </row>
    <row r="208" customFormat="false" ht="17.15" hidden="false" customHeight="false" outlineLevel="0" collapsed="false">
      <c r="A208" s="34" t="s">
        <v>2672</v>
      </c>
      <c r="B208" s="25" t="str">
        <f aca="false">IF(ISNUMBER(SEARCH("**A2**", a$panels.$b$3:$B$1415)), "Y", "N")</f>
        <v>N</v>
      </c>
    </row>
    <row r="209" customFormat="false" ht="17.15" hidden="false" customHeight="false" outlineLevel="0" collapsed="false">
      <c r="A209" s="34" t="s">
        <v>2673</v>
      </c>
      <c r="B209" s="25" t="str">
        <f aca="false">IF(ISNUMBER(SEARCH("**A2**", a$panels.$b$3:$B$1415)), "Y", "N")</f>
        <v>N</v>
      </c>
    </row>
    <row r="210" customFormat="false" ht="17.15" hidden="false" customHeight="false" outlineLevel="0" collapsed="false">
      <c r="A210" s="34" t="s">
        <v>2674</v>
      </c>
      <c r="B210" s="25" t="str">
        <f aca="false">IF(ISNUMBER(SEARCH("**A2**", a$panels.$b$3:$B$1415)), "Y", "N")</f>
        <v>N</v>
      </c>
    </row>
    <row r="211" customFormat="false" ht="17.15" hidden="false" customHeight="false" outlineLevel="0" collapsed="false">
      <c r="A211" s="34" t="s">
        <v>2675</v>
      </c>
      <c r="B211" s="25" t="str">
        <f aca="false">IF(ISNUMBER(SEARCH("**A2**", a$panels.$b$3:$B$1415)), "Y", "N")</f>
        <v>N</v>
      </c>
    </row>
    <row r="212" customFormat="false" ht="17.15" hidden="false" customHeight="false" outlineLevel="0" collapsed="false">
      <c r="A212" s="34" t="s">
        <v>2676</v>
      </c>
      <c r="B212" s="25" t="str">
        <f aca="false">IF(ISNUMBER(SEARCH("**A2**", a$panels.$b$3:$B$1415)), "Y", "N")</f>
        <v>N</v>
      </c>
    </row>
    <row r="213" customFormat="false" ht="17.15" hidden="false" customHeight="false" outlineLevel="0" collapsed="false">
      <c r="A213" s="34" t="s">
        <v>2677</v>
      </c>
      <c r="B213" s="25" t="str">
        <f aca="false">IF(ISNUMBER(SEARCH("**A2**", a$panels.$b$3:$B$1415)), "Y", "N")</f>
        <v>N</v>
      </c>
    </row>
    <row r="214" customFormat="false" ht="17.15" hidden="false" customHeight="false" outlineLevel="0" collapsed="false">
      <c r="A214" s="34" t="s">
        <v>1362</v>
      </c>
      <c r="B214" s="25" t="str">
        <f aca="false">IF(ISNUMBER(SEARCH("**A2**", a$panels.$b$3:$B$1415)), "Y", "N")</f>
        <v>N</v>
      </c>
    </row>
    <row r="215" customFormat="false" ht="17.15" hidden="false" customHeight="false" outlineLevel="0" collapsed="false">
      <c r="A215" s="34" t="s">
        <v>1368</v>
      </c>
      <c r="B215" s="25" t="str">
        <f aca="false">IF(ISNUMBER(SEARCH("**A2**", a$panels.$b$3:$B$1415)), "Y", "N")</f>
        <v>N</v>
      </c>
    </row>
    <row r="216" customFormat="false" ht="17.15" hidden="false" customHeight="false" outlineLevel="0" collapsed="false">
      <c r="A216" s="34" t="s">
        <v>1371</v>
      </c>
      <c r="B216" s="25" t="str">
        <f aca="false">IF(ISNUMBER(SEARCH("**A2**", a$panels.$b$3:$B$1415)), "Y", "N")</f>
        <v>N</v>
      </c>
    </row>
    <row r="217" customFormat="false" ht="17.15" hidden="false" customHeight="false" outlineLevel="0" collapsed="false">
      <c r="A217" s="34" t="s">
        <v>2678</v>
      </c>
      <c r="B217" s="25" t="str">
        <f aca="false">IF(ISNUMBER(SEARCH("**A2**", a$panels.$b$3:$B$1415)), "Y", "N")</f>
        <v>N</v>
      </c>
    </row>
    <row r="218" customFormat="false" ht="17.15" hidden="false" customHeight="false" outlineLevel="0" collapsed="false">
      <c r="A218" s="34" t="s">
        <v>2679</v>
      </c>
      <c r="B218" s="25" t="str">
        <f aca="false">IF(ISNUMBER(SEARCH("**A2**", a$panels.$b$3:$B$1415)), "Y", "N")</f>
        <v>N</v>
      </c>
    </row>
    <row r="219" customFormat="false" ht="17.15" hidden="false" customHeight="false" outlineLevel="0" collapsed="false">
      <c r="A219" s="34" t="s">
        <v>1283</v>
      </c>
      <c r="B219" s="25" t="str">
        <f aca="false">IF(ISNUMBER(SEARCH("**A2**", a$panels.$b$3:$B$1415)), "Y", "N")</f>
        <v>N</v>
      </c>
    </row>
    <row r="220" customFormat="false" ht="17.15" hidden="false" customHeight="false" outlineLevel="0" collapsed="false">
      <c r="A220" s="34" t="s">
        <v>2680</v>
      </c>
      <c r="B220" s="25" t="str">
        <f aca="false">IF(ISNUMBER(SEARCH("**A2**", a$panels.$b$3:$B$1415)), "Y", "N")</f>
        <v>N</v>
      </c>
    </row>
    <row r="221" customFormat="false" ht="17.15" hidden="false" customHeight="false" outlineLevel="0" collapsed="false">
      <c r="A221" s="34" t="s">
        <v>2681</v>
      </c>
      <c r="B221" s="25" t="str">
        <f aca="false">IF(ISNUMBER(SEARCH("**A2**", a$panels.$b$3:$B$1415)), "Y", "N")</f>
        <v>N</v>
      </c>
    </row>
    <row r="222" customFormat="false" ht="17.15" hidden="false" customHeight="false" outlineLevel="0" collapsed="false">
      <c r="A222" s="34" t="s">
        <v>2682</v>
      </c>
      <c r="B222" s="25" t="str">
        <f aca="false">IF(ISNUMBER(SEARCH("**A2**", a$panels.$b$3:$B$1415)), "Y", "N")</f>
        <v>N</v>
      </c>
    </row>
    <row r="223" customFormat="false" ht="17.15" hidden="false" customHeight="false" outlineLevel="0" collapsed="false">
      <c r="A223" s="34" t="s">
        <v>1322</v>
      </c>
      <c r="B223" s="25" t="str">
        <f aca="false">IF(ISNUMBER(SEARCH("**A2**", a$panels.$b$3:$B$1415)), "Y", "N")</f>
        <v>N</v>
      </c>
    </row>
    <row r="224" customFormat="false" ht="17.15" hidden="false" customHeight="false" outlineLevel="0" collapsed="false">
      <c r="A224" s="34" t="s">
        <v>2683</v>
      </c>
      <c r="B224" s="25" t="str">
        <f aca="false">IF(ISNUMBER(SEARCH("**A2**", a$panels.$b$3:$B$1415)), "Y", "N")</f>
        <v>N</v>
      </c>
    </row>
    <row r="225" customFormat="false" ht="17.15" hidden="false" customHeight="false" outlineLevel="0" collapsed="false">
      <c r="A225" s="34" t="s">
        <v>1316</v>
      </c>
      <c r="B225" s="25" t="str">
        <f aca="false">IF(ISNUMBER(SEARCH("**A2**", a$panels.$b$3:$B$1415)), "Y", "N")</f>
        <v>N</v>
      </c>
    </row>
    <row r="226" customFormat="false" ht="17.15" hidden="false" customHeight="false" outlineLevel="0" collapsed="false">
      <c r="A226" s="34" t="s">
        <v>2684</v>
      </c>
      <c r="B226" s="25" t="str">
        <f aca="false">IF(ISNUMBER(SEARCH("**A2**", a$panels.$b$3:$B$1415)), "Y", "N")</f>
        <v>N</v>
      </c>
    </row>
    <row r="227" customFormat="false" ht="17.15" hidden="false" customHeight="false" outlineLevel="0" collapsed="false">
      <c r="A227" s="34" t="s">
        <v>2685</v>
      </c>
      <c r="B227" s="25" t="str">
        <f aca="false">IF(ISNUMBER(SEARCH("**A2**", a$panels.$b$3:$B$1415)), "Y", "N")</f>
        <v>N</v>
      </c>
    </row>
    <row r="228" customFormat="false" ht="17.15" hidden="false" customHeight="false" outlineLevel="0" collapsed="false">
      <c r="A228" s="34" t="s">
        <v>2686</v>
      </c>
      <c r="B228" s="25" t="str">
        <f aca="false">IF(ISNUMBER(SEARCH("**A2**", a$panels.$b$3:$B$1415)), "Y", "N")</f>
        <v>N</v>
      </c>
    </row>
    <row r="229" customFormat="false" ht="17.15" hidden="false" customHeight="false" outlineLevel="0" collapsed="false">
      <c r="A229" s="34" t="s">
        <v>2687</v>
      </c>
      <c r="B229" s="25" t="str">
        <f aca="false">IF(ISNUMBER(SEARCH("**A2**", a$panels.$b$3:$B$1415)), "Y", "N")</f>
        <v>N</v>
      </c>
    </row>
    <row r="230" customFormat="false" ht="17.15" hidden="false" customHeight="false" outlineLevel="0" collapsed="false">
      <c r="A230" s="34" t="s">
        <v>2688</v>
      </c>
      <c r="B230" s="25" t="str">
        <f aca="false">IF(ISNUMBER(SEARCH("**A2**", a$panels.$b$3:$B$1415)), "Y", "N")</f>
        <v>N</v>
      </c>
    </row>
    <row r="231" customFormat="false" ht="17.15" hidden="false" customHeight="false" outlineLevel="0" collapsed="false">
      <c r="A231" s="34" t="s">
        <v>2689</v>
      </c>
      <c r="B231" s="25" t="str">
        <f aca="false">IF(ISNUMBER(SEARCH("**A2**", a$panels.$b$3:$B$1415)), "Y", "N")</f>
        <v>N</v>
      </c>
    </row>
    <row r="232" customFormat="false" ht="17.15" hidden="false" customHeight="false" outlineLevel="0" collapsed="false">
      <c r="A232" s="34" t="s">
        <v>2690</v>
      </c>
      <c r="B232" s="25" t="str">
        <f aca="false">IF(ISNUMBER(SEARCH("**A2**", a$panels.$b$3:$B$1415)), "Y", "N")</f>
        <v>N</v>
      </c>
    </row>
    <row r="233" customFormat="false" ht="17.15" hidden="false" customHeight="false" outlineLevel="0" collapsed="false">
      <c r="A233" s="34" t="s">
        <v>2691</v>
      </c>
      <c r="B233" s="25" t="str">
        <f aca="false">IF(ISNUMBER(SEARCH("**A2**", a$panels.$b$3:$B$1415)), "Y", "N")</f>
        <v>N</v>
      </c>
    </row>
    <row r="234" customFormat="false" ht="17.15" hidden="false" customHeight="false" outlineLevel="0" collapsed="false">
      <c r="A234" s="34" t="s">
        <v>2692</v>
      </c>
      <c r="B234" s="25" t="str">
        <f aca="false">IF(ISNUMBER(SEARCH("**A2**", a$panels.$b$3:$B$1415)), "Y", "N")</f>
        <v>N</v>
      </c>
    </row>
    <row r="235" customFormat="false" ht="17.15" hidden="false" customHeight="false" outlineLevel="0" collapsed="false">
      <c r="A235" s="34" t="s">
        <v>2693</v>
      </c>
      <c r="B235" s="25" t="str">
        <f aca="false">IF(ISNUMBER(SEARCH("**A2**", a$panels.$b$3:$B$1415)), "Y", "N")</f>
        <v>N</v>
      </c>
    </row>
    <row r="236" customFormat="false" ht="17.15" hidden="false" customHeight="false" outlineLevel="0" collapsed="false">
      <c r="A236" s="34" t="s">
        <v>2694</v>
      </c>
      <c r="B236" s="25" t="str">
        <f aca="false">IF(ISNUMBER(SEARCH("**A2**", a$panels.$b$3:$B$1415)), "Y", "N")</f>
        <v>N</v>
      </c>
    </row>
    <row r="237" customFormat="false" ht="17.15" hidden="false" customHeight="false" outlineLevel="0" collapsed="false">
      <c r="A237" s="34" t="s">
        <v>2695</v>
      </c>
      <c r="B237" s="25" t="str">
        <f aca="false">IF(ISNUMBER(SEARCH("**A2**", a$panels.$b$3:$B$1415)), "Y", "N")</f>
        <v>N</v>
      </c>
    </row>
    <row r="238" customFormat="false" ht="17.15" hidden="false" customHeight="false" outlineLevel="0" collapsed="false">
      <c r="A238" s="34" t="s">
        <v>2696</v>
      </c>
      <c r="B238" s="25" t="str">
        <f aca="false">IF(ISNUMBER(SEARCH("**A2**", a$panels.$b$3:$B$1415)), "Y", "N")</f>
        <v>N</v>
      </c>
    </row>
    <row r="239" customFormat="false" ht="17.15" hidden="false" customHeight="false" outlineLevel="0" collapsed="false">
      <c r="A239" s="34" t="s">
        <v>2697</v>
      </c>
      <c r="B239" s="25" t="str">
        <f aca="false">IF(ISNUMBER(SEARCH("**A2**", a$panels.$b$3:$B$1415)), "Y", "N")</f>
        <v>N</v>
      </c>
    </row>
    <row r="240" customFormat="false" ht="17.15" hidden="false" customHeight="false" outlineLevel="0" collapsed="false">
      <c r="A240" s="34" t="s">
        <v>2698</v>
      </c>
      <c r="B240" s="25" t="str">
        <f aca="false">IF(ISNUMBER(SEARCH("**A2**", a$panels.$b$3:$B$1415)), "Y", "N")</f>
        <v>N</v>
      </c>
    </row>
    <row r="241" customFormat="false" ht="17.15" hidden="false" customHeight="false" outlineLevel="0" collapsed="false">
      <c r="A241" s="34" t="s">
        <v>2699</v>
      </c>
      <c r="B241" s="25" t="str">
        <f aca="false">IF(ISNUMBER(SEARCH("**A2**", a$panels.$b$3:$B$1415)), "Y", "N")</f>
        <v>N</v>
      </c>
    </row>
    <row r="242" customFormat="false" ht="17.15" hidden="false" customHeight="false" outlineLevel="0" collapsed="false">
      <c r="A242" s="34" t="s">
        <v>2700</v>
      </c>
      <c r="B242" s="25" t="str">
        <f aca="false">IF(ISNUMBER(SEARCH("**A2**", a$panels.$b$3:$B$1415)), "Y", "N")</f>
        <v>N</v>
      </c>
    </row>
    <row r="243" customFormat="false" ht="17.15" hidden="false" customHeight="false" outlineLevel="0" collapsed="false">
      <c r="A243" s="34" t="s">
        <v>2701</v>
      </c>
      <c r="B243" s="25" t="str">
        <f aca="false">IF(ISNUMBER(SEARCH("**A2**", a$panels.$b$3:$B$1415)), "Y", "N")</f>
        <v>N</v>
      </c>
    </row>
    <row r="244" customFormat="false" ht="17.15" hidden="false" customHeight="false" outlineLevel="0" collapsed="false">
      <c r="A244" s="34" t="s">
        <v>2702</v>
      </c>
      <c r="B244" s="25" t="str">
        <f aca="false">IF(ISNUMBER(SEARCH("**A2**", a$panels.$b$3:$B$1415)), "Y", "N")</f>
        <v>N</v>
      </c>
    </row>
    <row r="245" customFormat="false" ht="17.15" hidden="false" customHeight="false" outlineLevel="0" collapsed="false">
      <c r="A245" s="34" t="s">
        <v>2703</v>
      </c>
      <c r="B245" s="25" t="str">
        <f aca="false">IF(ISNUMBER(SEARCH("**A2**", a$panels.$b$3:$B$1415)), "Y", "N")</f>
        <v>N</v>
      </c>
    </row>
    <row r="246" customFormat="false" ht="17.15" hidden="false" customHeight="false" outlineLevel="0" collapsed="false">
      <c r="A246" s="34" t="s">
        <v>2704</v>
      </c>
      <c r="B246" s="25" t="str">
        <f aca="false">IF(ISNUMBER(SEARCH("**A2**", a$panels.$b$3:$B$1415)), "Y", "N")</f>
        <v>N</v>
      </c>
    </row>
    <row r="247" customFormat="false" ht="17.15" hidden="false" customHeight="false" outlineLevel="0" collapsed="false">
      <c r="A247" s="34" t="s">
        <v>2705</v>
      </c>
      <c r="B247" s="25" t="str">
        <f aca="false">IF(ISNUMBER(SEARCH("**A2**", a$panels.$b$3:$B$1415)), "Y", "N")</f>
        <v>N</v>
      </c>
    </row>
    <row r="248" customFormat="false" ht="17.15" hidden="false" customHeight="false" outlineLevel="0" collapsed="false">
      <c r="A248" s="34" t="s">
        <v>2706</v>
      </c>
      <c r="B248" s="25" t="str">
        <f aca="false">IF(ISNUMBER(SEARCH("**A2**", a$panels.$b$3:$B$1415)), "Y", "N")</f>
        <v>N</v>
      </c>
    </row>
    <row r="249" customFormat="false" ht="17.15" hidden="false" customHeight="false" outlineLevel="0" collapsed="false">
      <c r="A249" s="34" t="s">
        <v>2707</v>
      </c>
      <c r="B249" s="25" t="str">
        <f aca="false">IF(ISNUMBER(SEARCH("**A2**", a$panels.$b$3:$B$1415)), "Y", "N")</f>
        <v>N</v>
      </c>
    </row>
    <row r="250" customFormat="false" ht="17.15" hidden="false" customHeight="false" outlineLevel="0" collapsed="false">
      <c r="A250" s="34" t="s">
        <v>2708</v>
      </c>
      <c r="B250" s="25" t="str">
        <f aca="false">IF(ISNUMBER(SEARCH("**A2**", a$panels.$b$3:$B$1415)), "Y", "N")</f>
        <v>N</v>
      </c>
    </row>
    <row r="251" customFormat="false" ht="17.15" hidden="false" customHeight="false" outlineLevel="0" collapsed="false">
      <c r="A251" s="34" t="s">
        <v>2709</v>
      </c>
      <c r="B251" s="25" t="str">
        <f aca="false">IF(ISNUMBER(SEARCH("**A2**", a$panels.$b$3:$B$1415)), "Y", "N")</f>
        <v>N</v>
      </c>
    </row>
    <row r="252" customFormat="false" ht="17.15" hidden="false" customHeight="false" outlineLevel="0" collapsed="false">
      <c r="A252" s="34" t="s">
        <v>2710</v>
      </c>
      <c r="B252" s="25" t="str">
        <f aca="false">IF(ISNUMBER(SEARCH("**A2**", a$panels.$b$3:$B$1415)), "Y", "N")</f>
        <v>N</v>
      </c>
    </row>
    <row r="253" customFormat="false" ht="17.15" hidden="false" customHeight="false" outlineLevel="0" collapsed="false">
      <c r="A253" s="34" t="s">
        <v>2711</v>
      </c>
      <c r="B253" s="25" t="str">
        <f aca="false">IF(ISNUMBER(SEARCH("**A2**", a$panels.$b$3:$B$1415)), "Y", "N")</f>
        <v>N</v>
      </c>
    </row>
    <row r="254" customFormat="false" ht="17.15" hidden="false" customHeight="false" outlineLevel="0" collapsed="false">
      <c r="A254" s="34" t="s">
        <v>2712</v>
      </c>
      <c r="B254" s="25" t="str">
        <f aca="false">IF(ISNUMBER(SEARCH("**A2**", a$panels.$b$3:$B$1415)), "Y", "N")</f>
        <v>N</v>
      </c>
    </row>
    <row r="255" customFormat="false" ht="17.15" hidden="false" customHeight="false" outlineLevel="0" collapsed="false">
      <c r="A255" s="34" t="s">
        <v>2713</v>
      </c>
      <c r="B255" s="25" t="str">
        <f aca="false">IF(ISNUMBER(SEARCH("**A2**", a$panels.$b$3:$B$1415)), "Y", "N")</f>
        <v>N</v>
      </c>
    </row>
    <row r="256" customFormat="false" ht="17.15" hidden="false" customHeight="false" outlineLevel="0" collapsed="false">
      <c r="A256" s="34" t="s">
        <v>2714</v>
      </c>
      <c r="B256" s="25" t="str">
        <f aca="false">IF(ISNUMBER(SEARCH("**A2**", a$panels.$b$3:$B$1415)), "Y", "N")</f>
        <v>N</v>
      </c>
    </row>
    <row r="257" customFormat="false" ht="17.15" hidden="false" customHeight="false" outlineLevel="0" collapsed="false">
      <c r="A257" s="34" t="s">
        <v>2715</v>
      </c>
      <c r="B257" s="25" t="str">
        <f aca="false">IF(ISNUMBER(SEARCH("**A2**", a$panels.$b$3:$B$1415)), "Y", "N")</f>
        <v>N</v>
      </c>
    </row>
    <row r="258" customFormat="false" ht="17.15" hidden="false" customHeight="false" outlineLevel="0" collapsed="false">
      <c r="A258" s="34" t="s">
        <v>2716</v>
      </c>
      <c r="B258" s="25" t="str">
        <f aca="false">IF(ISNUMBER(SEARCH("**A2**", a$panels.$b$3:$B$1415)), "Y", "N")</f>
        <v>N</v>
      </c>
    </row>
    <row r="259" customFormat="false" ht="17.15" hidden="false" customHeight="false" outlineLevel="0" collapsed="false">
      <c r="A259" s="34" t="s">
        <v>2717</v>
      </c>
      <c r="B259" s="25" t="str">
        <f aca="false">IF(ISNUMBER(SEARCH("**A2**", a$panels.$b$3:$B$1415)), "Y", "N")</f>
        <v>N</v>
      </c>
    </row>
    <row r="260" customFormat="false" ht="17.15" hidden="false" customHeight="false" outlineLevel="0" collapsed="false">
      <c r="A260" s="34" t="s">
        <v>2718</v>
      </c>
      <c r="B260" s="25" t="str">
        <f aca="false">IF(ISNUMBER(SEARCH("**A2**", a$panels.$b$3:$B$1415)), "Y", "N")</f>
        <v>N</v>
      </c>
    </row>
    <row r="261" customFormat="false" ht="17.15" hidden="false" customHeight="false" outlineLevel="0" collapsed="false">
      <c r="A261" s="34" t="s">
        <v>2719</v>
      </c>
      <c r="B261" s="25" t="str">
        <f aca="false">IF(ISNUMBER(SEARCH("**A2**", a$panels.$b$3:$B$1415)), "Y", "N")</f>
        <v>N</v>
      </c>
    </row>
    <row r="262" customFormat="false" ht="17.15" hidden="false" customHeight="false" outlineLevel="0" collapsed="false">
      <c r="A262" s="34" t="s">
        <v>2720</v>
      </c>
      <c r="B262" s="25" t="str">
        <f aca="false">IF(ISNUMBER(SEARCH("**A2**", a$panels.$b$3:$B$1415)), "Y", "N")</f>
        <v>N</v>
      </c>
    </row>
    <row r="263" customFormat="false" ht="17.15" hidden="false" customHeight="false" outlineLevel="0" collapsed="false">
      <c r="A263" s="34" t="s">
        <v>2721</v>
      </c>
      <c r="B263" s="25" t="str">
        <f aca="false">IF(ISNUMBER(SEARCH("**A2**", a$panels.$b$3:$B$1415)), "Y", "N")</f>
        <v>N</v>
      </c>
    </row>
    <row r="264" customFormat="false" ht="17.15" hidden="false" customHeight="false" outlineLevel="0" collapsed="false">
      <c r="A264" s="34" t="s">
        <v>2722</v>
      </c>
      <c r="B264" s="25" t="str">
        <f aca="false">IF(ISNUMBER(SEARCH("**A2**", a$panels.$b$3:$B$1415)), "Y", "N")</f>
        <v>N</v>
      </c>
    </row>
    <row r="265" customFormat="false" ht="17.15" hidden="false" customHeight="false" outlineLevel="0" collapsed="false">
      <c r="A265" s="34" t="s">
        <v>2723</v>
      </c>
      <c r="B265" s="25" t="str">
        <f aca="false">IF(ISNUMBER(SEARCH("**A2**", a$panels.$b$3:$B$1415)), "Y", "N")</f>
        <v>N</v>
      </c>
    </row>
    <row r="266" customFormat="false" ht="17.15" hidden="false" customHeight="false" outlineLevel="0" collapsed="false">
      <c r="A266" s="34" t="s">
        <v>2724</v>
      </c>
      <c r="B266" s="25" t="str">
        <f aca="false">IF(ISNUMBER(SEARCH("**A2**", a$panels.$b$3:$B$1415)), "Y", "N")</f>
        <v>N</v>
      </c>
    </row>
    <row r="267" customFormat="false" ht="17.15" hidden="false" customHeight="false" outlineLevel="0" collapsed="false">
      <c r="A267" s="34" t="s">
        <v>2725</v>
      </c>
      <c r="B267" s="25" t="str">
        <f aca="false">IF(ISNUMBER(SEARCH("**A2**", a$panels.$b$3:$B$1415)), "Y", "N")</f>
        <v>N</v>
      </c>
    </row>
    <row r="268" customFormat="false" ht="17.15" hidden="false" customHeight="false" outlineLevel="0" collapsed="false">
      <c r="A268" s="34" t="s">
        <v>2726</v>
      </c>
      <c r="B268" s="25" t="str">
        <f aca="false">IF(ISNUMBER(SEARCH("**A2**", a$panels.$b$3:$B$1415)), "Y", "N")</f>
        <v>N</v>
      </c>
    </row>
    <row r="269" customFormat="false" ht="17.15" hidden="false" customHeight="false" outlineLevel="0" collapsed="false">
      <c r="A269" s="34" t="s">
        <v>2727</v>
      </c>
      <c r="B269" s="25" t="str">
        <f aca="false">IF(ISNUMBER(SEARCH("**A2**", a$panels.$b$3:$B$1415)), "Y", "N")</f>
        <v>N</v>
      </c>
    </row>
    <row r="270" customFormat="false" ht="17.15" hidden="false" customHeight="false" outlineLevel="0" collapsed="false">
      <c r="A270" s="34" t="s">
        <v>2728</v>
      </c>
      <c r="B270" s="25" t="str">
        <f aca="false">IF(ISNUMBER(SEARCH("**A2**", a$panels.$b$3:$B$1415)), "Y", "N")</f>
        <v>N</v>
      </c>
    </row>
    <row r="271" customFormat="false" ht="17.15" hidden="false" customHeight="false" outlineLevel="0" collapsed="false">
      <c r="A271" s="34" t="s">
        <v>2729</v>
      </c>
      <c r="B271" s="25" t="str">
        <f aca="false">IF(ISNUMBER(SEARCH("**A2**", a$panels.$b$3:$B$1415)), "Y", "N")</f>
        <v>N</v>
      </c>
    </row>
    <row r="272" customFormat="false" ht="17.15" hidden="false" customHeight="false" outlineLevel="0" collapsed="false">
      <c r="A272" s="34" t="s">
        <v>2730</v>
      </c>
      <c r="B272" s="25" t="str">
        <f aca="false">IF(ISNUMBER(SEARCH("**A2**", a$panels.$b$3:$B$1415)), "Y", "N")</f>
        <v>N</v>
      </c>
    </row>
    <row r="273" customFormat="false" ht="17.15" hidden="false" customHeight="false" outlineLevel="0" collapsed="false">
      <c r="A273" s="34" t="s">
        <v>2731</v>
      </c>
      <c r="B273" s="25" t="str">
        <f aca="false">IF(ISNUMBER(SEARCH("**A2**", a$panels.$b$3:$B$1415)), "Y", "N")</f>
        <v>N</v>
      </c>
    </row>
    <row r="274" customFormat="false" ht="17.15" hidden="false" customHeight="false" outlineLevel="0" collapsed="false">
      <c r="A274" s="34" t="s">
        <v>2732</v>
      </c>
      <c r="B274" s="25" t="str">
        <f aca="false">IF(ISNUMBER(SEARCH("**A2**", a$panels.$b$3:$B$1415)), "Y", "N")</f>
        <v>N</v>
      </c>
    </row>
    <row r="275" customFormat="false" ht="17.15" hidden="false" customHeight="false" outlineLevel="0" collapsed="false">
      <c r="A275" s="34" t="s">
        <v>2733</v>
      </c>
      <c r="B275" s="25" t="str">
        <f aca="false">IF(ISNUMBER(SEARCH("**A2**", a$panels.$b$3:$B$1415)), "Y", "N")</f>
        <v>N</v>
      </c>
    </row>
    <row r="276" customFormat="false" ht="17.15" hidden="false" customHeight="false" outlineLevel="0" collapsed="false">
      <c r="A276" s="34" t="s">
        <v>363</v>
      </c>
      <c r="B276" s="25" t="str">
        <f aca="false">IF(ISNUMBER(SEARCH("**A2**", a$panels.$b$3:$B$1415)), "Y", "N")</f>
        <v>N</v>
      </c>
    </row>
    <row r="277" customFormat="false" ht="17.15" hidden="false" customHeight="false" outlineLevel="0" collapsed="false">
      <c r="A277" s="34" t="s">
        <v>2734</v>
      </c>
      <c r="B277" s="25" t="str">
        <f aca="false">IF(ISNUMBER(SEARCH("**A2**", a$panels.$b$3:$B$1415)), "Y", "N")</f>
        <v>N</v>
      </c>
    </row>
    <row r="278" customFormat="false" ht="17.15" hidden="false" customHeight="false" outlineLevel="0" collapsed="false">
      <c r="A278" s="34" t="s">
        <v>392</v>
      </c>
      <c r="B278" s="25" t="str">
        <f aca="false">IF(ISNUMBER(SEARCH("**A2**", a$panels.$b$3:$B$1415)), "Y", "N")</f>
        <v>N</v>
      </c>
    </row>
    <row r="279" customFormat="false" ht="17.15" hidden="false" customHeight="false" outlineLevel="0" collapsed="false">
      <c r="A279" s="34" t="s">
        <v>2735</v>
      </c>
      <c r="B279" s="25" t="str">
        <f aca="false">IF(ISNUMBER(SEARCH("**A2**", a$panels.$b$3:$B$1415)), "Y", "N")</f>
        <v>N</v>
      </c>
    </row>
    <row r="280" customFormat="false" ht="17.15" hidden="false" customHeight="false" outlineLevel="0" collapsed="false">
      <c r="A280" s="34" t="s">
        <v>397</v>
      </c>
      <c r="B280" s="25" t="str">
        <f aca="false">IF(ISNUMBER(SEARCH("**A2**", a$panels.$b$3:$B$1415)), "Y", "N")</f>
        <v>N</v>
      </c>
    </row>
    <row r="281" customFormat="false" ht="17.15" hidden="false" customHeight="false" outlineLevel="0" collapsed="false">
      <c r="A281" s="34" t="s">
        <v>2736</v>
      </c>
      <c r="B281" s="25" t="str">
        <f aca="false">IF(ISNUMBER(SEARCH("**A2**", a$panels.$b$3:$B$1415)), "Y", "N")</f>
        <v>N</v>
      </c>
    </row>
    <row r="282" customFormat="false" ht="17.15" hidden="false" customHeight="false" outlineLevel="0" collapsed="false">
      <c r="A282" s="34" t="s">
        <v>2737</v>
      </c>
      <c r="B282" s="25" t="str">
        <f aca="false">IF(ISNUMBER(SEARCH("**A2**", a$panels.$b$3:$B$1415)), "Y", "N")</f>
        <v>N</v>
      </c>
    </row>
    <row r="283" customFormat="false" ht="17.15" hidden="false" customHeight="false" outlineLevel="0" collapsed="false">
      <c r="A283" s="34" t="s">
        <v>2738</v>
      </c>
      <c r="B283" s="25" t="str">
        <f aca="false">IF(ISNUMBER(SEARCH("**A2**", a$panels.$b$3:$B$1415)), "Y", "N")</f>
        <v>N</v>
      </c>
    </row>
    <row r="284" customFormat="false" ht="17.15" hidden="false" customHeight="false" outlineLevel="0" collapsed="false">
      <c r="A284" s="34" t="s">
        <v>2739</v>
      </c>
      <c r="B284" s="25" t="str">
        <f aca="false">IF(ISNUMBER(SEARCH("**A2**", a$panels.$b$3:$B$1415)), "Y", "N")</f>
        <v>N</v>
      </c>
    </row>
    <row r="285" customFormat="false" ht="17.15" hidden="false" customHeight="false" outlineLevel="0" collapsed="false">
      <c r="A285" s="34" t="s">
        <v>409</v>
      </c>
      <c r="B285" s="25" t="str">
        <f aca="false">IF(ISNUMBER(SEARCH("**A2**", a$panels.$b$3:$B$1415)), "Y", "N")</f>
        <v>N</v>
      </c>
    </row>
    <row r="286" customFormat="false" ht="17.15" hidden="false" customHeight="false" outlineLevel="0" collapsed="false">
      <c r="A286" s="34" t="s">
        <v>2740</v>
      </c>
      <c r="B286" s="25" t="str">
        <f aca="false">IF(ISNUMBER(SEARCH("**A2**", a$panels.$b$3:$B$1415)), "Y", "N")</f>
        <v>N</v>
      </c>
    </row>
    <row r="287" customFormat="false" ht="17.15" hidden="false" customHeight="false" outlineLevel="0" collapsed="false">
      <c r="A287" s="34" t="s">
        <v>2741</v>
      </c>
      <c r="B287" s="25" t="str">
        <f aca="false">IF(ISNUMBER(SEARCH("**A2**", a$panels.$b$3:$B$1415)), "Y", "N")</f>
        <v>N</v>
      </c>
    </row>
    <row r="288" customFormat="false" ht="17.15" hidden="false" customHeight="false" outlineLevel="0" collapsed="false">
      <c r="A288" s="34" t="s">
        <v>413</v>
      </c>
      <c r="B288" s="25" t="str">
        <f aca="false">IF(ISNUMBER(SEARCH("**A2**", a$panels.$b$3:$B$1415)), "Y", "N")</f>
        <v>N</v>
      </c>
    </row>
    <row r="289" customFormat="false" ht="17.15" hidden="false" customHeight="false" outlineLevel="0" collapsed="false">
      <c r="A289" s="34" t="s">
        <v>417</v>
      </c>
      <c r="B289" s="25" t="str">
        <f aca="false">IF(ISNUMBER(SEARCH("**A2**", a$panels.$b$3:$B$1415)), "Y", "N")</f>
        <v>N</v>
      </c>
    </row>
    <row r="290" customFormat="false" ht="17.15" hidden="false" customHeight="false" outlineLevel="0" collapsed="false">
      <c r="A290" s="34" t="s">
        <v>2742</v>
      </c>
      <c r="B290" s="25" t="str">
        <f aca="false">IF(ISNUMBER(SEARCH("**A2**", a$panels.$b$3:$B$1415)), "Y", "N")</f>
        <v>N</v>
      </c>
    </row>
    <row r="291" customFormat="false" ht="17.15" hidden="false" customHeight="false" outlineLevel="0" collapsed="false">
      <c r="A291" s="34" t="s">
        <v>2743</v>
      </c>
      <c r="B291" s="25" t="str">
        <f aca="false">IF(ISNUMBER(SEARCH("**A2**", a$panels.$b$3:$B$1415)), "Y", "N")</f>
        <v>N</v>
      </c>
    </row>
    <row r="292" customFormat="false" ht="17.15" hidden="false" customHeight="false" outlineLevel="0" collapsed="false">
      <c r="A292" s="34" t="s">
        <v>2744</v>
      </c>
      <c r="B292" s="25" t="str">
        <f aca="false">IF(ISNUMBER(SEARCH("**A2**", a$panels.$b$3:$B$1415)), "Y", "N")</f>
        <v>N</v>
      </c>
    </row>
    <row r="293" customFormat="false" ht="17.15" hidden="false" customHeight="false" outlineLevel="0" collapsed="false">
      <c r="A293" s="34" t="s">
        <v>2745</v>
      </c>
      <c r="B293" s="25" t="str">
        <f aca="false">IF(ISNUMBER(SEARCH("**A2**", a$panels.$b$3:$B$1415)), "Y", "N")</f>
        <v>N</v>
      </c>
    </row>
    <row r="294" customFormat="false" ht="17.15" hidden="false" customHeight="false" outlineLevel="0" collapsed="false">
      <c r="A294" s="34" t="s">
        <v>359</v>
      </c>
      <c r="B294" s="25" t="str">
        <f aca="false">IF(ISNUMBER(SEARCH("**A2**", a$panels.$b$3:$B$1415)), "Y", "N")</f>
        <v>N</v>
      </c>
    </row>
    <row r="295" customFormat="false" ht="17.15" hidden="false" customHeight="false" outlineLevel="0" collapsed="false">
      <c r="A295" s="34" t="s">
        <v>2746</v>
      </c>
      <c r="B295" s="25" t="str">
        <f aca="false">IF(ISNUMBER(SEARCH("**A2**", a$panels.$b$3:$B$1415)), "Y", "N")</f>
        <v>N</v>
      </c>
    </row>
    <row r="296" customFormat="false" ht="17.15" hidden="false" customHeight="false" outlineLevel="0" collapsed="false">
      <c r="A296" s="34" t="s">
        <v>2747</v>
      </c>
      <c r="B296" s="25" t="str">
        <f aca="false">IF(ISNUMBER(SEARCH("**A2**", a$panels.$b$3:$B$1415)), "Y", "N")</f>
        <v>N</v>
      </c>
    </row>
    <row r="297" customFormat="false" ht="17.15" hidden="false" customHeight="false" outlineLevel="0" collapsed="false">
      <c r="A297" s="34" t="s">
        <v>2748</v>
      </c>
      <c r="B297" s="25" t="str">
        <f aca="false">IF(ISNUMBER(SEARCH("**A2**", a$panels.$b$3:$B$1415)), "Y", "N")</f>
        <v>N</v>
      </c>
    </row>
    <row r="298" customFormat="false" ht="17.15" hidden="false" customHeight="false" outlineLevel="0" collapsed="false">
      <c r="A298" s="34" t="s">
        <v>2749</v>
      </c>
      <c r="B298" s="25" t="str">
        <f aca="false">IF(ISNUMBER(SEARCH("**A2**", a$panels.$b$3:$B$1415)), "Y", "N")</f>
        <v>N</v>
      </c>
    </row>
    <row r="299" customFormat="false" ht="17.15" hidden="false" customHeight="false" outlineLevel="0" collapsed="false">
      <c r="A299" s="34" t="s">
        <v>2750</v>
      </c>
      <c r="B299" s="25" t="str">
        <f aca="false">IF(ISNUMBER(SEARCH("**A2**", a$panels.$b$3:$B$1415)), "Y", "N")</f>
        <v>N</v>
      </c>
    </row>
    <row r="300" customFormat="false" ht="17.15" hidden="false" customHeight="false" outlineLevel="0" collapsed="false">
      <c r="A300" s="34" t="s">
        <v>2751</v>
      </c>
      <c r="B300" s="25" t="str">
        <f aca="false">IF(ISNUMBER(SEARCH("**A2**", a$panels.$b$3:$B$1415)), "Y", "N")</f>
        <v>N</v>
      </c>
    </row>
    <row r="301" customFormat="false" ht="17.15" hidden="false" customHeight="false" outlineLevel="0" collapsed="false">
      <c r="A301" s="35" t="s">
        <v>2752</v>
      </c>
      <c r="B301" s="25" t="str">
        <f aca="false">IF(ISNUMBER(SEARCH("**A2**", a$panels.$b$3:$B$1415)), "Y", "N")</f>
        <v>N</v>
      </c>
    </row>
    <row r="302" customFormat="false" ht="17.15" hidden="false" customHeight="false" outlineLevel="0" collapsed="false">
      <c r="A302" s="34" t="s">
        <v>376</v>
      </c>
      <c r="B302" s="25" t="str">
        <f aca="false">IF(ISNUMBER(SEARCH("**A2**", a$panels.$b$3:$B$1415)), "Y", "N")</f>
        <v>N</v>
      </c>
    </row>
    <row r="303" customFormat="false" ht="17.15" hidden="false" customHeight="false" outlineLevel="0" collapsed="false">
      <c r="A303" s="34" t="s">
        <v>2753</v>
      </c>
      <c r="B303" s="25" t="str">
        <f aca="false">IF(ISNUMBER(SEARCH("**A2**", a$panels.$b$3:$B$1415)), "Y", "N")</f>
        <v>N</v>
      </c>
    </row>
    <row r="304" customFormat="false" ht="17.15" hidden="false" customHeight="false" outlineLevel="0" collapsed="false">
      <c r="A304" s="34" t="s">
        <v>388</v>
      </c>
      <c r="B304" s="25" t="str">
        <f aca="false">IF(ISNUMBER(SEARCH("**A2**", a$panels.$b$3:$B$1415)), "Y", "N")</f>
        <v>N</v>
      </c>
    </row>
    <row r="305" customFormat="false" ht="17.15" hidden="false" customHeight="false" outlineLevel="0" collapsed="false">
      <c r="A305" s="34" t="s">
        <v>2754</v>
      </c>
      <c r="B305" s="25" t="str">
        <f aca="false">IF(ISNUMBER(SEARCH("**A2**", a$panels.$b$3:$B$1415)), "Y", "N")</f>
        <v>N</v>
      </c>
    </row>
    <row r="306" customFormat="false" ht="17.15" hidden="false" customHeight="false" outlineLevel="0" collapsed="false">
      <c r="A306" s="34" t="s">
        <v>2755</v>
      </c>
      <c r="B306" s="25" t="str">
        <f aca="false">IF(ISNUMBER(SEARCH("**A2**", a$panels.$b$3:$B$1415)), "Y", "N")</f>
        <v>N</v>
      </c>
    </row>
    <row r="307" customFormat="false" ht="17.15" hidden="false" customHeight="false" outlineLevel="0" collapsed="false">
      <c r="A307" s="34" t="s">
        <v>2756</v>
      </c>
      <c r="B307" s="25" t="str">
        <f aca="false">IF(ISNUMBER(SEARCH("**A2**", a$panels.$b$3:$B$1415)), "Y", "N")</f>
        <v>N</v>
      </c>
    </row>
    <row r="308" customFormat="false" ht="17.15" hidden="false" customHeight="false" outlineLevel="0" collapsed="false">
      <c r="A308" s="34" t="s">
        <v>2757</v>
      </c>
      <c r="B308" s="25" t="str">
        <f aca="false">IF(ISNUMBER(SEARCH("**A2**", a$panels.$b$3:$B$1415)), "Y", "N")</f>
        <v>N</v>
      </c>
    </row>
    <row r="309" customFormat="false" ht="17.15" hidden="false" customHeight="false" outlineLevel="0" collapsed="false">
      <c r="A309" s="34" t="s">
        <v>2758</v>
      </c>
      <c r="B309" s="25" t="str">
        <f aca="false">IF(ISNUMBER(SEARCH("**A2**", a$panels.$b$3:$B$1415)), "Y", "N")</f>
        <v>N</v>
      </c>
    </row>
    <row r="310" customFormat="false" ht="17.15" hidden="false" customHeight="false" outlineLevel="0" collapsed="false">
      <c r="A310" s="34" t="s">
        <v>2759</v>
      </c>
      <c r="B310" s="25" t="str">
        <f aca="false">IF(ISNUMBER(SEARCH("**A2**", a$panels.$b$3:$B$1415)), "Y", "N")</f>
        <v>N</v>
      </c>
    </row>
    <row r="311" customFormat="false" ht="17.15" hidden="false" customHeight="false" outlineLevel="0" collapsed="false">
      <c r="A311" s="34" t="s">
        <v>2760</v>
      </c>
      <c r="B311" s="25" t="str">
        <f aca="false">IF(ISNUMBER(SEARCH("**A2**", a$panels.$b$3:$B$1415)), "Y", "N")</f>
        <v>N</v>
      </c>
    </row>
    <row r="312" customFormat="false" ht="17.15" hidden="false" customHeight="false" outlineLevel="0" collapsed="false">
      <c r="A312" s="34" t="s">
        <v>2761</v>
      </c>
      <c r="B312" s="25" t="str">
        <f aca="false">IF(ISNUMBER(SEARCH("**A2**", a$panels.$b$3:$B$1415)), "Y", "N")</f>
        <v>N</v>
      </c>
    </row>
    <row r="313" customFormat="false" ht="17.15" hidden="false" customHeight="false" outlineLevel="0" collapsed="false">
      <c r="A313" s="34" t="s">
        <v>2762</v>
      </c>
      <c r="B313" s="25" t="str">
        <f aca="false">IF(ISNUMBER(SEARCH("**A2**", a$panels.$b$3:$B$1415)), "Y", "N")</f>
        <v>N</v>
      </c>
    </row>
    <row r="314" customFormat="false" ht="17.15" hidden="false" customHeight="false" outlineLevel="0" collapsed="false">
      <c r="A314" s="34" t="s">
        <v>2763</v>
      </c>
      <c r="B314" s="25" t="str">
        <f aca="false">IF(ISNUMBER(SEARCH("**A2**", a$panels.$b$3:$B$1415)), "Y", "N")</f>
        <v>N</v>
      </c>
    </row>
    <row r="315" customFormat="false" ht="17.15" hidden="false" customHeight="false" outlineLevel="0" collapsed="false">
      <c r="A315" s="34" t="s">
        <v>2764</v>
      </c>
      <c r="B315" s="25" t="str">
        <f aca="false">IF(ISNUMBER(SEARCH("**A2**", a$panels.$b$3:$B$1415)), "Y", "N")</f>
        <v>N</v>
      </c>
    </row>
    <row r="316" customFormat="false" ht="17.15" hidden="false" customHeight="false" outlineLevel="0" collapsed="false">
      <c r="A316" s="34" t="s">
        <v>2765</v>
      </c>
      <c r="B316" s="25" t="str">
        <f aca="false">IF(ISNUMBER(SEARCH("**A2**", a$panels.$b$3:$B$1415)), "Y", "N")</f>
        <v>N</v>
      </c>
    </row>
    <row r="317" customFormat="false" ht="17.15" hidden="false" customHeight="false" outlineLevel="0" collapsed="false">
      <c r="A317" s="34" t="s">
        <v>2766</v>
      </c>
      <c r="B317" s="25" t="str">
        <f aca="false">IF(ISNUMBER(SEARCH("**A2**", a$panels.$b$3:$B$1415)), "Y", "N")</f>
        <v>N</v>
      </c>
    </row>
    <row r="318" customFormat="false" ht="17.15" hidden="false" customHeight="false" outlineLevel="0" collapsed="false">
      <c r="A318" s="34" t="s">
        <v>2767</v>
      </c>
      <c r="B318" s="25" t="str">
        <f aca="false">IF(ISNUMBER(SEARCH("**A2**", a$panels.$b$3:$B$1415)), "Y", "N")</f>
        <v>N</v>
      </c>
    </row>
    <row r="319" customFormat="false" ht="17.15" hidden="false" customHeight="false" outlineLevel="0" collapsed="false">
      <c r="A319" s="34" t="s">
        <v>2768</v>
      </c>
      <c r="B319" s="25" t="str">
        <f aca="false">IF(ISNUMBER(SEARCH("**A2**", a$panels.$b$3:$B$1415)), "Y", "N")</f>
        <v>N</v>
      </c>
    </row>
    <row r="320" customFormat="false" ht="17.15" hidden="false" customHeight="false" outlineLevel="0" collapsed="false">
      <c r="A320" s="34" t="s">
        <v>2769</v>
      </c>
      <c r="B320" s="25" t="str">
        <f aca="false">IF(ISNUMBER(SEARCH("**A2**", a$panels.$b$3:$B$1415)), "Y", "N")</f>
        <v>N</v>
      </c>
    </row>
    <row r="321" customFormat="false" ht="17.15" hidden="false" customHeight="false" outlineLevel="0" collapsed="false">
      <c r="A321" s="34" t="s">
        <v>2770</v>
      </c>
      <c r="B321" s="25" t="str">
        <f aca="false">IF(ISNUMBER(SEARCH("**A2**", a$panels.$b$3:$B$1415)), "Y", "N")</f>
        <v>N</v>
      </c>
    </row>
    <row r="322" customFormat="false" ht="17.15" hidden="false" customHeight="false" outlineLevel="0" collapsed="false">
      <c r="A322" s="34" t="s">
        <v>2771</v>
      </c>
      <c r="B322" s="25" t="str">
        <f aca="false">IF(ISNUMBER(SEARCH("**A2**", a$panels.$b$3:$B$1415)), "Y", "N")</f>
        <v>N</v>
      </c>
    </row>
    <row r="323" customFormat="false" ht="17.15" hidden="false" customHeight="false" outlineLevel="0" collapsed="false">
      <c r="A323" s="34" t="s">
        <v>2772</v>
      </c>
      <c r="B323" s="25" t="str">
        <f aca="false">IF(ISNUMBER(SEARCH("**A2**", a$panels.$b$3:$B$1415)), "Y", "N")</f>
        <v>N</v>
      </c>
    </row>
    <row r="324" customFormat="false" ht="17.15" hidden="false" customHeight="false" outlineLevel="0" collapsed="false">
      <c r="A324" s="34" t="s">
        <v>2773</v>
      </c>
      <c r="B324" s="25" t="str">
        <f aca="false">IF(ISNUMBER(SEARCH("**A2**", a$panels.$b$3:$B$1415)), "Y", "N")</f>
        <v>N</v>
      </c>
    </row>
    <row r="325" customFormat="false" ht="17.15" hidden="false" customHeight="false" outlineLevel="0" collapsed="false">
      <c r="A325" s="34" t="s">
        <v>2774</v>
      </c>
      <c r="B325" s="25" t="str">
        <f aca="false">IF(ISNUMBER(SEARCH("**A2**", a$panels.$b$3:$B$1415)), "Y", "N")</f>
        <v>N</v>
      </c>
    </row>
    <row r="326" customFormat="false" ht="17.15" hidden="false" customHeight="false" outlineLevel="0" collapsed="false">
      <c r="A326" s="34" t="s">
        <v>2775</v>
      </c>
      <c r="B326" s="25" t="str">
        <f aca="false">IF(ISNUMBER(SEARCH("**A2**", a$panels.$b$3:$B$1415)), "Y", "N")</f>
        <v>N</v>
      </c>
    </row>
    <row r="327" customFormat="false" ht="17.15" hidden="false" customHeight="false" outlineLevel="0" collapsed="false">
      <c r="A327" s="34" t="s">
        <v>2776</v>
      </c>
      <c r="B327" s="25" t="str">
        <f aca="false">IF(ISNUMBER(SEARCH("**A2**", a$panels.$b$3:$B$1415)), "Y", "N")</f>
        <v>N</v>
      </c>
    </row>
    <row r="328" customFormat="false" ht="17.15" hidden="false" customHeight="false" outlineLevel="0" collapsed="false">
      <c r="A328" s="34" t="s">
        <v>2777</v>
      </c>
      <c r="B328" s="25" t="str">
        <f aca="false">IF(ISNUMBER(SEARCH("**A2**", a$panels.$b$3:$B$1415)), "Y", "N")</f>
        <v>N</v>
      </c>
    </row>
    <row r="329" customFormat="false" ht="17.15" hidden="false" customHeight="false" outlineLevel="0" collapsed="false">
      <c r="A329" s="34" t="s">
        <v>2778</v>
      </c>
      <c r="B329" s="25" t="str">
        <f aca="false">IF(ISNUMBER(SEARCH("**A2**", a$panels.$b$3:$B$1415)), "Y", "N")</f>
        <v>N</v>
      </c>
    </row>
    <row r="330" customFormat="false" ht="17.15" hidden="false" customHeight="false" outlineLevel="0" collapsed="false">
      <c r="A330" s="34" t="s">
        <v>2779</v>
      </c>
      <c r="B330" s="25" t="str">
        <f aca="false">IF(ISNUMBER(SEARCH("**A2**", a$panels.$b$3:$B$1415)), "Y", "N")</f>
        <v>N</v>
      </c>
    </row>
    <row r="331" customFormat="false" ht="17.15" hidden="false" customHeight="false" outlineLevel="0" collapsed="false">
      <c r="A331" s="34" t="s">
        <v>2780</v>
      </c>
      <c r="B331" s="25" t="str">
        <f aca="false">IF(ISNUMBER(SEARCH("**A2**", a$panels.$b$3:$B$1415)), "Y", "N")</f>
        <v>N</v>
      </c>
    </row>
    <row r="332" customFormat="false" ht="17.15" hidden="false" customHeight="false" outlineLevel="0" collapsed="false">
      <c r="A332" s="34" t="s">
        <v>2781</v>
      </c>
      <c r="B332" s="25" t="str">
        <f aca="false">IF(ISNUMBER(SEARCH("**A2**", a$panels.$b$3:$B$1415)), "Y", "N")</f>
        <v>N</v>
      </c>
    </row>
    <row r="333" customFormat="false" ht="17.15" hidden="false" customHeight="false" outlineLevel="0" collapsed="false">
      <c r="A333" s="34" t="s">
        <v>2782</v>
      </c>
      <c r="B333" s="25" t="str">
        <f aca="false">IF(ISNUMBER(SEARCH("**A2**", a$panels.$b$3:$B$1415)), "Y", "N")</f>
        <v>N</v>
      </c>
    </row>
    <row r="334" customFormat="false" ht="17.15" hidden="false" customHeight="false" outlineLevel="0" collapsed="false">
      <c r="A334" s="34" t="s">
        <v>2783</v>
      </c>
      <c r="B334" s="25" t="str">
        <f aca="false">IF(ISNUMBER(SEARCH("**A2**", a$panels.$b$3:$B$1415)), "Y", "N")</f>
        <v>N</v>
      </c>
    </row>
    <row r="335" customFormat="false" ht="17.15" hidden="false" customHeight="false" outlineLevel="0" collapsed="false">
      <c r="A335" s="34" t="s">
        <v>2784</v>
      </c>
      <c r="B335" s="25" t="str">
        <f aca="false">IF(ISNUMBER(SEARCH("**A2**", a$panels.$b$3:$B$1415)), "Y", "N")</f>
        <v>N</v>
      </c>
    </row>
    <row r="336" customFormat="false" ht="17.15" hidden="false" customHeight="false" outlineLevel="0" collapsed="false">
      <c r="A336" s="34" t="s">
        <v>2785</v>
      </c>
      <c r="B336" s="25" t="str">
        <f aca="false">IF(ISNUMBER(SEARCH("**A2**", a$panels.$b$3:$B$1415)), "Y", "N")</f>
        <v>N</v>
      </c>
    </row>
    <row r="337" customFormat="false" ht="17.15" hidden="false" customHeight="false" outlineLevel="0" collapsed="false">
      <c r="A337" s="34" t="s">
        <v>2786</v>
      </c>
      <c r="B337" s="25" t="str">
        <f aca="false">IF(ISNUMBER(SEARCH("**A2**", a$panels.$b$3:$B$1415)), "Y", "N")</f>
        <v>N</v>
      </c>
    </row>
    <row r="338" customFormat="false" ht="17.15" hidden="false" customHeight="false" outlineLevel="0" collapsed="false">
      <c r="A338" s="34" t="s">
        <v>2787</v>
      </c>
      <c r="B338" s="25" t="str">
        <f aca="false">IF(ISNUMBER(SEARCH("**A2**", a$panels.$b$3:$B$1415)), "Y", "N")</f>
        <v>N</v>
      </c>
    </row>
    <row r="339" customFormat="false" ht="17.15" hidden="false" customHeight="false" outlineLevel="0" collapsed="false">
      <c r="A339" s="34" t="s">
        <v>2788</v>
      </c>
      <c r="B339" s="25" t="str">
        <f aca="false">IF(ISNUMBER(SEARCH("**A2**", a$panels.$b$3:$B$1415)), "Y", "N")</f>
        <v>N</v>
      </c>
    </row>
    <row r="340" customFormat="false" ht="17.15" hidden="false" customHeight="false" outlineLevel="0" collapsed="false">
      <c r="A340" s="34" t="s">
        <v>2789</v>
      </c>
      <c r="B340" s="25" t="str">
        <f aca="false">IF(ISNUMBER(SEARCH("**A2**", a$panels.$b$3:$B$1415)), "Y", "N")</f>
        <v>N</v>
      </c>
    </row>
    <row r="341" customFormat="false" ht="17.15" hidden="false" customHeight="false" outlineLevel="0" collapsed="false">
      <c r="A341" s="34" t="s">
        <v>2790</v>
      </c>
      <c r="B341" s="25" t="str">
        <f aca="false">IF(ISNUMBER(SEARCH("**A2**", a$panels.$b$3:$B$1415)), "Y", "N")</f>
        <v>N</v>
      </c>
    </row>
    <row r="342" customFormat="false" ht="17.15" hidden="false" customHeight="false" outlineLevel="0" collapsed="false">
      <c r="A342" s="34" t="s">
        <v>2791</v>
      </c>
      <c r="B342" s="25" t="str">
        <f aca="false">IF(ISNUMBER(SEARCH("**A2**", a$panels.$b$3:$B$1415)), "Y", "N")</f>
        <v>N</v>
      </c>
    </row>
    <row r="343" customFormat="false" ht="17.15" hidden="false" customHeight="false" outlineLevel="0" collapsed="false">
      <c r="A343" s="34" t="s">
        <v>2792</v>
      </c>
      <c r="B343" s="25" t="str">
        <f aca="false">IF(ISNUMBER(SEARCH("**A2**", a$panels.$b$3:$B$1415)), "Y", "N")</f>
        <v>N</v>
      </c>
    </row>
    <row r="344" customFormat="false" ht="17.15" hidden="false" customHeight="false" outlineLevel="0" collapsed="false">
      <c r="A344" s="34" t="s">
        <v>2793</v>
      </c>
      <c r="B344" s="25" t="str">
        <f aca="false">IF(ISNUMBER(SEARCH("**A2**", a$panels.$b$3:$B$1415)), "Y", "N")</f>
        <v>N</v>
      </c>
    </row>
    <row r="345" customFormat="false" ht="17.15" hidden="false" customHeight="false" outlineLevel="0" collapsed="false">
      <c r="A345" s="34" t="s">
        <v>2794</v>
      </c>
      <c r="B345" s="25" t="str">
        <f aca="false">IF(ISNUMBER(SEARCH("**A2**", a$panels.$b$3:$B$1415)), "Y", "N")</f>
        <v>N</v>
      </c>
    </row>
    <row r="346" customFormat="false" ht="17.15" hidden="false" customHeight="false" outlineLevel="0" collapsed="false">
      <c r="A346" s="34" t="s">
        <v>2795</v>
      </c>
      <c r="B346" s="25" t="str">
        <f aca="false">IF(ISNUMBER(SEARCH("**A2**", a$panels.$b$3:$B$1415)), "Y", "N")</f>
        <v>N</v>
      </c>
    </row>
    <row r="347" customFormat="false" ht="17.15" hidden="false" customHeight="false" outlineLevel="0" collapsed="false">
      <c r="A347" s="34" t="s">
        <v>2796</v>
      </c>
      <c r="B347" s="25" t="str">
        <f aca="false">IF(ISNUMBER(SEARCH("**A2**", a$panels.$b$3:$B$1415)), "Y", "N")</f>
        <v>N</v>
      </c>
    </row>
    <row r="348" customFormat="false" ht="17.15" hidden="false" customHeight="false" outlineLevel="0" collapsed="false">
      <c r="A348" s="34" t="s">
        <v>2797</v>
      </c>
      <c r="B348" s="25" t="str">
        <f aca="false">IF(ISNUMBER(SEARCH("**A2**", a$panels.$b$3:$B$1415)), "Y", "N")</f>
        <v>N</v>
      </c>
    </row>
    <row r="349" customFormat="false" ht="17.15" hidden="false" customHeight="false" outlineLevel="0" collapsed="false">
      <c r="A349" s="34" t="s">
        <v>2798</v>
      </c>
      <c r="B349" s="25" t="str">
        <f aca="false">IF(ISNUMBER(SEARCH("**A2**", a$panels.$b$3:$B$1415)), "Y", "N")</f>
        <v>N</v>
      </c>
    </row>
    <row r="350" customFormat="false" ht="17.15" hidden="false" customHeight="false" outlineLevel="0" collapsed="false">
      <c r="A350" s="34" t="s">
        <v>2799</v>
      </c>
      <c r="B350" s="25" t="str">
        <f aca="false">IF(ISNUMBER(SEARCH("**A2**", a$panels.$b$3:$B$1415)), "Y", "N")</f>
        <v>N</v>
      </c>
    </row>
    <row r="351" customFormat="false" ht="17.15" hidden="false" customHeight="false" outlineLevel="0" collapsed="false">
      <c r="A351" s="34" t="s">
        <v>2800</v>
      </c>
      <c r="B351" s="25" t="str">
        <f aca="false">IF(ISNUMBER(SEARCH("**A2**", a$panels.$b$3:$B$1415)), "Y", "N")</f>
        <v>N</v>
      </c>
    </row>
    <row r="352" customFormat="false" ht="17.15" hidden="false" customHeight="false" outlineLevel="0" collapsed="false">
      <c r="A352" s="34" t="s">
        <v>2801</v>
      </c>
      <c r="B352" s="25" t="str">
        <f aca="false">IF(ISNUMBER(SEARCH("**A2**", a$panels.$b$3:$B$1415)), "Y", "N")</f>
        <v>N</v>
      </c>
    </row>
    <row r="353" customFormat="false" ht="17.15" hidden="false" customHeight="false" outlineLevel="0" collapsed="false">
      <c r="A353" s="34" t="s">
        <v>2802</v>
      </c>
      <c r="B353" s="25" t="str">
        <f aca="false">IF(ISNUMBER(SEARCH("**A2**", a$panels.$b$3:$B$1415)), "Y", "N")</f>
        <v>N</v>
      </c>
    </row>
    <row r="354" customFormat="false" ht="17.15" hidden="false" customHeight="false" outlineLevel="0" collapsed="false">
      <c r="A354" s="34" t="s">
        <v>2803</v>
      </c>
      <c r="B354" s="25" t="str">
        <f aca="false">IF(ISNUMBER(SEARCH("**A2**", a$panels.$b$3:$B$1415)), "Y", "N")</f>
        <v>N</v>
      </c>
    </row>
    <row r="355" customFormat="false" ht="17.15" hidden="false" customHeight="false" outlineLevel="0" collapsed="false">
      <c r="A355" s="34" t="s">
        <v>2804</v>
      </c>
      <c r="B355" s="25" t="str">
        <f aca="false">IF(ISNUMBER(SEARCH("**A2**", a$panels.$b$3:$B$1415)), "Y", "N")</f>
        <v>N</v>
      </c>
    </row>
    <row r="356" customFormat="false" ht="17.15" hidden="false" customHeight="false" outlineLevel="0" collapsed="false">
      <c r="A356" s="34" t="s">
        <v>2805</v>
      </c>
      <c r="B356" s="25" t="str">
        <f aca="false">IF(ISNUMBER(SEARCH("**A2**", a$panels.$b$3:$B$1415)), "Y", "N")</f>
        <v>N</v>
      </c>
    </row>
    <row r="357" customFormat="false" ht="17.15" hidden="false" customHeight="false" outlineLevel="0" collapsed="false">
      <c r="A357" s="34" t="s">
        <v>2806</v>
      </c>
      <c r="B357" s="25" t="str">
        <f aca="false">IF(ISNUMBER(SEARCH("**A2**", a$panels.$b$3:$B$1415)), "Y", "N")</f>
        <v>N</v>
      </c>
    </row>
    <row r="358" customFormat="false" ht="17.15" hidden="false" customHeight="false" outlineLevel="0" collapsed="false">
      <c r="A358" s="34" t="s">
        <v>2440</v>
      </c>
      <c r="B358" s="25" t="str">
        <f aca="false">IF(ISNUMBER(SEARCH("**A2**", a$panels.$b$3:$B$1415)), "Y", "N")</f>
        <v>N</v>
      </c>
    </row>
    <row r="359" customFormat="false" ht="17.15" hidden="false" customHeight="false" outlineLevel="0" collapsed="false">
      <c r="A359" s="34" t="s">
        <v>2807</v>
      </c>
      <c r="B359" s="25" t="str">
        <f aca="false">IF(ISNUMBER(SEARCH("**A2**", a$panels.$b$3:$B$1415)), "Y", "N")</f>
        <v>N</v>
      </c>
    </row>
    <row r="360" customFormat="false" ht="17.15" hidden="false" customHeight="false" outlineLevel="0" collapsed="false">
      <c r="A360" s="34" t="s">
        <v>2439</v>
      </c>
      <c r="B360" s="25" t="str">
        <f aca="false">IF(ISNUMBER(SEARCH("**A2**", a$panels.$b$3:$B$1415)), "Y", "N")</f>
        <v>N</v>
      </c>
    </row>
    <row r="361" customFormat="false" ht="17.15" hidden="false" customHeight="false" outlineLevel="0" collapsed="false">
      <c r="A361" s="34" t="s">
        <v>2808</v>
      </c>
      <c r="B361" s="25" t="str">
        <f aca="false">IF(ISNUMBER(SEARCH("**A2**", a$panels.$b$3:$B$1415)), "Y", "N")</f>
        <v>N</v>
      </c>
    </row>
    <row r="362" customFormat="false" ht="17.15" hidden="false" customHeight="false" outlineLevel="0" collapsed="false">
      <c r="A362" s="34" t="s">
        <v>2809</v>
      </c>
      <c r="B362" s="25" t="str">
        <f aca="false">IF(ISNUMBER(SEARCH("**A2**", a$panels.$b$3:$B$1415)), "Y", "N")</f>
        <v>N</v>
      </c>
    </row>
    <row r="363" customFormat="false" ht="17.15" hidden="false" customHeight="false" outlineLevel="0" collapsed="false">
      <c r="A363" s="34" t="s">
        <v>2810</v>
      </c>
      <c r="B363" s="25" t="str">
        <f aca="false">IF(ISNUMBER(SEARCH("**A2**", a$panels.$b$3:$B$1415)), "Y", "N")</f>
        <v>N</v>
      </c>
    </row>
    <row r="364" customFormat="false" ht="17.15" hidden="false" customHeight="false" outlineLevel="0" collapsed="false">
      <c r="A364" s="34" t="s">
        <v>2811</v>
      </c>
      <c r="B364" s="25" t="str">
        <f aca="false">IF(ISNUMBER(SEARCH("**A2**", a$panels.$b$3:$B$1415)), "Y", "N")</f>
        <v>N</v>
      </c>
    </row>
    <row r="365" customFormat="false" ht="17.15" hidden="false" customHeight="false" outlineLevel="0" collapsed="false">
      <c r="A365" s="34" t="s">
        <v>2336</v>
      </c>
      <c r="B365" s="25" t="str">
        <f aca="false">IF(ISNUMBER(SEARCH("**A2**", a$panels.$b$3:$B$1415)), "Y", "N")</f>
        <v>N</v>
      </c>
    </row>
    <row r="366" customFormat="false" ht="17.15" hidden="false" customHeight="false" outlineLevel="0" collapsed="false">
      <c r="A366" s="34" t="s">
        <v>2812</v>
      </c>
      <c r="B366" s="25" t="str">
        <f aca="false">IF(ISNUMBER(SEARCH("**A2**", a$panels.$b$3:$B$1415)), "Y", "N")</f>
        <v>N</v>
      </c>
    </row>
    <row r="367" customFormat="false" ht="17.15" hidden="false" customHeight="false" outlineLevel="0" collapsed="false">
      <c r="A367" s="34" t="s">
        <v>2338</v>
      </c>
      <c r="B367" s="25" t="str">
        <f aca="false">IF(ISNUMBER(SEARCH("**A2**", a$panels.$b$3:$B$1415)), "Y", "N")</f>
        <v>N</v>
      </c>
    </row>
    <row r="368" customFormat="false" ht="17.15" hidden="false" customHeight="false" outlineLevel="0" collapsed="false">
      <c r="A368" s="34" t="s">
        <v>2813</v>
      </c>
      <c r="B368" s="25" t="str">
        <f aca="false">IF(ISNUMBER(SEARCH("**A2**", a$panels.$b$3:$B$1415)), "Y", "N")</f>
        <v>N</v>
      </c>
    </row>
    <row r="369" customFormat="false" ht="17.15" hidden="false" customHeight="false" outlineLevel="0" collapsed="false">
      <c r="A369" s="34" t="s">
        <v>2814</v>
      </c>
      <c r="B369" s="25" t="str">
        <f aca="false">IF(ISNUMBER(SEARCH("**A2**", a$panels.$b$3:$B$1415)), "Y", "N")</f>
        <v>N</v>
      </c>
    </row>
    <row r="370" customFormat="false" ht="17.15" hidden="false" customHeight="false" outlineLevel="0" collapsed="false">
      <c r="A370" s="34" t="s">
        <v>2815</v>
      </c>
      <c r="B370" s="25" t="str">
        <f aca="false">IF(ISNUMBER(SEARCH("**A2**", a$panels.$b$3:$B$1415)), "Y", "N")</f>
        <v>N</v>
      </c>
    </row>
    <row r="371" customFormat="false" ht="17.15" hidden="false" customHeight="false" outlineLevel="0" collapsed="false">
      <c r="A371" s="34" t="s">
        <v>2816</v>
      </c>
      <c r="B371" s="25" t="str">
        <f aca="false">IF(ISNUMBER(SEARCH("**A2**", a$panels.$b$3:$B$1415)), "Y", "N")</f>
        <v>N</v>
      </c>
    </row>
    <row r="372" customFormat="false" ht="17.15" hidden="false" customHeight="false" outlineLevel="0" collapsed="false">
      <c r="A372" s="34" t="s">
        <v>2817</v>
      </c>
      <c r="B372" s="25" t="str">
        <f aca="false">IF(ISNUMBER(SEARCH("**A2**", a$panels.$b$3:$B$1415)), "Y", "N")</f>
        <v>N</v>
      </c>
    </row>
    <row r="373" customFormat="false" ht="17.15" hidden="false" customHeight="false" outlineLevel="0" collapsed="false">
      <c r="A373" s="34" t="s">
        <v>2716</v>
      </c>
      <c r="B373" s="25" t="str">
        <f aca="false">IF(ISNUMBER(SEARCH("**A2**", a$panels.$b$3:$B$1415)), "Y", "N")</f>
        <v>N</v>
      </c>
    </row>
    <row r="374" customFormat="false" ht="17.15" hidden="false" customHeight="false" outlineLevel="0" collapsed="false">
      <c r="A374" s="34" t="s">
        <v>2818</v>
      </c>
      <c r="B374" s="25" t="str">
        <f aca="false">IF(ISNUMBER(SEARCH("**A2**", a$panels.$b$3:$B$1415)), "Y", "N")</f>
        <v>N</v>
      </c>
    </row>
    <row r="375" customFormat="false" ht="17.15" hidden="false" customHeight="false" outlineLevel="0" collapsed="false">
      <c r="A375" s="34" t="s">
        <v>2819</v>
      </c>
      <c r="B375" s="25" t="str">
        <f aca="false">IF(ISNUMBER(SEARCH("**A2**", a$panels.$b$3:$B$1415)), "Y", "N")</f>
        <v>N</v>
      </c>
    </row>
    <row r="376" customFormat="false" ht="17.15" hidden="false" customHeight="false" outlineLevel="0" collapsed="false">
      <c r="A376" s="34" t="s">
        <v>2820</v>
      </c>
      <c r="B376" s="25" t="str">
        <f aca="false">IF(ISNUMBER(SEARCH("**A2**", a$panels.$b$3:$B$1415)), "Y", "N")</f>
        <v>N</v>
      </c>
    </row>
    <row r="377" customFormat="false" ht="17.15" hidden="false" customHeight="false" outlineLevel="0" collapsed="false">
      <c r="A377" s="34" t="s">
        <v>2821</v>
      </c>
      <c r="B377" s="25" t="str">
        <f aca="false">IF(ISNUMBER(SEARCH("**A2**", a$panels.$b$3:$B$1415)), "Y", "N")</f>
        <v>N</v>
      </c>
    </row>
    <row r="378" customFormat="false" ht="17.15" hidden="false" customHeight="false" outlineLevel="0" collapsed="false">
      <c r="A378" s="34" t="s">
        <v>2822</v>
      </c>
      <c r="B378" s="25" t="str">
        <f aca="false">IF(ISNUMBER(SEARCH("**A2**", a$panels.$b$3:$B$1415)), "Y", "N")</f>
        <v>N</v>
      </c>
    </row>
    <row r="379" customFormat="false" ht="17.15" hidden="false" customHeight="false" outlineLevel="0" collapsed="false">
      <c r="A379" s="34" t="s">
        <v>2823</v>
      </c>
      <c r="B379" s="25" t="str">
        <f aca="false">IF(ISNUMBER(SEARCH("**A2**", a$panels.$b$3:$B$1415)), "Y", "N")</f>
        <v>N</v>
      </c>
    </row>
    <row r="380" customFormat="false" ht="17.15" hidden="false" customHeight="false" outlineLevel="0" collapsed="false">
      <c r="A380" s="34" t="s">
        <v>2824</v>
      </c>
      <c r="B380" s="25" t="str">
        <f aca="false">IF(ISNUMBER(SEARCH("**A2**", a$panels.$b$3:$B$1415)), "Y", "N")</f>
        <v>N</v>
      </c>
    </row>
    <row r="381" customFormat="false" ht="17.15" hidden="false" customHeight="false" outlineLevel="0" collapsed="false">
      <c r="A381" s="34" t="s">
        <v>2825</v>
      </c>
      <c r="B381" s="25" t="str">
        <f aca="false">IF(ISNUMBER(SEARCH("**A2**", a$panels.$b$3:$B$1415)), "Y", "N")</f>
        <v>N</v>
      </c>
    </row>
    <row r="382" customFormat="false" ht="17.15" hidden="false" customHeight="false" outlineLevel="0" collapsed="false">
      <c r="A382" s="34" t="s">
        <v>2826</v>
      </c>
      <c r="B382" s="25" t="str">
        <f aca="false">IF(ISNUMBER(SEARCH("**A2**", a$panels.$b$3:$B$1415)), "Y", "N")</f>
        <v>N</v>
      </c>
    </row>
    <row r="383" customFormat="false" ht="17.15" hidden="false" customHeight="false" outlineLevel="0" collapsed="false">
      <c r="A383" s="34" t="s">
        <v>2827</v>
      </c>
      <c r="B383" s="25" t="str">
        <f aca="false">IF(ISNUMBER(SEARCH("**A2**", a$panels.$b$3:$B$1415)), "Y", "N")</f>
        <v>N</v>
      </c>
    </row>
    <row r="384" customFormat="false" ht="17.15" hidden="false" customHeight="false" outlineLevel="0" collapsed="false">
      <c r="A384" s="34" t="s">
        <v>2828</v>
      </c>
      <c r="B384" s="25" t="str">
        <f aca="false">IF(ISNUMBER(SEARCH("**A2**", a$panels.$b$3:$B$1415)), "Y", "N")</f>
        <v>N</v>
      </c>
    </row>
    <row r="385" customFormat="false" ht="17.15" hidden="false" customHeight="false" outlineLevel="0" collapsed="false">
      <c r="A385" s="34" t="s">
        <v>2829</v>
      </c>
      <c r="B385" s="25" t="str">
        <f aca="false">IF(ISNUMBER(SEARCH("**A2**", a$panels.$b$3:$B$1415)), "Y", "N")</f>
        <v>N</v>
      </c>
    </row>
    <row r="386" customFormat="false" ht="17.15" hidden="false" customHeight="false" outlineLevel="0" collapsed="false">
      <c r="A386" s="34" t="s">
        <v>2830</v>
      </c>
      <c r="B386" s="25" t="str">
        <f aca="false">IF(ISNUMBER(SEARCH("**A2**", a$panels.$b$3:$B$1415)), "Y", "N")</f>
        <v>N</v>
      </c>
    </row>
    <row r="387" customFormat="false" ht="17.15" hidden="false" customHeight="false" outlineLevel="0" collapsed="false">
      <c r="A387" s="34" t="s">
        <v>2831</v>
      </c>
      <c r="B387" s="25" t="str">
        <f aca="false">IF(ISNUMBER(SEARCH("**A2**", a$panels.$b$3:$B$1415)), "Y", "N")</f>
        <v>N</v>
      </c>
    </row>
    <row r="388" customFormat="false" ht="17.15" hidden="false" customHeight="false" outlineLevel="0" collapsed="false">
      <c r="A388" s="34" t="s">
        <v>2832</v>
      </c>
      <c r="B388" s="25" t="str">
        <f aca="false">IF(ISNUMBER(SEARCH("**A2**", a$panels.$b$3:$B$1415)), "Y", "N")</f>
        <v>N</v>
      </c>
    </row>
    <row r="389" customFormat="false" ht="17.15" hidden="false" customHeight="false" outlineLevel="0" collapsed="false">
      <c r="A389" s="34" t="s">
        <v>2833</v>
      </c>
      <c r="B389" s="25" t="str">
        <f aca="false">IF(ISNUMBER(SEARCH("**A2**", a$panels.$b$3:$B$1415)), "Y", "N")</f>
        <v>N</v>
      </c>
    </row>
    <row r="390" customFormat="false" ht="17.15" hidden="false" customHeight="false" outlineLevel="0" collapsed="false">
      <c r="A390" s="34" t="s">
        <v>2834</v>
      </c>
      <c r="B390" s="25" t="str">
        <f aca="false">IF(ISNUMBER(SEARCH("**A2**", a$panels.$b$3:$B$1415)), "Y", "N")</f>
        <v>N</v>
      </c>
    </row>
    <row r="391" customFormat="false" ht="17.15" hidden="false" customHeight="false" outlineLevel="0" collapsed="false">
      <c r="A391" s="34" t="s">
        <v>2835</v>
      </c>
      <c r="B391" s="25" t="str">
        <f aca="false">IF(ISNUMBER(SEARCH("**A2**", a$panels.$b$3:$B$1415)), "Y", "N")</f>
        <v>N</v>
      </c>
    </row>
    <row r="392" customFormat="false" ht="17.15" hidden="false" customHeight="false" outlineLevel="0" collapsed="false">
      <c r="A392" s="34" t="s">
        <v>2836</v>
      </c>
      <c r="B392" s="25" t="str">
        <f aca="false">IF(ISNUMBER(SEARCH("**A2**", a$panels.$b$3:$B$1415)), "Y", "N")</f>
        <v>N</v>
      </c>
    </row>
    <row r="393" customFormat="false" ht="17.15" hidden="false" customHeight="false" outlineLevel="0" collapsed="false">
      <c r="A393" s="34" t="s">
        <v>2837</v>
      </c>
      <c r="B393" s="25" t="str">
        <f aca="false">IF(ISNUMBER(SEARCH("**A2**", a$panels.$b$3:$B$1415)), "Y", "N")</f>
        <v>N</v>
      </c>
    </row>
    <row r="394" customFormat="false" ht="17.15" hidden="false" customHeight="false" outlineLevel="0" collapsed="false">
      <c r="A394" s="34" t="s">
        <v>2838</v>
      </c>
      <c r="B394" s="25" t="str">
        <f aca="false">IF(ISNUMBER(SEARCH("**A2**", a$panels.$b$3:$B$1415)), "Y", "N")</f>
        <v>N</v>
      </c>
    </row>
    <row r="395" customFormat="false" ht="17.15" hidden="false" customHeight="false" outlineLevel="0" collapsed="false">
      <c r="A395" s="34" t="s">
        <v>2839</v>
      </c>
      <c r="B395" s="25" t="str">
        <f aca="false">IF(ISNUMBER(SEARCH("**A2**", a$panels.$b$3:$B$1415)), "Y", "N")</f>
        <v>N</v>
      </c>
    </row>
    <row r="396" customFormat="false" ht="17.15" hidden="false" customHeight="false" outlineLevel="0" collapsed="false">
      <c r="A396" s="34" t="s">
        <v>2840</v>
      </c>
      <c r="B396" s="25" t="str">
        <f aca="false">IF(ISNUMBER(SEARCH("**A2**", a$panels.$b$3:$B$1415)), "Y", "N")</f>
        <v>N</v>
      </c>
    </row>
    <row r="397" customFormat="false" ht="17.15" hidden="false" customHeight="false" outlineLevel="0" collapsed="false">
      <c r="A397" s="34" t="s">
        <v>2841</v>
      </c>
      <c r="B397" s="25" t="str">
        <f aca="false">IF(ISNUMBER(SEARCH("**A2**", a$panels.$b$3:$B$1415)), "Y", "N")</f>
        <v>N</v>
      </c>
    </row>
    <row r="398" customFormat="false" ht="17.15" hidden="false" customHeight="false" outlineLevel="0" collapsed="false">
      <c r="A398" s="34" t="s">
        <v>2842</v>
      </c>
      <c r="B398" s="25" t="str">
        <f aca="false">IF(ISNUMBER(SEARCH("**A2**", a$panels.$b$3:$B$1415)), "Y", "N")</f>
        <v>N</v>
      </c>
    </row>
    <row r="399" customFormat="false" ht="17.15" hidden="false" customHeight="false" outlineLevel="0" collapsed="false">
      <c r="A399" s="34" t="s">
        <v>2843</v>
      </c>
      <c r="B399" s="25" t="str">
        <f aca="false">IF(ISNUMBER(SEARCH("**A2**", a$panels.$b$3:$B$1415)), "Y", "N")</f>
        <v>N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2025-02-16T15:23:32Z</dcterms:created>
  <dc:creator/>
  <dc:description/>
  <dc:language>en-US</dc:language>
  <cp:lastModifiedBy/>
  <dcterms:modified xsi:type="dcterms:W3CDTF">2025-02-16T19:19:56Z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