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fat\Downloads\"/>
    </mc:Choice>
  </mc:AlternateContent>
  <xr:revisionPtr revIDLastSave="0" documentId="13_ncr:1_{3FE89B00-FB93-45D7-A269-6EFA9038BA05}" xr6:coauthVersionLast="44" xr6:coauthVersionMax="44" xr10:uidLastSave="{00000000-0000-0000-0000-000000000000}"/>
  <bookViews>
    <workbookView xWindow="-120" yWindow="-120" windowWidth="29040" windowHeight="17790" tabRatio="864" xr2:uid="{73F53EA0-202E-4C2C-9191-88C27A802D1D}"/>
  </bookViews>
  <sheets>
    <sheet name="1. Partner" sheetId="1" r:id="rId1"/>
    <sheet name="2. Competencies" sheetId="7" r:id="rId2"/>
    <sheet name="3. Business Unit" sheetId="2" r:id="rId3"/>
    <sheet name="4. Tracker" sheetId="3" r:id="rId4"/>
    <sheet name="A. Exams" sheetId="5" state="hidden" r:id="rId5"/>
    <sheet name="B. Certifications" sheetId="6" state="hidden" r:id="rId6"/>
    <sheet name="D. Rel Exam Cert" sheetId="8" state="hidden" r:id="rId7"/>
    <sheet name="E. Status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H3" i="3" l="1"/>
  <c r="H4" i="3"/>
  <c r="H2" i="3" l="1"/>
  <c r="I3" i="3" l="1"/>
  <c r="I4" i="3"/>
  <c r="I2" i="3" l="1"/>
</calcChain>
</file>

<file path=xl/sharedStrings.xml><?xml version="1.0" encoding="utf-8"?>
<sst xmlns="http://schemas.openxmlformats.org/spreadsheetml/2006/main" count="703" uniqueCount="386">
  <si>
    <t>Partner ID</t>
  </si>
  <si>
    <t>Partner Name</t>
  </si>
  <si>
    <t>Executive Sponsor Name</t>
  </si>
  <si>
    <t>Executive Sponsor Title</t>
  </si>
  <si>
    <t>Business Unit ID</t>
  </si>
  <si>
    <t>Business Unit Name</t>
  </si>
  <si>
    <t>Business Unit</t>
  </si>
  <si>
    <t>Business Unit Leader Name</t>
  </si>
  <si>
    <t>Business Unit Leader Title</t>
  </si>
  <si>
    <t>Target Date</t>
  </si>
  <si>
    <t>Partner Logo</t>
  </si>
  <si>
    <t>Mission Statement</t>
  </si>
  <si>
    <t>Role Title</t>
  </si>
  <si>
    <t>Exam ID</t>
  </si>
  <si>
    <t>Public</t>
  </si>
  <si>
    <t>Active</t>
  </si>
  <si>
    <t>Retired</t>
  </si>
  <si>
    <t>AI-100</t>
  </si>
  <si>
    <t>Designing and Implementing an Azure AI Solution</t>
  </si>
  <si>
    <t>https://www.microsoft.com/en-us/learning/exam-AI-100.aspx</t>
  </si>
  <si>
    <t>AZ-102</t>
  </si>
  <si>
    <t>AZ-103</t>
  </si>
  <si>
    <t>Microsoft Azure Administrator</t>
  </si>
  <si>
    <t>https://www.microsoft.com/en-us/learning/exam-az-103.aspx</t>
  </si>
  <si>
    <t>AZ-203</t>
  </si>
  <si>
    <t>Developing Solutions for Microsoft Azure</t>
  </si>
  <si>
    <t>https://www.microsoft.com/en-us/learning/exam-AZ-203.aspx</t>
  </si>
  <si>
    <t>AZ-300</t>
  </si>
  <si>
    <t>Microsoft Azure Architect Technologies</t>
  </si>
  <si>
    <t>https://www.microsoft.com/en-us/learning/exam-AZ-300.aspx</t>
  </si>
  <si>
    <t>AZ-301</t>
  </si>
  <si>
    <t>Microsoft Azure Architect Design</t>
  </si>
  <si>
    <t>https://www.microsoft.com/en-us/learning/exam-AZ-301.aspx</t>
  </si>
  <si>
    <t>AZ-302</t>
  </si>
  <si>
    <t>AZ-400</t>
  </si>
  <si>
    <t>Microsoft Azure DevOps Solutions</t>
  </si>
  <si>
    <t>https://www.microsoft.com/en-us/learning/exam-AZ-400.aspx</t>
  </si>
  <si>
    <t>AZ-500</t>
  </si>
  <si>
    <t>Microsoft Azure Security Technologies</t>
  </si>
  <si>
    <t>https://www.microsoft.com/en-us/learning/exam-AZ-500.aspx</t>
  </si>
  <si>
    <t>AZ-900</t>
  </si>
  <si>
    <t>Microsoft Azure Fundamentals</t>
  </si>
  <si>
    <t>https://www.microsoft.com/en-us/learning/exam-AZ-900.aspx</t>
  </si>
  <si>
    <t>DP-100</t>
  </si>
  <si>
    <t>Designing and Implementing a Data Science Solution on Azure</t>
  </si>
  <si>
    <t>https://www.microsoft.com/en-us/learning/exam-DP-100.aspx</t>
  </si>
  <si>
    <t>DP-200</t>
  </si>
  <si>
    <t>Implementing an Azure Data Solution</t>
  </si>
  <si>
    <t>https://www.microsoft.com/en-us/learning/exam-DP-200.aspx</t>
  </si>
  <si>
    <t>DP-201</t>
  </si>
  <si>
    <t>Designing an Azure Data Solution</t>
  </si>
  <si>
    <t>https://www.microsoft.com/en-us/learning/exam-DP-201.aspx</t>
  </si>
  <si>
    <t>MB-200</t>
  </si>
  <si>
    <t>Microsoft Dynamics 365 Customer Engagement Core</t>
  </si>
  <si>
    <t>https://www.microsoft.com/en-us/learning/exam-MB-200.aspx</t>
  </si>
  <si>
    <t>MB-210</t>
  </si>
  <si>
    <t>Microsoft Dynamics 365 for Sales</t>
  </si>
  <si>
    <t>https://www.microsoft.com/en-us/learning/exam-MB-210.aspx</t>
  </si>
  <si>
    <t>MB-220</t>
  </si>
  <si>
    <t>Microsoft Dynamics 365 for Marketing</t>
  </si>
  <si>
    <t>Beta</t>
  </si>
  <si>
    <t>https://www.microsoft.com/en-us/learning/exam-MB-220.aspx</t>
  </si>
  <si>
    <t>MB-230</t>
  </si>
  <si>
    <t>Microsoft Dynamics 365 for Customer Service</t>
  </si>
  <si>
    <t>https://www.microsoft.com/en-us/learning/exam-MB-230.aspx</t>
  </si>
  <si>
    <t>MB-240</t>
  </si>
  <si>
    <t>Microsoft Dynamics 365 for Field Service</t>
  </si>
  <si>
    <t>https://www.microsoft.com/en-us/learning/exam-MB-240.aspx</t>
  </si>
  <si>
    <t>MB-300</t>
  </si>
  <si>
    <t>Microsoft Dynamics 365 Unified Operations Core</t>
  </si>
  <si>
    <t>https://www.microsoft.com/en-us/learning/exam-MB-300.aspx</t>
  </si>
  <si>
    <t>MB-310</t>
  </si>
  <si>
    <t>Microsoft Dynamics 365 for Finance and Operations, Financials</t>
  </si>
  <si>
    <t>https://www.microsoft.com/en-us/learning/exam-MB-310.aspx</t>
  </si>
  <si>
    <t>MB-320</t>
  </si>
  <si>
    <t>Microsoft Dynamics 365 for Finance and Operations, Manufacturing</t>
  </si>
  <si>
    <t>https://www.microsoft.com/en-us/learning/exam-MB-320.aspx</t>
  </si>
  <si>
    <t>MB-330</t>
  </si>
  <si>
    <t>Microsoft Dynamics 365 for Finance and Operations, Supply Chain Management</t>
  </si>
  <si>
    <t>https://www.microsoft.com/en-us/learning/exam-MB-330.aspx</t>
  </si>
  <si>
    <t>MB-900</t>
  </si>
  <si>
    <t>Microsoft Dynamics 365 Fundamentals</t>
  </si>
  <si>
    <t>https://www.microsoft.com/en-us/learning/exam-MB-900.aspx</t>
  </si>
  <si>
    <t>MD-100</t>
  </si>
  <si>
    <t>Windows 10</t>
  </si>
  <si>
    <t>https://www.microsoft.com/en-us/learning/exam-MD-100.aspx</t>
  </si>
  <si>
    <t>MD-101</t>
  </si>
  <si>
    <t>Managing Modern Desktops</t>
  </si>
  <si>
    <t>https://www.microsoft.com/en-us/learning/exam-MD-101.aspx</t>
  </si>
  <si>
    <t>MS-100</t>
  </si>
  <si>
    <t>Microsoft 365 Identity and Services</t>
  </si>
  <si>
    <t>https://www.microsoft.com/en-us/learning/exam-MS-100.aspx</t>
  </si>
  <si>
    <t>MS-101</t>
  </si>
  <si>
    <t>Microsoft 365 Mobility and Security</t>
  </si>
  <si>
    <t>https://www.microsoft.com/en-us/learning/exam-MS-101.aspx</t>
  </si>
  <si>
    <t>MS-200</t>
  </si>
  <si>
    <t>Planning and Configuring a Messaging Platform</t>
  </si>
  <si>
    <t>https://www.microsoft.com/en-us/learning/exam-MS-200.aspx</t>
  </si>
  <si>
    <t>MS-201</t>
  </si>
  <si>
    <t>Implementing a Hybrid and Secure Messaging Platform</t>
  </si>
  <si>
    <t>https://www.microsoft.com/en-us/learning/exam-MS-201.aspx</t>
  </si>
  <si>
    <t>MS-202</t>
  </si>
  <si>
    <t>Microsoft 365 Messaging Administrator Certification Transition</t>
  </si>
  <si>
    <t>https://www.microsoft.com/en-us/learning/exam-MS-202.aspx</t>
  </si>
  <si>
    <t>MS-300</t>
  </si>
  <si>
    <t>Deploying Microsoft 365 Teamwork</t>
  </si>
  <si>
    <t>https://www.microsoft.com/en-us/learning/exam-MS-300.aspx</t>
  </si>
  <si>
    <t>MS-301</t>
  </si>
  <si>
    <t>Deploying SharePoint Server Hybrid</t>
  </si>
  <si>
    <t>https://www.microsoft.com/en-us/learning/exam-MS-301.aspx</t>
  </si>
  <si>
    <t>MS-302</t>
  </si>
  <si>
    <t>Microsoft 365 Teamwork Administrator Certification Transition</t>
  </si>
  <si>
    <t>https://www.microsoft.com/en-us/learning/exam-MS-302.aspx</t>
  </si>
  <si>
    <t>MS-500</t>
  </si>
  <si>
    <t>Microsoft 365 Security Administration</t>
  </si>
  <si>
    <t>https://www.microsoft.com/en-us/learning/exam-MS-500.aspx</t>
  </si>
  <si>
    <t>MS-900</t>
  </si>
  <si>
    <t>Microsoft 365 Fundamentals</t>
  </si>
  <si>
    <t>https://www.microsoft.com/en-us/learning/exam-MS-900.aspx</t>
  </si>
  <si>
    <t>Certification ID</t>
  </si>
  <si>
    <t>Certification</t>
  </si>
  <si>
    <t>Certification Level</t>
  </si>
  <si>
    <t>Requirements</t>
  </si>
  <si>
    <t>RB8</t>
  </si>
  <si>
    <t>Microsoft 365 Certified Fundamentals</t>
  </si>
  <si>
    <t>Required Exams: MS-900;</t>
  </si>
  <si>
    <t>https://www.microsoft.com/en-us/learning/m365-fundamentals.aspx</t>
  </si>
  <si>
    <t>RB9</t>
  </si>
  <si>
    <t>Microsoft 365 Certified: Enterprise Administrator Expert</t>
  </si>
  <si>
    <t>Required Exams: MS-100; MS-101;</t>
  </si>
  <si>
    <t>https://www.microsoft.com/en-us/learning/m365-enterprise-administrator.aspx</t>
  </si>
  <si>
    <t>RB10</t>
  </si>
  <si>
    <t>Microsoft 365 Certified: Messaging Administrator Associate</t>
  </si>
  <si>
    <t>Required Exams: MS-200; MS-201; MS-202;</t>
  </si>
  <si>
    <t>https://www.microsoft.com/en-us/learning/m365-messaging-administrator.aspx</t>
  </si>
  <si>
    <t>RB11</t>
  </si>
  <si>
    <t>Microsoft 365 Certified: Modern Desktop Administrator Associate</t>
  </si>
  <si>
    <t>Required Exams: MD-100; MD-101;</t>
  </si>
  <si>
    <t>https://www.microsoft.com/en-us/learning/modern-desktop.aspx</t>
  </si>
  <si>
    <t>RB12</t>
  </si>
  <si>
    <t>Microsoft 365 Certified: Security Administrator Associate</t>
  </si>
  <si>
    <t>Required Exams: MS-500;</t>
  </si>
  <si>
    <t>https://www.microsoft.com/en-us/learning/m365-security-administrator.aspx</t>
  </si>
  <si>
    <t>RB13</t>
  </si>
  <si>
    <t>Microsoft 365 Certified: Teamwork Administrator Associate</t>
  </si>
  <si>
    <t>Required Exams: MS-300; MS-301; MS-302;</t>
  </si>
  <si>
    <t>https://www.microsoft.com/en-us/learning/m365-teamwork-administrator.aspx</t>
  </si>
  <si>
    <t>RB20</t>
  </si>
  <si>
    <t>Microsoft Certified Azure Fundamentals</t>
  </si>
  <si>
    <t>Required Exams: AZ-900;</t>
  </si>
  <si>
    <t>https://www.microsoft.com/en-us/learning/azure-fundamentals.aspx</t>
  </si>
  <si>
    <t>RB2</t>
  </si>
  <si>
    <t>Microsoft Certified Dynamics 365 Fundamentals</t>
  </si>
  <si>
    <t>Required Exams: MB-900;</t>
  </si>
  <si>
    <t>https://www.microsoft.com/en-us/learning/d365-fundamentals.aspx</t>
  </si>
  <si>
    <t>RB14</t>
  </si>
  <si>
    <t>Microsoft Certified: Azure Administrator Associate</t>
  </si>
  <si>
    <t>Required Exams: AZ-103; AZ-102;</t>
  </si>
  <si>
    <t>https://www.microsoft.com/en-us/learning/azure-administrator.aspx</t>
  </si>
  <si>
    <t>RB15</t>
  </si>
  <si>
    <t>Microsoft Certified: Azure AI Engineer Associate</t>
  </si>
  <si>
    <t>Required Exams: AI-100;</t>
  </si>
  <si>
    <t>https://www.microsoft.com/en-us/learning/azure-ai-engineer.aspx</t>
  </si>
  <si>
    <t>RB16</t>
  </si>
  <si>
    <t>Microsoft Certified: Azure Data Engineer Associate</t>
  </si>
  <si>
    <t>Required Exams: DP-200; DP-201;</t>
  </si>
  <si>
    <t>https://www.microsoft.com/en-us/learning/azure-data-engineer.aspx</t>
  </si>
  <si>
    <t>RB17</t>
  </si>
  <si>
    <t>Microsoft Certified: Azure Data Scientist Associate</t>
  </si>
  <si>
    <t>Required Exams: DP-100;</t>
  </si>
  <si>
    <t>https://www.microsoft.com/en-us/learning/azure-data-scientist.aspx</t>
  </si>
  <si>
    <t>RB18</t>
  </si>
  <si>
    <t>Microsoft Certified: Azure Developer Associate</t>
  </si>
  <si>
    <t>Required Exams: AZ-203;</t>
  </si>
  <si>
    <t>https://www.microsoft.com/en-us/learning/azure-developer.aspx</t>
  </si>
  <si>
    <t>RB19</t>
  </si>
  <si>
    <t>Microsoft Certified: Azure DevOps Engineer Expert</t>
  </si>
  <si>
    <t>Required Exams: AZ-400;</t>
  </si>
  <si>
    <t>https://www.microsoft.com/en-us/learning/azure-devops.aspx</t>
  </si>
  <si>
    <t>RB1</t>
  </si>
  <si>
    <t>Microsoft Certified: Azure Security Engineer Associate</t>
  </si>
  <si>
    <t>Required Exams: AZ-500;</t>
  </si>
  <si>
    <t>https://www.microsoft.com/en-us/learning/azure-security-engineer.aspx</t>
  </si>
  <si>
    <t>RB21</t>
  </si>
  <si>
    <t>Microsoft Certified: Azure Solutions Architect Expert</t>
  </si>
  <si>
    <t>Required Exams: AZ-300; AZ-301; AZ-302;</t>
  </si>
  <si>
    <t>https://www.microsoft.com/en-us/learning/azure-solutions-architect.aspx</t>
  </si>
  <si>
    <t>RB22</t>
  </si>
  <si>
    <t>Microsoft Certified: Dynamics 365 for Customer Service Functional Consultant Associate</t>
  </si>
  <si>
    <t>Required Exams: MB-200; MB-230;</t>
  </si>
  <si>
    <t>https://www.microsoft.com/en-us/learning/d365-functional-consultant-customer-service.aspx</t>
  </si>
  <si>
    <t>RB4</t>
  </si>
  <si>
    <t>Microsoft Certified: Dynamics 365 for Field Service Functional Consultant Associate</t>
  </si>
  <si>
    <t>Required Exams: MB-200; MB-240;</t>
  </si>
  <si>
    <t>https://www.microsoft.com/en-us/learning/d365-functional-consultant-field-service.aspx</t>
  </si>
  <si>
    <t>RB5</t>
  </si>
  <si>
    <t>Microsoft Certified: Dynamics 365 for Finance and Operations, Financials Functional Consultant Associate</t>
  </si>
  <si>
    <t>Required Exams: MB-300; MB-310;</t>
  </si>
  <si>
    <t>https://www.microsoft.com/en-us/learning/d365-functional-consultant-financials.aspx</t>
  </si>
  <si>
    <t>RB6</t>
  </si>
  <si>
    <t>Microsoft Certified: Dynamics 365 for Finance and Operations, Manufacturing Functional Consultant Associate</t>
  </si>
  <si>
    <t>Required Exams: MB-300; MB-320;</t>
  </si>
  <si>
    <t>https://www.microsoft.com/en-us/learning/d365-functional-consultant-manufacturing.aspx</t>
  </si>
  <si>
    <t>RB7</t>
  </si>
  <si>
    <t>Microsoft Certified: Dynamics 365 for Finance and Operations, Supply Chain Management Functional Consultant Associate</t>
  </si>
  <si>
    <t>Required Exams: MB-300; MB-330;</t>
  </si>
  <si>
    <t>https://www.microsoft.com/en-us/learning/d365-functional-consultant-supply-chain-management.aspx</t>
  </si>
  <si>
    <t>RB3</t>
  </si>
  <si>
    <t>Microsoft Certified: Dynamics 365 for Marketing Functional Consultant Associate</t>
  </si>
  <si>
    <t>Required Exams: MB-200; MB-220;</t>
  </si>
  <si>
    <t>https://www.microsoft.com/en-us/learning/d365-functional-consultant-marketing.aspx</t>
  </si>
  <si>
    <t>RB23</t>
  </si>
  <si>
    <t>Microsoft Certified: Dynamics 365 for Sales Functional Consultant Associate</t>
  </si>
  <si>
    <t>Required Exams: MB-200; MB-210;</t>
  </si>
  <si>
    <t>https://www.microsoft.com/en-us/learning/d365-functional-consultant-sales.aspx</t>
  </si>
  <si>
    <t>Competency</t>
  </si>
  <si>
    <t>Application Development</t>
  </si>
  <si>
    <t>https://partner.microsoft.com/en-us/membership/application-development-competency</t>
  </si>
  <si>
    <t>Application Integration</t>
  </si>
  <si>
    <t>https://partner.microsoft.com/en-us/membership/application-integration-competency</t>
  </si>
  <si>
    <t>DevOps</t>
  </si>
  <si>
    <t>https://partner.microsoft.com/en-us/membership/devops-competency</t>
  </si>
  <si>
    <t>Business Applications</t>
  </si>
  <si>
    <t>Cloud Business Applications</t>
  </si>
  <si>
    <t>https://partner.microsoft.com/en-us/membership/cloud-business-applications-competency</t>
  </si>
  <si>
    <t>Cloud Customer Relationship Management</t>
  </si>
  <si>
    <t>https://partner.microsoft.com/en-us/membership/cloud-customer-relationship-management-competency</t>
  </si>
  <si>
    <t>Enterprise Resource Planning</t>
  </si>
  <si>
    <t>https://partner.microsoft.com/en-us/membership/enterprise-resource-planning-competency</t>
  </si>
  <si>
    <t>Cloud Platform</t>
  </si>
  <si>
    <t>https://partner.microsoft.com/en-us/membership/cloud-platform-competency</t>
  </si>
  <si>
    <t>Datacenter</t>
  </si>
  <si>
    <t>https://partner.microsoft.com/en-us/membership/datacenter-competency</t>
  </si>
  <si>
    <t>Data Analytics</t>
  </si>
  <si>
    <t>https://partner.microsoft.com/en-us/membership/data-analytics-competency</t>
  </si>
  <si>
    <t>Data Platform</t>
  </si>
  <si>
    <t>https://partner.microsoft.com/en-us/membership/data-platform-competency</t>
  </si>
  <si>
    <t>Enterprise Mobility Management</t>
  </si>
  <si>
    <t>https://partner.microsoft.com/en-us/membership/enterprise-mobility-management-competency</t>
  </si>
  <si>
    <t>Windows and Devices</t>
  </si>
  <si>
    <t>https://partner.microsoft.com/en-us/membership/windows-and-devices-competency</t>
  </si>
  <si>
    <t>Cloud Productivity</t>
  </si>
  <si>
    <t>https://partner.microsoft.com/en-us/membership/cloud-productivity-competency</t>
  </si>
  <si>
    <t>Collaboration and Content</t>
  </si>
  <si>
    <t>https://partner.microsoft.com/en-us/membership/collaboration-and-content-competency</t>
  </si>
  <si>
    <t>Communications</t>
  </si>
  <si>
    <t>https://partner.microsoft.com/en-us/membership/communications-competency</t>
  </si>
  <si>
    <t>Messaging</t>
  </si>
  <si>
    <t>https://partner.microsoft.com/en-us/membership/messaging-competency</t>
  </si>
  <si>
    <t>Project and Portfolio Management</t>
  </si>
  <si>
    <t>https://partner.microsoft.com/en-us/membership/project-portfolio-management-competency</t>
  </si>
  <si>
    <t>Small and Midmarket Cloud Solutions</t>
  </si>
  <si>
    <t>https://partner.microsoft.com/en-us/membership/small-midmarket-cloud-solutions-competency</t>
  </si>
  <si>
    <t>Competency Link</t>
  </si>
  <si>
    <t>Certification Link</t>
  </si>
  <si>
    <t>Fundamentals</t>
  </si>
  <si>
    <t>Associate</t>
  </si>
  <si>
    <t>Expert</t>
  </si>
  <si>
    <t>Solution Area</t>
  </si>
  <si>
    <t>Apps &amp; Infra</t>
  </si>
  <si>
    <t>Data &amp; AI</t>
  </si>
  <si>
    <t>Modern Workplace</t>
  </si>
  <si>
    <t>AI</t>
  </si>
  <si>
    <t>AZ</t>
  </si>
  <si>
    <t>DP</t>
  </si>
  <si>
    <t>MB</t>
  </si>
  <si>
    <t>MD</t>
  </si>
  <si>
    <t>MS</t>
  </si>
  <si>
    <t>Exam Title</t>
  </si>
  <si>
    <t>Status</t>
  </si>
  <si>
    <t>Cost (USD)</t>
  </si>
  <si>
    <t>Tracker Status</t>
  </si>
  <si>
    <t>Exam Date</t>
  </si>
  <si>
    <t>Related Certification</t>
  </si>
  <si>
    <t>Activity ID</t>
  </si>
  <si>
    <t>Activity Link</t>
  </si>
  <si>
    <t>Duration</t>
  </si>
  <si>
    <t>L&amp;D or HR Sponsor</t>
  </si>
  <si>
    <t>L&amp;D or HR Title</t>
  </si>
  <si>
    <t>Activity Prefix</t>
  </si>
  <si>
    <t>Activity Title</t>
  </si>
  <si>
    <t>Activity Level</t>
  </si>
  <si>
    <t>Activity Status</t>
  </si>
  <si>
    <t>Is Beta</t>
  </si>
  <si>
    <t>Activity Published</t>
  </si>
  <si>
    <t>S1-AZURE</t>
  </si>
  <si>
    <t>S1-M365</t>
  </si>
  <si>
    <t>S2-D365</t>
  </si>
  <si>
    <t>S2-AZURE</t>
  </si>
  <si>
    <t>S2-M365</t>
  </si>
  <si>
    <t>S1</t>
  </si>
  <si>
    <t>S2</t>
  </si>
  <si>
    <t>Sales Specialist</t>
  </si>
  <si>
    <t>Sales Generalist</t>
  </si>
  <si>
    <t>Learn the business value of Microsoft Dynamics 365 and the Power Platform</t>
  </si>
  <si>
    <t>https://docs.microsoft.com/en-us/learn/paths/learn-business-value-of-dynamics-365-and-power-platform/</t>
  </si>
  <si>
    <t>https://docs.microsoft.com/en-us/learn/paths/learn-business-value-of-azure/</t>
  </si>
  <si>
    <t>Learn the business value of Microsoft Azure</t>
  </si>
  <si>
    <t>https://docs.microsoft.com/en-us/learn/paths/modernize-workplace-with-m365-and-surface/</t>
  </si>
  <si>
    <t>Modernize your workplace with Microsoft 365 and Surface for Business</t>
  </si>
  <si>
    <t>https://docs.microsoft.com/en-us/learn/paths/dyn-power-plat-bus-app-fundamentals/</t>
  </si>
  <si>
    <t>Dynamics 365 and Power Platform Fundamentals</t>
  </si>
  <si>
    <t>https://docs.microsoft.com/en-us/learn/paths/m365-fundamentals/</t>
  </si>
  <si>
    <t>https://docs.microsoft.com/en-us/learn/paths/azure-fundamentals/</t>
  </si>
  <si>
    <t>Azure fundamentals</t>
  </si>
  <si>
    <t>S1-D365</t>
  </si>
  <si>
    <t>Badge</t>
  </si>
  <si>
    <t>https://images.youracclaim.com/images/c66ddfa8-4e9d-41e4-bf98-244a4d55a14e/exam-az300-600x600.png</t>
  </si>
  <si>
    <t>https://images.youracclaim.com/images/28004779-9175-4fc8-be6f-448663c9422b/exam-az301-600x600.png</t>
  </si>
  <si>
    <t>https://images.youracclaim.com/images/35d18649-95c6-4c78-b07a-cfc1362318f3/azure-administrator-associate.png</t>
  </si>
  <si>
    <t>https://images.youracclaim.com/images/c4671de2-68f7-4219-952d-2e955e25f453/exam-dp201-600x600.png</t>
  </si>
  <si>
    <t>https://images.youracclaim.com/images/af626bbe-ed13-472f-9e72-d4808474acb5/exam-dp200-600x600.png</t>
  </si>
  <si>
    <t>https://images.youracclaim.com/images/5c8fca38-b0d2-49e5-9ad2-f3f8e79b327f/azure-data-scientist-associate-600x600.png</t>
  </si>
  <si>
    <t>https://images.youracclaim.com/images/1ad16b6f-2c71-4a2e-ae74-ec69c4766039/azure-security-engineer-associate600x600.png</t>
  </si>
  <si>
    <t>https://images.youracclaim.com/images/1fab226c-0e60-4b45-9853-1905a4b6853a/azure-ai-engineer-600x600.png</t>
  </si>
  <si>
    <t>https://images.youracclaim.com/images/92e0618b-8002-4868-9e88-794a33aeb3b5/azure-developer-associate-600x600.png</t>
  </si>
  <si>
    <t>https://images.youracclaim.com/images/6a254dad-77e5-4e71-8049-94e5c7a15981/azure-fundamentals-600x600.png</t>
  </si>
  <si>
    <t>https://images.youracclaim.com/images/107e2eb6-f394-40eb-83d2-d8c9b7d34555/exam-az400-600x600.png</t>
  </si>
  <si>
    <t>https://images.youracclaim.com/images/0c7981d8-e5c6-44c9-8bd6-563664c609cd/exam-ms100-600x600.png</t>
  </si>
  <si>
    <t>https://images.youracclaim.com/images/69278d25-c54c-46a2-b1f6-836c6b2a260b/exam-md100-600x600.png</t>
  </si>
  <si>
    <t>https://images.youracclaim.com/images/abf489f7-c482-4632-98de-87a8f3fc5db7/exam-md101-600x600.png</t>
  </si>
  <si>
    <t>https://images.youracclaim.com/images/5c96fc59-1174-4dd0-a5c1-56772e38d8c7/microsoft365-fundamentals-600x600.png</t>
  </si>
  <si>
    <t>https://images.youracclaim.com/images/1d05dab2-42df-421f-a4c9-8223529e0a43/exam-mb300-600x600.png</t>
  </si>
  <si>
    <t>https://images.youracclaim.com/images/cebacc4e-0778-4fcc-ab8f-7e93741af360/exam-mb240-600x600.png</t>
  </si>
  <si>
    <t>https://images.youracclaim.com/images/07a93d85-563d-452e-b0f7-eeedf4dcc2c8/exam-mb330-600x600.png</t>
  </si>
  <si>
    <t>https://images.youracclaim.com/images/c7a30995-d2e5-4807-8dd8-42699ed987ce/dynamics365-fundamentals-600x600.png</t>
  </si>
  <si>
    <t>https://images.youracclaim.com/images/f5aaf5dc-9ef4-4ecd-8886-a68c83e32fc5/exam-ms100_1-600x600.png</t>
  </si>
  <si>
    <t>https://images.youracclaim.com/images/7c5b5dde-7d35-49fb-a100-f3c459f58f3e/exam-ms200-600x600.png</t>
  </si>
  <si>
    <t>https://images.youracclaim.com/images/9331607e-25ab-4340-bb79-96d407fafc82/exam-ms201-600x600.png</t>
  </si>
  <si>
    <t>https://images.youracclaim.com/images/2a7dce50-7e0c-4967-a8f5-473c119d77ce/exam-ms300-600x600.png</t>
  </si>
  <si>
    <t>https://images.youracclaim.com/images/da67194a-d269-4d0d-a983-2059a8b51cbe/exam-ms301-600x600.png</t>
  </si>
  <si>
    <t>https://images.youracclaim.com/images/21f16dbc-fbc7-439f-b6b4-a49bb2812c28/exam-mb310-600x600.png</t>
  </si>
  <si>
    <t>https://images.youracclaim.com/images/60e95aa0-bc89-4cce-a6ff-530a7e2a1ab4/exam-mb320-600x600.png</t>
  </si>
  <si>
    <t>https://images.youracclaim.com/images/f15f11fe-9cb5-4cdf-b605-55e0ca95d794/exam-mb220-600x600.png</t>
  </si>
  <si>
    <t>https://images.youracclaim.com/images/3d023b14-3f86-4f6d-a66b-29b24f5eb795/microsoft365-messaging-administrator-associate-600x600.png</t>
  </si>
  <si>
    <t>https://images.youracclaim.com/images/e1b12077-7be7-493a-8b7a-afa6e58182ce/microsoft365-security-administrator-associate-600x600.png</t>
  </si>
  <si>
    <t>https://images.youracclaim.com/images/131708c5-86aa-4ce7-80c9-0287a363e1de/microsoft365-teamwork-administrator-associate-600x600.png</t>
  </si>
  <si>
    <t>https://images.youracclaim.com/images/7dac42a5-3fd2-4e88-ae64-86bbea6f7fdb/exam-mb230-600x600.png</t>
  </si>
  <si>
    <t>https://images.youracclaim.com/images/211e15d8-6d9a-4140-ab36-193e799e205e/exam-mb200-600x600.png</t>
  </si>
  <si>
    <t>https://images.youracclaim.com/images/a688ccc8-a9b9-49f9-a580-fb17ee86fc0a/exam-mb210-600x600.png</t>
  </si>
  <si>
    <t>https://docs.microsoft.com/en-us/learn/achievements/azure-sfa-generalist-path.svg</t>
  </si>
  <si>
    <t>https://docs.microsoft.com/en-us/learn/achievements/m365-sfa-learning-path.svg</t>
  </si>
  <si>
    <t>https://docs.microsoft.com/en-us/learn/achievements/d365-sfa-learning-path.svg</t>
  </si>
  <si>
    <t>https://docs.microsoft.com/en-us/learn/achievements/azure-fundamentals.svg</t>
  </si>
  <si>
    <t>https://docs.microsoft.com/en-us/learn/achievements/m365-fundamentals.svg</t>
  </si>
  <si>
    <t>https://docs.microsoft.com/en-us/learn/achievements/dyn-power-plat-bus-app-fundamentals.svg</t>
  </si>
  <si>
    <t>Applications and Infrastructure</t>
  </si>
  <si>
    <t>Data and Artificial Intelligence</t>
  </si>
  <si>
    <t>https://partner.microsoft.com/en-us/membership/security-competency</t>
  </si>
  <si>
    <t>Security</t>
  </si>
  <si>
    <t>Competency Status</t>
  </si>
  <si>
    <t>Attainment Date</t>
  </si>
  <si>
    <t>Partner Technology Strategist</t>
  </si>
  <si>
    <t>Partner Development Manager</t>
  </si>
  <si>
    <t>User ID</t>
  </si>
  <si>
    <t>Target - Sales Generalist</t>
  </si>
  <si>
    <t>Target - Sales Specialist</t>
  </si>
  <si>
    <t>Target - Fundamentals</t>
  </si>
  <si>
    <t>Target - Associate/Expert</t>
  </si>
  <si>
    <t>General</t>
  </si>
  <si>
    <t>N/A</t>
  </si>
  <si>
    <t>TROPHY-AZURE-S2</t>
  </si>
  <si>
    <t>TROPHY-M365-S2</t>
  </si>
  <si>
    <t>TROPHY-D365-S2</t>
  </si>
  <si>
    <t>TROPHY-AZURE-S1</t>
  </si>
  <si>
    <t>TROPHY-M365-S1</t>
  </si>
  <si>
    <t>TROPHY-D365-S1</t>
  </si>
  <si>
    <t>Microsoft Learn Trophy: Azure Fundamentals</t>
  </si>
  <si>
    <t>Microsoft Learn Trophy: M365 Fundamentals</t>
  </si>
  <si>
    <t>Microsoft Learn Trophy: D365 and Power Platform Fundamentals</t>
  </si>
  <si>
    <t>Microsoft Learn Trophy: Business Value of Azure</t>
  </si>
  <si>
    <t>Microsoft Learn Trophy: Modernize your Workplace with M365 and Surface for Business</t>
  </si>
  <si>
    <t>Microsoft Learn Trophy: Business Value of D365 and the Power Platform</t>
  </si>
  <si>
    <t>Key</t>
  </si>
  <si>
    <t>Value</t>
  </si>
  <si>
    <t>Planned</t>
  </si>
  <si>
    <t>Learning</t>
  </si>
  <si>
    <t>Exam Booked</t>
  </si>
  <si>
    <t>Passed Exam</t>
  </si>
  <si>
    <t>Unplanned</t>
  </si>
  <si>
    <t>Silver Earned</t>
  </si>
  <si>
    <t>Gold Earned</t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</si>
  <si>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sz val="11"/>
        <color theme="1"/>
        <rFont val="Calibri"/>
        <family val="2"/>
        <scheme val="minor"/>
      </rPr>
      <t xml:space="preserve">* Populate highlighted cells with Partner details.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[Partner ID]</t>
    </r>
    <r>
      <rPr>
        <sz val="11"/>
        <color theme="1"/>
        <rFont val="Calibri"/>
        <family val="2"/>
        <scheme val="minor"/>
      </rPr>
      <t>...................................</t>
    </r>
    <r>
      <rPr>
        <i/>
        <sz val="11"/>
        <color theme="1"/>
        <rFont val="Calibri"/>
        <family val="2"/>
        <scheme val="minor"/>
      </rPr>
      <t xml:space="preserve">12345
</t>
    </r>
    <r>
      <rPr>
        <b/>
        <sz val="11"/>
        <color theme="1"/>
        <rFont val="Calibri"/>
        <family val="2"/>
        <scheme val="minor"/>
      </rPr>
      <t>[Partner Name]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 xml:space="preserve">Contoso Ltd
</t>
    </r>
    <r>
      <rPr>
        <b/>
        <sz val="11"/>
        <color theme="1"/>
        <rFont val="Calibri"/>
        <family val="2"/>
        <scheme val="minor"/>
      </rPr>
      <t>[Partner Logo]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www.contoso.com/images/logo.png</t>
    </r>
    <r>
      <rPr>
        <b/>
        <sz val="11"/>
        <color theme="1"/>
        <rFont val="Calibri"/>
        <family val="2"/>
        <scheme val="minor"/>
      </rPr>
      <t xml:space="preserve">
[Executive Sponsor Name]</t>
    </r>
    <r>
      <rPr>
        <sz val="11"/>
        <color theme="1"/>
        <rFont val="Calibri"/>
        <family val="2"/>
        <scheme val="minor"/>
      </rPr>
      <t>............</t>
    </r>
    <r>
      <rPr>
        <i/>
        <sz val="11"/>
        <color theme="1"/>
        <rFont val="Calibri"/>
        <family val="2"/>
        <scheme val="minor"/>
      </rPr>
      <t>Iron Man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[Executive Sponsor Title]</t>
    </r>
    <r>
      <rPr>
        <sz val="11"/>
        <color theme="1"/>
        <rFont val="Calibri"/>
        <family val="2"/>
        <scheme val="minor"/>
      </rPr>
      <t>..............</t>
    </r>
    <r>
      <rPr>
        <i/>
        <sz val="11"/>
        <color theme="1"/>
        <rFont val="Calibri"/>
        <family val="2"/>
        <scheme val="minor"/>
      </rPr>
      <t>Managing Director</t>
    </r>
    <r>
      <rPr>
        <b/>
        <sz val="11"/>
        <color theme="1"/>
        <rFont val="Calibri"/>
        <family val="2"/>
        <scheme val="minor"/>
      </rPr>
      <t xml:space="preserve">
[L&amp;D or HR Sponsor]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>Hulk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[L&amp;D or HR Title]</t>
    </r>
    <r>
      <rPr>
        <sz val="11"/>
        <color theme="1"/>
        <rFont val="Calibri"/>
        <family val="2"/>
        <scheme val="minor"/>
      </rPr>
      <t>...........................</t>
    </r>
    <r>
      <rPr>
        <i/>
        <sz val="11"/>
        <color theme="1"/>
        <rFont val="Calibri"/>
        <family val="2"/>
        <scheme val="minor"/>
      </rPr>
      <t>Head of Talent Development</t>
    </r>
    <r>
      <rPr>
        <b/>
        <sz val="11"/>
        <color theme="1"/>
        <rFont val="Calibri"/>
        <family val="2"/>
        <scheme val="minor"/>
      </rPr>
      <t xml:space="preserve">
[Partner Technology Strategist]</t>
    </r>
    <r>
      <rPr>
        <sz val="11"/>
        <color theme="1"/>
        <rFont val="Calibri"/>
        <family val="2"/>
        <scheme val="minor"/>
      </rPr>
      <t>.....</t>
    </r>
    <r>
      <rPr>
        <i/>
        <sz val="11"/>
        <color theme="1"/>
        <rFont val="Calibri"/>
        <family val="2"/>
        <scheme val="minor"/>
      </rPr>
      <t>Groot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[Partner Development Manager]</t>
    </r>
    <r>
      <rPr>
        <sz val="11"/>
        <color theme="1"/>
        <rFont val="Calibri"/>
        <family val="2"/>
        <scheme val="minor"/>
      </rPr>
      <t>..</t>
    </r>
    <r>
      <rPr>
        <i/>
        <sz val="11"/>
        <color theme="1"/>
        <rFont val="Calibri"/>
        <family val="2"/>
        <scheme val="minor"/>
      </rPr>
      <t>Gamora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[Target Date]</t>
    </r>
    <r>
      <rPr>
        <sz val="11"/>
        <color theme="1"/>
        <rFont val="Calibri"/>
        <family val="2"/>
        <scheme val="minor"/>
      </rPr>
      <t>.................................</t>
    </r>
    <r>
      <rPr>
        <i/>
        <sz val="11"/>
        <color theme="1"/>
        <rFont val="Calibri"/>
        <family val="2"/>
        <scheme val="minor"/>
      </rPr>
      <t>2019-11-30 (YYYY-MM-DD)</t>
    </r>
    <r>
      <rPr>
        <b/>
        <sz val="11"/>
        <color theme="1"/>
        <rFont val="Calibri"/>
        <family val="2"/>
        <scheme val="minor"/>
      </rPr>
      <t xml:space="preserve">
[Mission Statement]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 xml:space="preserve">Empower every person and every organization on the planet to achieve more.
</t>
    </r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</si>
  <si>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Update [Status] and [Attainment Date] only.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>…...................................</t>
    </r>
    <r>
      <rPr>
        <i/>
        <sz val="11"/>
        <color theme="1"/>
        <rFont val="Calibri"/>
        <family val="2"/>
        <scheme val="minor"/>
      </rPr>
      <t xml:space="preserve">Gold Earned
</t>
    </r>
    <r>
      <rPr>
        <b/>
        <sz val="11"/>
        <color theme="1"/>
        <rFont val="Calibri"/>
        <family val="2"/>
        <scheme val="minor"/>
      </rPr>
      <t>[Attainment Date]</t>
    </r>
    <r>
      <rPr>
        <sz val="11"/>
        <color theme="1"/>
        <rFont val="Calibri"/>
        <family val="2"/>
        <scheme val="minor"/>
      </rPr>
      <t xml:space="preserve">…...................2019-07-18 </t>
    </r>
    <r>
      <rPr>
        <i/>
        <sz val="11"/>
        <color theme="1"/>
        <rFont val="Calibri"/>
        <family val="2"/>
        <scheme val="minor"/>
      </rPr>
      <t>(YYYY-MM-DD)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</si>
  <si>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* Populate highlighted cells.
* Enter a target number (where appropriate).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[Business Unit Name]</t>
    </r>
    <r>
      <rPr>
        <sz val="11"/>
        <color theme="1"/>
        <rFont val="Calibri"/>
        <family val="2"/>
        <scheme val="minor"/>
      </rPr>
      <t>............................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[Business Unit Leader Name]</t>
    </r>
    <r>
      <rPr>
        <sz val="11"/>
        <color theme="1"/>
        <rFont val="Calibri"/>
        <family val="2"/>
        <scheme val="minor"/>
      </rPr>
      <t>.................</t>
    </r>
    <r>
      <rPr>
        <i/>
        <sz val="11"/>
        <color theme="1"/>
        <rFont val="Calibri"/>
        <family val="2"/>
        <scheme val="minor"/>
      </rPr>
      <t xml:space="preserve">Donald Duck
</t>
    </r>
    <r>
      <rPr>
        <b/>
        <sz val="11"/>
        <color theme="1"/>
        <rFont val="Calibri"/>
        <family val="2"/>
        <scheme val="minor"/>
      </rPr>
      <t>[Business Unit Leader Title]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Head of Marketing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How do we Calculate a Target?
</t>
    </r>
    <r>
      <rPr>
        <sz val="11"/>
        <color theme="1"/>
        <rFont val="Calibri"/>
        <family val="2"/>
        <scheme val="minor"/>
      </rPr>
      <t>* For every Exam and/or Learning Path we would like an individual to complete in the appropriate category, we need to increment the target number.
* E.g. Bobby needs to pass the Azure Fundamentals (AZ-900) exam as well as the Microsoft 365 Fundamentals (MS-900) exam. That equates to 2 (two) in the Target - Fundamentals category.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Category Definitions: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1. Sales Generalist
</t>
    </r>
    <r>
      <rPr>
        <sz val="10"/>
        <color theme="1"/>
        <rFont val="Calibri"/>
        <family val="2"/>
        <scheme val="minor"/>
      </rPr>
      <t>Microsoft Learn only. No certification required. Individuals are aligned to an introductory learning path (e.g. Learn the Business Value of...). See</t>
    </r>
    <r>
      <rPr>
        <b/>
        <sz val="10"/>
        <color theme="1"/>
        <rFont val="Calibri"/>
        <family val="2"/>
        <scheme val="minor"/>
      </rPr>
      <t xml:space="preserve"> https://aka.ms/skills-plan/s1
2. Sales Specialist
</t>
    </r>
    <r>
      <rPr>
        <sz val="10"/>
        <color theme="1"/>
        <rFont val="Calibri"/>
        <family val="2"/>
        <scheme val="minor"/>
      </rPr>
      <t>Microsoft Learn only. No certification required. Individuals are aligned to a fundamentals learning path (e.g. Azure/Microsoft 365/Dynamics 365 Fundamentals). See</t>
    </r>
    <r>
      <rPr>
        <b/>
        <sz val="10"/>
        <color theme="1"/>
        <rFont val="Calibri"/>
        <family val="2"/>
        <scheme val="minor"/>
      </rPr>
      <t xml:space="preserve"> https://aka.ms/skills-plan/s2
3. Fundamentals (Certified)
</t>
    </r>
    <r>
      <rPr>
        <sz val="10"/>
        <color theme="1"/>
        <rFont val="Calibri"/>
        <family val="2"/>
        <scheme val="minor"/>
      </rPr>
      <t>Technical certification is required. Individuals are aligned to attain Fundamentals level technical certification.</t>
    </r>
    <r>
      <rPr>
        <b/>
        <sz val="10"/>
        <color theme="1"/>
        <rFont val="Calibri"/>
        <family val="2"/>
        <scheme val="minor"/>
      </rPr>
      <t xml:space="preserve">
4. Associate / Expert (Certified)
</t>
    </r>
    <r>
      <rPr>
        <sz val="10"/>
        <color theme="1"/>
        <rFont val="Calibri"/>
        <family val="2"/>
        <scheme val="minor"/>
      </rPr>
      <t>Technical certification is required. Individuals are aligned to attain Associate and/or Expert level technical certification.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Azure                                   https://aka.ms/skills-plan/az
Data &amp; AI                            https://aka.ms/skills-plan/da
Modern Workplace          https://aka.ms/skills-plan/mw
Business Applications     https://aka.ms/skills-plan/ba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</si>
  <si>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 xml:space="preserve">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Populate cells.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* Grey cell will auto-populate.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Example Values:
</t>
    </r>
    <r>
      <rPr>
        <b/>
        <sz val="11"/>
        <color theme="1"/>
        <rFont val="Calibri"/>
        <family val="2"/>
        <scheme val="minor"/>
      </rPr>
      <t>[User ID]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>U0001</t>
    </r>
    <r>
      <rPr>
        <b/>
        <sz val="11"/>
        <color theme="1"/>
        <rFont val="Calibri"/>
        <family val="2"/>
        <scheme val="minor"/>
      </rPr>
      <t xml:space="preserve">
[Role Title]</t>
    </r>
    <r>
      <rPr>
        <sz val="11"/>
        <color theme="1"/>
        <rFont val="Calibri"/>
        <family val="2"/>
        <scheme val="minor"/>
      </rPr>
      <t>.........................</t>
    </r>
    <r>
      <rPr>
        <i/>
        <sz val="11"/>
        <color theme="1"/>
        <rFont val="Calibri"/>
        <family val="2"/>
        <scheme val="minor"/>
      </rPr>
      <t>Data Engineer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[Business Unit]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Business Intelligence</t>
    </r>
    <r>
      <rPr>
        <b/>
        <sz val="11"/>
        <color theme="1"/>
        <rFont val="Calibri"/>
        <family val="2"/>
        <scheme val="minor"/>
      </rPr>
      <t xml:space="preserve">
[Exam ID]........</t>
    </r>
    <r>
      <rPr>
        <sz val="11"/>
        <color theme="1"/>
        <rFont val="Calibri"/>
        <family val="2"/>
        <scheme val="minor"/>
      </rPr>
      <t>....................</t>
    </r>
    <r>
      <rPr>
        <i/>
        <sz val="11"/>
        <color theme="1"/>
        <rFont val="Calibri"/>
        <family val="2"/>
        <scheme val="minor"/>
      </rPr>
      <t>DP-200</t>
    </r>
    <r>
      <rPr>
        <b/>
        <sz val="11"/>
        <color theme="1"/>
        <rFont val="Calibri"/>
        <family val="2"/>
        <scheme val="minor"/>
      </rPr>
      <t xml:space="preserve">
[Status]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Exam Booked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[Exam Date]</t>
    </r>
    <r>
      <rPr>
        <sz val="11"/>
        <color theme="1"/>
        <rFont val="Calibri"/>
        <family val="2"/>
        <scheme val="minor"/>
      </rPr>
      <t>........................</t>
    </r>
    <r>
      <rPr>
        <i/>
        <sz val="11"/>
        <color theme="1"/>
        <rFont val="Calibri"/>
        <family val="2"/>
        <scheme val="minor"/>
      </rPr>
      <t>2019-09-23  (Optional, YYYY-MM-DD)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</si>
</sst>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0" fontId="3" fillId="0" borderId="0" xfId="1" applyNumberFormat="1"/>
    <xf numFmtId="0" fontId="0" fillId="0" borderId="0" xfId="0" applyFill="1"/>
    <xf numFmtId="0" fontId="3" fillId="0" borderId="0" xfId="1"/>
    <xf numFmtId="0" fontId="0" fillId="0" borderId="0" xfId="0" applyNumberFormat="1" applyFill="1"/>
    <xf numFmtId="0" fontId="3" fillId="4" borderId="0" xfId="1" applyNumberFormat="1" applyFill="1"/>
    <xf numFmtId="0" fontId="2" fillId="5" borderId="4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 wrapText="1"/>
    </xf>
    <xf numFmtId="0" fontId="2" fillId="5" borderId="3" xfId="0" applyFont="1" applyFill="1" applyBorder="1" applyAlignment="1">
      <alignment horizontal="left" textRotation="45" wrapText="1"/>
    </xf>
    <xf numFmtId="0" fontId="2" fillId="5" borderId="2" xfId="0" applyFont="1" applyFill="1" applyBorder="1"/>
    <xf numFmtId="0" fontId="2" fillId="5" borderId="3" xfId="0" applyFont="1" applyFill="1" applyBorder="1"/>
    <xf numFmtId="0" fontId="2" fillId="2" borderId="5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7" borderId="0" xfId="0" applyNumberFormat="1" applyFill="1"/>
    <xf numFmtId="0" fontId="0" fillId="8" borderId="0" xfId="0" applyNumberFormat="1" applyFill="1" applyProtection="1">
      <protection locked="0"/>
    </xf>
    <xf numFmtId="0" fontId="2" fillId="7" borderId="0" xfId="0" applyNumberFormat="1" applyFont="1" applyFill="1"/>
    <xf numFmtId="0" fontId="0" fillId="9" borderId="0" xfId="0" applyFill="1" applyProtection="1">
      <protection locked="0"/>
    </xf>
    <xf numFmtId="0" fontId="1" fillId="8" borderId="5" xfId="0" applyFont="1" applyFill="1" applyBorder="1" applyAlignment="1">
      <alignment horizontal="right"/>
    </xf>
    <xf numFmtId="0" fontId="0" fillId="3" borderId="6" xfId="0" applyFill="1" applyBorder="1" applyAlignment="1" applyProtection="1">
      <alignment horizontal="left"/>
      <protection locked="0"/>
    </xf>
    <xf numFmtId="0" fontId="3" fillId="3" borderId="6" xfId="1" applyFill="1" applyBorder="1" applyAlignment="1" applyProtection="1">
      <alignment horizontal="left"/>
      <protection locked="0"/>
    </xf>
    <xf numFmtId="0" fontId="1" fillId="8" borderId="2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right"/>
    </xf>
    <xf numFmtId="0" fontId="0" fillId="3" borderId="8" xfId="0" applyFill="1" applyBorder="1" applyAlignment="1" applyProtection="1">
      <alignment horizontal="left"/>
      <protection locked="0"/>
    </xf>
    <xf numFmtId="164" fontId="0" fillId="3" borderId="6" xfId="0" applyNumberFormat="1" applyFill="1" applyBorder="1" applyAlignment="1" applyProtection="1">
      <alignment horizontal="left"/>
      <protection locked="0"/>
    </xf>
    <xf numFmtId="164" fontId="0" fillId="9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1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11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12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 applyProtection="1">
      <alignment horizontal="left" vertical="top" wrapText="1" indent="1"/>
      <protection locked="0"/>
    </xf>
    <xf numFmtId="0" fontId="2" fillId="6" borderId="9" xfId="0" applyFont="1" applyFill="1" applyBorder="1" applyAlignment="1" applyProtection="1">
      <alignment horizontal="left" vertical="top" wrapText="1" indent="1"/>
      <protection locked="0"/>
    </xf>
    <xf numFmtId="0" fontId="2" fillId="6" borderId="7" xfId="0" applyFont="1" applyFill="1" applyBorder="1" applyAlignment="1" applyProtection="1">
      <alignment horizontal="left" vertical="top" wrapText="1" indent="1"/>
      <protection locked="0"/>
    </xf>
    <xf numFmtId="0" fontId="2" fillId="6" borderId="10" xfId="0" applyFont="1" applyFill="1" applyBorder="1" applyAlignment="1" applyProtection="1">
      <alignment horizontal="left" vertical="top" wrapText="1" indent="1"/>
      <protection locked="0"/>
    </xf>
    <xf numFmtId="0" fontId="2" fillId="6" borderId="0" xfId="0" applyFont="1" applyFill="1" applyBorder="1" applyAlignment="1" applyProtection="1">
      <alignment horizontal="left" vertical="top" wrapText="1" indent="1"/>
      <protection locked="0"/>
    </xf>
    <xf numFmtId="0" fontId="2" fillId="6" borderId="11" xfId="0" applyFont="1" applyFill="1" applyBorder="1" applyAlignment="1" applyProtection="1">
      <alignment horizontal="left" vertical="top" wrapText="1" indent="1"/>
      <protection locked="0"/>
    </xf>
    <xf numFmtId="0" fontId="2" fillId="6" borderId="4" xfId="0" applyFont="1" applyFill="1" applyBorder="1" applyAlignment="1" applyProtection="1">
      <alignment horizontal="left" vertical="top" wrapText="1" indent="1"/>
      <protection locked="0"/>
    </xf>
    <xf numFmtId="0" fontId="2" fillId="6" borderId="12" xfId="0" applyFont="1" applyFill="1" applyBorder="1" applyAlignment="1" applyProtection="1">
      <alignment horizontal="left" vertical="top" wrapText="1" indent="1"/>
      <protection locked="0"/>
    </xf>
    <xf numFmtId="0" fontId="2" fillId="6" borderId="2" xfId="0" applyFont="1" applyFill="1" applyBorder="1" applyAlignment="1" applyProtection="1">
      <alignment horizontal="left" vertical="top" wrapText="1" indent="1"/>
      <protection locked="0"/>
    </xf>
  </cellXfs>
  <cellStyles count="2">
    <cellStyle name="Hyperlink" xfId="1" builtinId="8"/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164" formatCode="yyyy\-mm\-dd;@"/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C2E699"/>
        </patternFill>
      </fill>
    </dxf>
    <dxf>
      <font>
        <color theme="0"/>
      </font>
      <fill>
        <patternFill>
          <bgColor rgb="FF006837"/>
        </patternFill>
      </fill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yyyy\-mm\-dd;@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b/>
      </font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404040"/>
        </patternFill>
      </fill>
      <protection locked="0" hidden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0404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404040"/>
      <color rgb="FFFFC000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981D37-442C-4302-8895-F1BCA9EF3D7A}" name="tblPartner" displayName="tblPartner" ref="A1:B12" totalsRowShown="0" headerRowBorderDxfId="63" tableBorderDxfId="62" totalsRowBorderDxfId="61">
  <tableColumns count="2">
    <tableColumn id="1" xr3:uid="{338906C0-9611-4A93-9FC7-6B4B44F1ADD8}" name="Key" dataDxfId="60"/>
    <tableColumn id="2" xr3:uid="{50A6EA0B-BAFD-4D18-A0C6-DC4CFDB34B12}" name="Value" dataDxfId="5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7C418-70A7-461A-80F5-024CAC033BE3}" name="tblComps" displayName="tblComps" ref="A1:E20" totalsRowShown="0" headerRowDxfId="54">
  <autoFilter ref="A1:E20" xr:uid="{579883FF-C42F-44B3-93DF-3A80598F4BDF}"/>
  <sortState xmlns:xlrd2="http://schemas.microsoft.com/office/spreadsheetml/2017/richdata2" ref="A2:C20">
    <sortCondition ref="A2:A20"/>
    <sortCondition ref="B2:B20"/>
  </sortState>
  <tableColumns count="5">
    <tableColumn id="1" xr3:uid="{E6B6CFF0-9AAC-468E-A8E6-6236B841F91C}" name="Solution Area" dataDxfId="53"/>
    <tableColumn id="2" xr3:uid="{90A8F0D1-E23C-4486-B2BC-382E15335EF2}" name="Competency" dataDxfId="52"/>
    <tableColumn id="3" xr3:uid="{6338FF91-274B-4F15-B71A-032DA7411FAB}" name="Competency Link" dataDxfId="51"/>
    <tableColumn id="4" xr3:uid="{E8DB657D-D651-4588-831B-8D4A246C4E97}" name="Status" dataDxfId="50"/>
    <tableColumn id="5" xr3:uid="{79868ED2-50FF-4DF2-8D15-2E859D9460F4}" name="Attainment Date" dataDxfId="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D66D-C057-44D1-A8A5-D0A87B720720}" name="tblBusinessUnit" displayName="tblBusinessUnit" ref="A1:H6" totalsRowShown="0" headerRowDxfId="48" dataDxfId="46" headerRowBorderDxfId="47" tableBorderDxfId="45" totalsRowBorderDxfId="44">
  <tableColumns count="8">
    <tableColumn id="1" xr3:uid="{6D95EA90-4D2B-4541-8F5A-391A10BA441F}" name="Business Unit ID" dataDxfId="43"/>
    <tableColumn id="2" xr3:uid="{3F7D11FD-0C5C-4ABF-9BE1-F7FE8C56E267}" name="Business Unit Name" dataDxfId="42"/>
    <tableColumn id="3" xr3:uid="{301BF361-CDCA-42E2-936A-E3F2E01D952D}" name="Business Unit Leader Name" dataDxfId="41"/>
    <tableColumn id="4" xr3:uid="{B1814E86-451C-4B55-A209-D3019D954174}" name="Business Unit Leader Title" dataDxfId="40"/>
    <tableColumn id="8" xr3:uid="{08080494-2B21-4E6B-82F3-6AC90851E015}" name="Target - Sales Generalist" dataDxfId="39"/>
    <tableColumn id="7" xr3:uid="{ED8320CD-EF04-4C1B-9C9C-848650EBB519}" name="Target - Sales Specialist" dataDxfId="38"/>
    <tableColumn id="6" xr3:uid="{ED9264DB-1D83-452C-9ADD-19D1BCDA325C}" name="Target - Fundamentals" dataDxfId="37"/>
    <tableColumn id="5" xr3:uid="{89107553-957D-4FAC-B9C0-C40329374B30}" name="Target - Associate/Expert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33D0C-4B93-4DE1-A804-DC364B5DC0EA}" name="tblTracker" displayName="tblTracker" ref="A1:I4" totalsRowShown="0" headerRowDxfId="31" dataDxfId="30">
  <autoFilter ref="A1:I4" xr:uid="{88FB6C82-746D-4C7D-B25E-036DC6D173E9}"/>
  <tableColumns count="9">
    <tableColumn id="1" xr3:uid="{0B949380-1121-46C6-9257-CDC34CE17941}" name="User ID" dataDxfId="29"/>
    <tableColumn id="3" xr3:uid="{32EC289F-31E2-48BA-BAF0-79359B6CF3F8}" name="Role Title" dataDxfId="28"/>
    <tableColumn id="4" xr3:uid="{25587616-3272-41CA-86A0-AEBDA26A1020}" name="Business Unit" dataDxfId="27"/>
    <tableColumn id="5" xr3:uid="{3F05BF64-F376-401D-A48A-D6A1E7F0DF07}" name="Exam ID" dataDxfId="26"/>
    <tableColumn id="7" xr3:uid="{C470F105-92D7-48BF-ABC5-392A63D27EED}" name="Status" dataDxfId="25"/>
    <tableColumn id="8" xr3:uid="{63D383FC-00CE-4DE4-AD73-BFDF4BB1E908}" name="Exam Date" dataDxfId="24"/>
    <tableColumn id="6" xr3:uid="{DA46468A-8B5A-4A93-878E-06C4FF78348C}" name="Exam Title" dataDxfId="23">
      <calculatedColumnFormula>IF(ISERROR(VLOOKUP(tblTracker[[#This Row],[Exam ID]],'A. Exams'!A:C,3,FALSE)),"",VLOOKUP(tblTracker[[#This Row],[Exam ID]],'A. Exams'!A:C,3,FALSE))</calculatedColumnFormula>
    </tableColumn>
    <tableColumn id="10" xr3:uid="{06C83416-9515-463C-8398-F7CBFA46FC94}" name="Certification ID" dataDxfId="22">
      <calculatedColumnFormula>VLOOKUP(tblTracker[[#This Row],[Exam ID]],'D. Rel Exam Cert'!A:B,2,FALSE)</calculatedColumnFormula>
    </tableColumn>
    <tableColumn id="9" xr3:uid="{B8372790-BFEB-44E0-B8E0-4E9F80804CF5}" name="Related Certification" dataDxfId="21">
      <calculatedColumnFormula>VLOOKUP(VLOOKUP(tblTracker[[#This Row],[Exam ID]],'D. Rel Exam Cert'!A:B,2,FALSE),'B. Certifications'!A:B,2,FALSE)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11328-6BBB-4DCB-803D-D712411BCDC9}" name="tblExams" displayName="tblExams" ref="A1:K40" totalsRowShown="0">
  <autoFilter ref="A1:K40" xr:uid="{792A6B55-20A4-42E8-B121-DAA16123C58E}"/>
  <tableColumns count="11">
    <tableColumn id="1" xr3:uid="{5975C991-195B-4C10-8FDA-7CE3E5BB77D5}" name="Activity ID" dataDxfId="20"/>
    <tableColumn id="7" xr3:uid="{6E50032A-0732-455E-89AF-83130EC26341}" name="Activity Prefix" dataDxfId="19"/>
    <tableColumn id="2" xr3:uid="{1EB0FD2A-B759-4271-AAA3-6958021750FB}" name="Activity Title" dataDxfId="18"/>
    <tableColumn id="9" xr3:uid="{6AF12D7D-D92B-4311-8E0A-870EFF5B50C4}" name="Activity Level" dataDxfId="17"/>
    <tableColumn id="3" xr3:uid="{8B34EA2C-B420-4D15-B6BC-C07CD8893F46}" name="Activity Published" dataDxfId="16"/>
    <tableColumn id="4" xr3:uid="{CFD660DE-666E-4F77-A2A1-0172D3059B14}" name="Is Beta" dataDxfId="15"/>
    <tableColumn id="5" xr3:uid="{C01AF680-D2B3-46C7-8DC2-D1DA8EFBB113}" name="Activity Status" dataDxfId="14"/>
    <tableColumn id="6" xr3:uid="{ABD1DED9-9379-42FF-8887-4793DC22D1FC}" name="Activity Link" dataDxfId="13"/>
    <tableColumn id="8" xr3:uid="{8DF86AF5-E0DB-4890-B830-524AEB8AD6AF}" name="Cost (USD)" dataDxfId="12"/>
    <tableColumn id="10" xr3:uid="{93B22D73-EE07-4733-B178-425B05172E7E}" name="Duration" dataDxfId="11"/>
    <tableColumn id="11" xr3:uid="{CC6FBD39-69AD-4AF7-9255-FFE21513654A}" name="Badge" dataDxfId="1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CC301-44B2-457B-92F6-56A1EA78E620}" name="tblCerts" displayName="tblCerts" ref="A1:F30" totalsRowShown="0" headerRowDxfId="9">
  <sortState xmlns:xlrd2="http://schemas.microsoft.com/office/spreadsheetml/2017/richdata2" ref="A2:F24">
    <sortCondition ref="D2:D24"/>
    <sortCondition ref="C2:C24" customList="Fundamentals,Associate,Expert"/>
    <sortCondition ref="B2:B24"/>
  </sortState>
  <tableColumns count="6">
    <tableColumn id="1" xr3:uid="{BB96C327-A583-4DB6-990E-AEA3069EF3C4}" name="Certification ID" dataDxfId="8"/>
    <tableColumn id="2" xr3:uid="{0FA93282-93D8-4AF0-B720-04D6F0B61C3C}" name="Certification" dataDxfId="7"/>
    <tableColumn id="6" xr3:uid="{E1D50DB3-A8E6-43BB-BE0E-DAA9DDC7A7C4}" name="Certification Level" dataDxfId="6"/>
    <tableColumn id="7" xr3:uid="{1E183A91-037D-4719-88D3-E18E8F1D7340}" name="Solution Area" dataDxfId="5"/>
    <tableColumn id="4" xr3:uid="{7CF3A38B-951B-4390-9B07-5BEC3A0C511C}" name="Requirements" dataDxfId="4"/>
    <tableColumn id="5" xr3:uid="{5C9E7301-E776-4226-82AF-B7395D721339}" name="Certification Link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CDB3C-7C1A-4716-BC14-6C3515E47CE8}" name="tblRelExamCert" displayName="tblRelExamCert" ref="A1:B47" totalsRowShown="0" headerRowDxfId="2">
  <autoFilter ref="A1:B47" xr:uid="{A82563A6-DE9D-4DAD-8123-06CA57B99FEF}"/>
  <tableColumns count="2">
    <tableColumn id="1" xr3:uid="{02C7EC18-8C7F-4042-9C9C-11238A07C990}" name="Exam ID" dataDxfId="1"/>
    <tableColumn id="2" xr3:uid="{406A1698-3940-437A-9702-0560015E0018}" name="Certification ID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AD5844-19B3-49C3-9374-B8E8908C6B53}" name="tblStatus" displayName="tblStatus" ref="A1:A5" totalsRowShown="0">
  <autoFilter ref="A1:A5" xr:uid="{86BA8C4D-C0F6-4C70-BB2D-E52A88C43CDE}"/>
  <tableColumns count="1">
    <tableColumn id="1" xr3:uid="{BFFCBB48-5A8E-4FF7-B648-72B724B23AA9}" name="Tracker Statu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6E94D6-DFCE-4463-B5B3-A69176B13D6F}" name="tblCompetencyStatus" displayName="tblCompetencyStatus" ref="C1:C5" totalsRowShown="0">
  <autoFilter ref="C1:C5" xr:uid="{19A20DA1-AC4D-477F-A88E-2D48D30799AF}"/>
  <tableColumns count="1">
    <tableColumn id="1" xr3:uid="{ACD75E7A-CF2E-4E09-9BAA-9989B676D296}" name="Competency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tner.microsoft.com/en-us/membership/application-integration-competency" TargetMode="External"/><Relationship Id="rId13" Type="http://schemas.openxmlformats.org/officeDocument/2006/relationships/hyperlink" Target="https://partner.microsoft.com/en-us/membership/cloud-productivity-competency" TargetMode="External"/><Relationship Id="rId18" Type="http://schemas.openxmlformats.org/officeDocument/2006/relationships/hyperlink" Target="https://partner.microsoft.com/en-us/membership/small-midmarket-cloud-solutions-competency" TargetMode="External"/><Relationship Id="rId3" Type="http://schemas.openxmlformats.org/officeDocument/2006/relationships/hyperlink" Target="https://partner.microsoft.com/en-us/membership/enterprise-mobility-management-competency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partner.microsoft.com/en-us/membership/application-development-competency" TargetMode="External"/><Relationship Id="rId12" Type="http://schemas.openxmlformats.org/officeDocument/2006/relationships/hyperlink" Target="https://partner.microsoft.com/en-us/membership/data-analytics-competency" TargetMode="External"/><Relationship Id="rId17" Type="http://schemas.openxmlformats.org/officeDocument/2006/relationships/hyperlink" Target="https://partner.microsoft.com/en-us/membership/project-portfolio-management-competency" TargetMode="External"/><Relationship Id="rId2" Type="http://schemas.openxmlformats.org/officeDocument/2006/relationships/hyperlink" Target="https://partner.microsoft.com/en-us/membership/enterprise-resource-planning-competency" TargetMode="External"/><Relationship Id="rId16" Type="http://schemas.openxmlformats.org/officeDocument/2006/relationships/hyperlink" Target="https://partner.microsoft.com/en-us/membership/messaging-competency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artner.microsoft.com/en-us/membership/security-competency" TargetMode="External"/><Relationship Id="rId6" Type="http://schemas.openxmlformats.org/officeDocument/2006/relationships/hyperlink" Target="https://partner.microsoft.com/en-us/membership/data-platform-competency" TargetMode="External"/><Relationship Id="rId11" Type="http://schemas.openxmlformats.org/officeDocument/2006/relationships/hyperlink" Target="https://partner.microsoft.com/en-us/membership/cloud-customer-relationship-management-competency" TargetMode="External"/><Relationship Id="rId5" Type="http://schemas.openxmlformats.org/officeDocument/2006/relationships/hyperlink" Target="https://partner.microsoft.com/en-us/membership/datacenter-competency" TargetMode="External"/><Relationship Id="rId15" Type="http://schemas.openxmlformats.org/officeDocument/2006/relationships/hyperlink" Target="https://partner.microsoft.com/en-us/membership/communications-competency" TargetMode="External"/><Relationship Id="rId10" Type="http://schemas.openxmlformats.org/officeDocument/2006/relationships/hyperlink" Target="https://partner.microsoft.com/en-us/membership/cloud-business-applications-competency" TargetMode="External"/><Relationship Id="rId19" Type="http://schemas.openxmlformats.org/officeDocument/2006/relationships/hyperlink" Target="https://partner.microsoft.com/en-us/membership/windows-and-devices-competency" TargetMode="External"/><Relationship Id="rId4" Type="http://schemas.openxmlformats.org/officeDocument/2006/relationships/hyperlink" Target="https://partner.microsoft.com/en-us/membership/devops-competency" TargetMode="External"/><Relationship Id="rId9" Type="http://schemas.openxmlformats.org/officeDocument/2006/relationships/hyperlink" Target="https://partner.microsoft.com/en-us/membership/cloud-platform-competency" TargetMode="External"/><Relationship Id="rId14" Type="http://schemas.openxmlformats.org/officeDocument/2006/relationships/hyperlink" Target="https://partner.microsoft.com/en-us/membership/collaboration-and-content-competenc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youracclaim.com/images/f5aaf5dc-9ef4-4ecd-8886-a68c83e32fc5/exam-ms100_1-600x600.png" TargetMode="External"/><Relationship Id="rId21" Type="http://schemas.openxmlformats.org/officeDocument/2006/relationships/hyperlink" Target="https://images.youracclaim.com/images/5c96fc59-1174-4dd0-a5c1-56772e38d8c7/microsoft365-fundamentals-600x600.png" TargetMode="External"/><Relationship Id="rId42" Type="http://schemas.openxmlformats.org/officeDocument/2006/relationships/hyperlink" Target="https://docs.microsoft.com/en-us/learn/achievements/d365-sfa-learning-path.svg" TargetMode="External"/><Relationship Id="rId47" Type="http://schemas.openxmlformats.org/officeDocument/2006/relationships/hyperlink" Target="https://www.microsoft.com/en-us/learning/exam-MS-500.aspx" TargetMode="External"/><Relationship Id="rId63" Type="http://schemas.openxmlformats.org/officeDocument/2006/relationships/hyperlink" Target="https://www.microsoft.com/en-us/learning/exam-MB-240.aspx" TargetMode="External"/><Relationship Id="rId68" Type="http://schemas.openxmlformats.org/officeDocument/2006/relationships/hyperlink" Target="https://www.microsoft.com/en-us/learning/exam-MB-200.aspx" TargetMode="External"/><Relationship Id="rId16" Type="http://schemas.openxmlformats.org/officeDocument/2006/relationships/hyperlink" Target="https://images.youracclaim.com/images/6a254dad-77e5-4e71-8049-94e5c7a15981/azure-fundamentals-600x600.png" TargetMode="External"/><Relationship Id="rId11" Type="http://schemas.openxmlformats.org/officeDocument/2006/relationships/hyperlink" Target="https://images.youracclaim.com/images/af626bbe-ed13-472f-9e72-d4808474acb5/exam-dp200-600x600.png" TargetMode="External"/><Relationship Id="rId24" Type="http://schemas.openxmlformats.org/officeDocument/2006/relationships/hyperlink" Target="https://images.youracclaim.com/images/07a93d85-563d-452e-b0f7-eeedf4dcc2c8/exam-mb330-600x600.png" TargetMode="External"/><Relationship Id="rId32" Type="http://schemas.openxmlformats.org/officeDocument/2006/relationships/hyperlink" Target="https://images.youracclaim.com/images/60e95aa0-bc89-4cce-a6ff-530a7e2a1ab4/exam-mb320-600x600.png" TargetMode="External"/><Relationship Id="rId37" Type="http://schemas.openxmlformats.org/officeDocument/2006/relationships/hyperlink" Target="https://images.youracclaim.com/images/7dac42a5-3fd2-4e88-ae64-86bbea6f7fdb/exam-mb230-600x600.png" TargetMode="External"/><Relationship Id="rId40" Type="http://schemas.openxmlformats.org/officeDocument/2006/relationships/hyperlink" Target="https://docs.microsoft.com/en-us/learn/achievements/azure-sfa-generalist-path.svg" TargetMode="External"/><Relationship Id="rId45" Type="http://schemas.openxmlformats.org/officeDocument/2006/relationships/hyperlink" Target="https://docs.microsoft.com/en-us/learn/achievements/dyn-power-plat-bus-app-fundamentals.svg" TargetMode="External"/><Relationship Id="rId53" Type="http://schemas.openxmlformats.org/officeDocument/2006/relationships/hyperlink" Target="https://www.microsoft.com/en-us/learning/exam-MS-200.aspx" TargetMode="External"/><Relationship Id="rId58" Type="http://schemas.openxmlformats.org/officeDocument/2006/relationships/hyperlink" Target="https://www.microsoft.com/en-us/learning/exam-MB-900.aspx" TargetMode="External"/><Relationship Id="rId66" Type="http://schemas.openxmlformats.org/officeDocument/2006/relationships/hyperlink" Target="https://www.microsoft.com/en-us/learning/exam-MB-210.aspx" TargetMode="External"/><Relationship Id="rId74" Type="http://schemas.openxmlformats.org/officeDocument/2006/relationships/hyperlink" Target="https://www.microsoft.com/en-us/learning/exam-AZ-301.aspx" TargetMode="External"/><Relationship Id="rId79" Type="http://schemas.openxmlformats.org/officeDocument/2006/relationships/printerSettings" Target="../printerSettings/printerSettings5.bin"/><Relationship Id="rId5" Type="http://schemas.openxmlformats.org/officeDocument/2006/relationships/hyperlink" Target="https://docs.microsoft.com/en-us/learn/paths/m365-fundamentals/" TargetMode="External"/><Relationship Id="rId61" Type="http://schemas.openxmlformats.org/officeDocument/2006/relationships/hyperlink" Target="https://www.microsoft.com/en-us/learning/exam-MB-300.aspx" TargetMode="External"/><Relationship Id="rId19" Type="http://schemas.openxmlformats.org/officeDocument/2006/relationships/hyperlink" Target="https://images.youracclaim.com/images/69278d25-c54c-46a2-b1f6-836c6b2a260b/exam-md100-600x600.png" TargetMode="External"/><Relationship Id="rId14" Type="http://schemas.openxmlformats.org/officeDocument/2006/relationships/hyperlink" Target="https://images.youracclaim.com/images/1fab226c-0e60-4b45-9853-1905a4b6853a/azure-ai-engineer-600x600.png" TargetMode="External"/><Relationship Id="rId22" Type="http://schemas.openxmlformats.org/officeDocument/2006/relationships/hyperlink" Target="https://images.youracclaim.com/images/1d05dab2-42df-421f-a4c9-8223529e0a43/exam-mb300-600x600.png" TargetMode="External"/><Relationship Id="rId27" Type="http://schemas.openxmlformats.org/officeDocument/2006/relationships/hyperlink" Target="https://images.youracclaim.com/images/7c5b5dde-7d35-49fb-a100-f3c459f58f3e/exam-ms200-600x600.png" TargetMode="External"/><Relationship Id="rId30" Type="http://schemas.openxmlformats.org/officeDocument/2006/relationships/hyperlink" Target="https://images.youracclaim.com/images/da67194a-d269-4d0d-a983-2059a8b51cbe/exam-ms301-600x600.png" TargetMode="External"/><Relationship Id="rId35" Type="http://schemas.openxmlformats.org/officeDocument/2006/relationships/hyperlink" Target="https://images.youracclaim.com/images/e1b12077-7be7-493a-8b7a-afa6e58182ce/microsoft365-security-administrator-associate-600x600.png" TargetMode="External"/><Relationship Id="rId43" Type="http://schemas.openxmlformats.org/officeDocument/2006/relationships/hyperlink" Target="https://docs.microsoft.com/en-us/learn/achievements/azure-fundamentals.svg" TargetMode="External"/><Relationship Id="rId48" Type="http://schemas.openxmlformats.org/officeDocument/2006/relationships/hyperlink" Target="https://www.microsoft.com/en-us/learning/exam-MS-302.aspx" TargetMode="External"/><Relationship Id="rId56" Type="http://schemas.openxmlformats.org/officeDocument/2006/relationships/hyperlink" Target="https://www.microsoft.com/en-us/learning/exam-MD-101.aspx" TargetMode="External"/><Relationship Id="rId64" Type="http://schemas.openxmlformats.org/officeDocument/2006/relationships/hyperlink" Target="https://www.microsoft.com/en-us/learning/exam-MB-230.aspx" TargetMode="External"/><Relationship Id="rId69" Type="http://schemas.openxmlformats.org/officeDocument/2006/relationships/hyperlink" Target="https://www.microsoft.com/en-us/learning/exam-DP-200.aspx" TargetMode="External"/><Relationship Id="rId77" Type="http://schemas.openxmlformats.org/officeDocument/2006/relationships/hyperlink" Target="https://www.microsoft.com/en-us/learning/exam-az-103.aspx" TargetMode="External"/><Relationship Id="rId8" Type="http://schemas.openxmlformats.org/officeDocument/2006/relationships/hyperlink" Target="https://images.youracclaim.com/images/28004779-9175-4fc8-be6f-448663c9422b/exam-az301-600x600.png" TargetMode="External"/><Relationship Id="rId51" Type="http://schemas.openxmlformats.org/officeDocument/2006/relationships/hyperlink" Target="https://www.microsoft.com/en-us/learning/exam-MS-202.aspx" TargetMode="External"/><Relationship Id="rId72" Type="http://schemas.openxmlformats.org/officeDocument/2006/relationships/hyperlink" Target="https://www.microsoft.com/en-us/learning/exam-AZ-500.aspx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docs.microsoft.com/en-us/learn/paths/modernize-workplace-with-m365-and-surface/" TargetMode="External"/><Relationship Id="rId12" Type="http://schemas.openxmlformats.org/officeDocument/2006/relationships/hyperlink" Target="https://images.youracclaim.com/images/5c8fca38-b0d2-49e5-9ad2-f3f8e79b327f/azure-data-scientist-associate-600x600.png" TargetMode="External"/><Relationship Id="rId17" Type="http://schemas.openxmlformats.org/officeDocument/2006/relationships/hyperlink" Target="https://images.youracclaim.com/images/107e2eb6-f394-40eb-83d2-d8c9b7d34555/exam-az400-600x600.png" TargetMode="External"/><Relationship Id="rId25" Type="http://schemas.openxmlformats.org/officeDocument/2006/relationships/hyperlink" Target="https://images.youracclaim.com/images/c7a30995-d2e5-4807-8dd8-42699ed987ce/dynamics365-fundamentals-600x600.png" TargetMode="External"/><Relationship Id="rId33" Type="http://schemas.openxmlformats.org/officeDocument/2006/relationships/hyperlink" Target="https://images.youracclaim.com/images/f15f11fe-9cb5-4cdf-b605-55e0ca95d794/exam-mb220-600x600.png" TargetMode="External"/><Relationship Id="rId38" Type="http://schemas.openxmlformats.org/officeDocument/2006/relationships/hyperlink" Target="https://images.youracclaim.com/images/211e15d8-6d9a-4140-ab36-193e799e205e/exam-mb200-600x600.png" TargetMode="External"/><Relationship Id="rId46" Type="http://schemas.openxmlformats.org/officeDocument/2006/relationships/hyperlink" Target="https://www.microsoft.com/en-us/learning/exam-MS-900.aspx" TargetMode="External"/><Relationship Id="rId59" Type="http://schemas.openxmlformats.org/officeDocument/2006/relationships/hyperlink" Target="https://www.microsoft.com/en-us/learning/exam-MB-330.aspx" TargetMode="External"/><Relationship Id="rId67" Type="http://schemas.openxmlformats.org/officeDocument/2006/relationships/hyperlink" Target="https://www.microsoft.com/en-us/learning/exam-DP-201.aspx" TargetMode="External"/><Relationship Id="rId20" Type="http://schemas.openxmlformats.org/officeDocument/2006/relationships/hyperlink" Target="https://images.youracclaim.com/images/abf489f7-c482-4632-98de-87a8f3fc5db7/exam-md101-600x600.png" TargetMode="External"/><Relationship Id="rId41" Type="http://schemas.openxmlformats.org/officeDocument/2006/relationships/hyperlink" Target="https://docs.microsoft.com/en-us/learn/achievements/m365-sfa-learning-path.svg" TargetMode="External"/><Relationship Id="rId54" Type="http://schemas.openxmlformats.org/officeDocument/2006/relationships/hyperlink" Target="https://www.microsoft.com/en-us/learning/exam-MS-101.aspx" TargetMode="External"/><Relationship Id="rId62" Type="http://schemas.openxmlformats.org/officeDocument/2006/relationships/hyperlink" Target="https://www.microsoft.com/en-us/learning/exam-MB-310.aspx" TargetMode="External"/><Relationship Id="rId70" Type="http://schemas.openxmlformats.org/officeDocument/2006/relationships/hyperlink" Target="https://www.microsoft.com/en-us/learning/exam-DP-100.aspx" TargetMode="External"/><Relationship Id="rId75" Type="http://schemas.openxmlformats.org/officeDocument/2006/relationships/hyperlink" Target="https://www.microsoft.com/en-us/learning/exam-AZ-300.aspx" TargetMode="External"/><Relationship Id="rId1" Type="http://schemas.openxmlformats.org/officeDocument/2006/relationships/hyperlink" Target="https://docs.microsoft.com/en-us/learn/paths/learn-business-value-of-dynamics-365-and-power-platform/" TargetMode="External"/><Relationship Id="rId6" Type="http://schemas.openxmlformats.org/officeDocument/2006/relationships/hyperlink" Target="https://docs.microsoft.com/en-us/learn/paths/azure-fundamentals/" TargetMode="External"/><Relationship Id="rId15" Type="http://schemas.openxmlformats.org/officeDocument/2006/relationships/hyperlink" Target="https://images.youracclaim.com/images/92e0618b-8002-4868-9e88-794a33aeb3b5/azure-developer-associate-600x600.png" TargetMode="External"/><Relationship Id="rId23" Type="http://schemas.openxmlformats.org/officeDocument/2006/relationships/hyperlink" Target="https://images.youracclaim.com/images/cebacc4e-0778-4fcc-ab8f-7e93741af360/exam-mb240-600x600.png" TargetMode="External"/><Relationship Id="rId28" Type="http://schemas.openxmlformats.org/officeDocument/2006/relationships/hyperlink" Target="https://images.youracclaim.com/images/9331607e-25ab-4340-bb79-96d407fafc82/exam-ms201-600x600.png" TargetMode="External"/><Relationship Id="rId36" Type="http://schemas.openxmlformats.org/officeDocument/2006/relationships/hyperlink" Target="https://images.youracclaim.com/images/131708c5-86aa-4ce7-80c9-0287a363e1de/microsoft365-teamwork-administrator-associate-600x600.png" TargetMode="External"/><Relationship Id="rId49" Type="http://schemas.openxmlformats.org/officeDocument/2006/relationships/hyperlink" Target="https://www.microsoft.com/en-us/learning/exam-MS-301.aspx" TargetMode="External"/><Relationship Id="rId57" Type="http://schemas.openxmlformats.org/officeDocument/2006/relationships/hyperlink" Target="https://www.microsoft.com/en-us/learning/exam-MD-100.aspx" TargetMode="External"/><Relationship Id="rId10" Type="http://schemas.openxmlformats.org/officeDocument/2006/relationships/hyperlink" Target="https://images.youracclaim.com/images/c4671de2-68f7-4219-952d-2e955e25f453/exam-dp201-600x600.png" TargetMode="External"/><Relationship Id="rId31" Type="http://schemas.openxmlformats.org/officeDocument/2006/relationships/hyperlink" Target="https://images.youracclaim.com/images/21f16dbc-fbc7-439f-b6b4-a49bb2812c28/exam-mb310-600x600.png" TargetMode="External"/><Relationship Id="rId44" Type="http://schemas.openxmlformats.org/officeDocument/2006/relationships/hyperlink" Target="https://docs.microsoft.com/en-us/learn/achievements/m365-fundamentals.svg" TargetMode="External"/><Relationship Id="rId52" Type="http://schemas.openxmlformats.org/officeDocument/2006/relationships/hyperlink" Target="https://www.microsoft.com/en-us/learning/exam-MS-201.aspx" TargetMode="External"/><Relationship Id="rId60" Type="http://schemas.openxmlformats.org/officeDocument/2006/relationships/hyperlink" Target="https://www.microsoft.com/en-us/learning/exam-MB-320.aspx" TargetMode="External"/><Relationship Id="rId65" Type="http://schemas.openxmlformats.org/officeDocument/2006/relationships/hyperlink" Target="https://www.microsoft.com/en-us/learning/exam-MB-220.aspx" TargetMode="External"/><Relationship Id="rId73" Type="http://schemas.openxmlformats.org/officeDocument/2006/relationships/hyperlink" Target="https://www.microsoft.com/en-us/learning/exam-AZ-400.aspx" TargetMode="External"/><Relationship Id="rId78" Type="http://schemas.openxmlformats.org/officeDocument/2006/relationships/hyperlink" Target="https://www.microsoft.com/en-us/learning/exam-AI-100.aspx" TargetMode="External"/><Relationship Id="rId4" Type="http://schemas.openxmlformats.org/officeDocument/2006/relationships/hyperlink" Target="https://docs.microsoft.com/en-us/learn/paths/dyn-power-plat-bus-app-fundamentals/" TargetMode="External"/><Relationship Id="rId9" Type="http://schemas.openxmlformats.org/officeDocument/2006/relationships/hyperlink" Target="https://images.youracclaim.com/images/35d18649-95c6-4c78-b07a-cfc1362318f3/azure-administrator-associate.png" TargetMode="External"/><Relationship Id="rId13" Type="http://schemas.openxmlformats.org/officeDocument/2006/relationships/hyperlink" Target="https://images.youracclaim.com/images/1ad16b6f-2c71-4a2e-ae74-ec69c4766039/azure-security-engineer-associate600x600.png" TargetMode="External"/><Relationship Id="rId18" Type="http://schemas.openxmlformats.org/officeDocument/2006/relationships/hyperlink" Target="https://images.youracclaim.com/images/0c7981d8-e5c6-44c9-8bd6-563664c609cd/exam-ms100-600x600.png" TargetMode="External"/><Relationship Id="rId39" Type="http://schemas.openxmlformats.org/officeDocument/2006/relationships/hyperlink" Target="https://images.youracclaim.com/images/a688ccc8-a9b9-49f9-a580-fb17ee86fc0a/exam-mb210-600x600.png" TargetMode="External"/><Relationship Id="rId34" Type="http://schemas.openxmlformats.org/officeDocument/2006/relationships/hyperlink" Target="https://images.youracclaim.com/images/3d023b14-3f86-4f6d-a66b-29b24f5eb795/microsoft365-messaging-administrator-associate-600x600.png" TargetMode="External"/><Relationship Id="rId50" Type="http://schemas.openxmlformats.org/officeDocument/2006/relationships/hyperlink" Target="https://www.microsoft.com/en-us/learning/exam-MS-300.aspx" TargetMode="External"/><Relationship Id="rId55" Type="http://schemas.openxmlformats.org/officeDocument/2006/relationships/hyperlink" Target="https://www.microsoft.com/en-us/learning/exam-MS-100.aspx" TargetMode="External"/><Relationship Id="rId76" Type="http://schemas.openxmlformats.org/officeDocument/2006/relationships/hyperlink" Target="https://www.microsoft.com/en-us/learning/exam-AZ-203.aspx" TargetMode="External"/><Relationship Id="rId7" Type="http://schemas.openxmlformats.org/officeDocument/2006/relationships/hyperlink" Target="https://images.youracclaim.com/images/c66ddfa8-4e9d-41e4-bf98-244a4d55a14e/exam-az300-600x600.png" TargetMode="External"/><Relationship Id="rId71" Type="http://schemas.openxmlformats.org/officeDocument/2006/relationships/hyperlink" Target="https://www.microsoft.com/en-us/learning/exam-AZ-900.aspx" TargetMode="External"/><Relationship Id="rId2" Type="http://schemas.openxmlformats.org/officeDocument/2006/relationships/hyperlink" Target="https://docs.microsoft.com/en-us/learn/paths/learn-business-value-of-azure/" TargetMode="External"/><Relationship Id="rId29" Type="http://schemas.openxmlformats.org/officeDocument/2006/relationships/hyperlink" Target="https://images.youracclaim.com/images/2a7dce50-7e0c-4967-a8f5-473c119d77ce/exam-ms300-600x600.p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docs.microsoft.com/en-us/learn/paths/dyn-power-plat-bus-app-fundamental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microsoft.com/en-us/learn/paths/m365-fundamentals/" TargetMode="External"/><Relationship Id="rId1" Type="http://schemas.openxmlformats.org/officeDocument/2006/relationships/hyperlink" Target="https://docs.microsoft.com/en-us/learn/paths/azure-fundamentals/" TargetMode="External"/><Relationship Id="rId6" Type="http://schemas.openxmlformats.org/officeDocument/2006/relationships/hyperlink" Target="https://docs.microsoft.com/en-us/learn/paths/modernize-workplace-with-m365-and-surface/" TargetMode="External"/><Relationship Id="rId5" Type="http://schemas.openxmlformats.org/officeDocument/2006/relationships/hyperlink" Target="https://docs.microsoft.com/en-us/learn/paths/learn-business-value-of-dynamics-365-and-power-platform/" TargetMode="External"/><Relationship Id="rId4" Type="http://schemas.openxmlformats.org/officeDocument/2006/relationships/hyperlink" Target="https://docs.microsoft.com/en-us/learn/paths/learn-business-value-of-azur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4FA5-7510-4987-8299-C1254231B85F}">
  <dimension ref="A1:K20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37.5703125" style="2" bestFit="1" customWidth="1"/>
    <col min="2" max="2" width="28.42578125" style="1" customWidth="1"/>
  </cols>
  <sheetData>
    <row r="1" spans="1:11" x14ac:dyDescent="0.25">
      <c r="A1" s="30" t="s">
        <v>373</v>
      </c>
      <c r="B1" s="31" t="s">
        <v>374</v>
      </c>
    </row>
    <row r="2" spans="1:11" ht="15" customHeight="1" x14ac:dyDescent="0.25">
      <c r="A2" s="27" t="s">
        <v>0</v>
      </c>
      <c r="B2" s="28"/>
      <c r="D2" s="37" t="s">
        <v>382</v>
      </c>
      <c r="E2" s="38"/>
      <c r="F2" s="38"/>
      <c r="G2" s="38"/>
      <c r="H2" s="38"/>
      <c r="I2" s="38"/>
      <c r="J2" s="38"/>
      <c r="K2" s="39"/>
    </row>
    <row r="3" spans="1:11" ht="14.45" customHeight="1" x14ac:dyDescent="0.25">
      <c r="A3" s="27" t="s">
        <v>1</v>
      </c>
      <c r="B3" s="28"/>
      <c r="D3" s="40"/>
      <c r="E3" s="41"/>
      <c r="F3" s="41"/>
      <c r="G3" s="41"/>
      <c r="H3" s="41"/>
      <c r="I3" s="41"/>
      <c r="J3" s="41"/>
      <c r="K3" s="42"/>
    </row>
    <row r="4" spans="1:11" x14ac:dyDescent="0.25">
      <c r="A4" s="27" t="s">
        <v>10</v>
      </c>
      <c r="B4" s="29"/>
      <c r="D4" s="40"/>
      <c r="E4" s="41"/>
      <c r="F4" s="41"/>
      <c r="G4" s="41"/>
      <c r="H4" s="41"/>
      <c r="I4" s="41"/>
      <c r="J4" s="41"/>
      <c r="K4" s="42"/>
    </row>
    <row r="5" spans="1:11" x14ac:dyDescent="0.25">
      <c r="A5" s="27" t="s">
        <v>2</v>
      </c>
      <c r="B5" s="28"/>
      <c r="D5" s="40"/>
      <c r="E5" s="41"/>
      <c r="F5" s="41"/>
      <c r="G5" s="41"/>
      <c r="H5" s="41"/>
      <c r="I5" s="41"/>
      <c r="J5" s="41"/>
      <c r="K5" s="42"/>
    </row>
    <row r="6" spans="1:11" x14ac:dyDescent="0.25">
      <c r="A6" s="27" t="s">
        <v>3</v>
      </c>
      <c r="B6" s="28"/>
      <c r="D6" s="40"/>
      <c r="E6" s="41"/>
      <c r="F6" s="41"/>
      <c r="G6" s="41"/>
      <c r="H6" s="41"/>
      <c r="I6" s="41"/>
      <c r="J6" s="41"/>
      <c r="K6" s="42"/>
    </row>
    <row r="7" spans="1:11" x14ac:dyDescent="0.25">
      <c r="A7" s="27" t="s">
        <v>277</v>
      </c>
      <c r="B7" s="28"/>
      <c r="D7" s="40"/>
      <c r="E7" s="41"/>
      <c r="F7" s="41"/>
      <c r="G7" s="41"/>
      <c r="H7" s="41"/>
      <c r="I7" s="41"/>
      <c r="J7" s="41"/>
      <c r="K7" s="42"/>
    </row>
    <row r="8" spans="1:11" x14ac:dyDescent="0.25">
      <c r="A8" s="27" t="s">
        <v>278</v>
      </c>
      <c r="B8" s="28"/>
      <c r="D8" s="40"/>
      <c r="E8" s="41"/>
      <c r="F8" s="41"/>
      <c r="G8" s="41"/>
      <c r="H8" s="41"/>
      <c r="I8" s="41"/>
      <c r="J8" s="41"/>
      <c r="K8" s="42"/>
    </row>
    <row r="9" spans="1:11" x14ac:dyDescent="0.25">
      <c r="A9" s="27" t="s">
        <v>352</v>
      </c>
      <c r="B9" s="28"/>
      <c r="D9" s="40"/>
      <c r="E9" s="41"/>
      <c r="F9" s="41"/>
      <c r="G9" s="41"/>
      <c r="H9" s="41"/>
      <c r="I9" s="41"/>
      <c r="J9" s="41"/>
      <c r="K9" s="42"/>
    </row>
    <row r="10" spans="1:11" x14ac:dyDescent="0.25">
      <c r="A10" s="27" t="s">
        <v>353</v>
      </c>
      <c r="B10" s="28"/>
      <c r="D10" s="40"/>
      <c r="E10" s="41"/>
      <c r="F10" s="41"/>
      <c r="G10" s="41"/>
      <c r="H10" s="41"/>
      <c r="I10" s="41"/>
      <c r="J10" s="41"/>
      <c r="K10" s="42"/>
    </row>
    <row r="11" spans="1:11" x14ac:dyDescent="0.25">
      <c r="A11" s="27" t="s">
        <v>9</v>
      </c>
      <c r="B11" s="34"/>
      <c r="D11" s="40"/>
      <c r="E11" s="41"/>
      <c r="F11" s="41"/>
      <c r="G11" s="41"/>
      <c r="H11" s="41"/>
      <c r="I11" s="41"/>
      <c r="J11" s="41"/>
      <c r="K11" s="42"/>
    </row>
    <row r="12" spans="1:11" x14ac:dyDescent="0.25">
      <c r="A12" s="32" t="s">
        <v>11</v>
      </c>
      <c r="B12" s="33"/>
      <c r="D12" s="40"/>
      <c r="E12" s="41"/>
      <c r="F12" s="41"/>
      <c r="G12" s="41"/>
      <c r="H12" s="41"/>
      <c r="I12" s="41"/>
      <c r="J12" s="41"/>
      <c r="K12" s="42"/>
    </row>
    <row r="13" spans="1:11" x14ac:dyDescent="0.25">
      <c r="D13" s="40"/>
      <c r="E13" s="41"/>
      <c r="F13" s="41"/>
      <c r="G13" s="41"/>
      <c r="H13" s="41"/>
      <c r="I13" s="41"/>
      <c r="J13" s="41"/>
      <c r="K13" s="42"/>
    </row>
    <row r="14" spans="1:11" x14ac:dyDescent="0.25">
      <c r="D14" s="40"/>
      <c r="E14" s="41"/>
      <c r="F14" s="41"/>
      <c r="G14" s="41"/>
      <c r="H14" s="41"/>
      <c r="I14" s="41"/>
      <c r="J14" s="41"/>
      <c r="K14" s="42"/>
    </row>
    <row r="15" spans="1:11" x14ac:dyDescent="0.25">
      <c r="D15" s="40"/>
      <c r="E15" s="41"/>
      <c r="F15" s="41"/>
      <c r="G15" s="41"/>
      <c r="H15" s="41"/>
      <c r="I15" s="41"/>
      <c r="J15" s="41"/>
      <c r="K15" s="42"/>
    </row>
    <row r="16" spans="1:11" x14ac:dyDescent="0.25">
      <c r="D16" s="40"/>
      <c r="E16" s="41"/>
      <c r="F16" s="41"/>
      <c r="G16" s="41"/>
      <c r="H16" s="41"/>
      <c r="I16" s="41"/>
      <c r="J16" s="41"/>
      <c r="K16" s="42"/>
    </row>
    <row r="17" spans="4:11" x14ac:dyDescent="0.25">
      <c r="D17" s="40"/>
      <c r="E17" s="41"/>
      <c r="F17" s="41"/>
      <c r="G17" s="41"/>
      <c r="H17" s="41"/>
      <c r="I17" s="41"/>
      <c r="J17" s="41"/>
      <c r="K17" s="42"/>
    </row>
    <row r="18" spans="4:11" x14ac:dyDescent="0.25">
      <c r="D18" s="40"/>
      <c r="E18" s="41"/>
      <c r="F18" s="41"/>
      <c r="G18" s="41"/>
      <c r="H18" s="41"/>
      <c r="I18" s="41"/>
      <c r="J18" s="41"/>
      <c r="K18" s="42"/>
    </row>
    <row r="19" spans="4:11" x14ac:dyDescent="0.25">
      <c r="D19" s="40"/>
      <c r="E19" s="41"/>
      <c r="F19" s="41"/>
      <c r="G19" s="41"/>
      <c r="H19" s="41"/>
      <c r="I19" s="41"/>
      <c r="J19" s="41"/>
      <c r="K19" s="42"/>
    </row>
    <row r="20" spans="4:11" x14ac:dyDescent="0.25">
      <c r="D20" s="43"/>
      <c r="E20" s="44"/>
      <c r="F20" s="44"/>
      <c r="G20" s="44"/>
      <c r="H20" s="44"/>
      <c r="I20" s="44"/>
      <c r="J20" s="44"/>
      <c r="K20" s="45"/>
    </row>
  </sheetData>
  <mergeCells count="1">
    <mergeCell ref="D2:K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DFB-8FAA-4783-980E-5D287CBAF61D}">
  <dimension ref="A1:L20"/>
  <sheetViews>
    <sheetView showGridLines="0" zoomScaleNormal="100" workbookViewId="0">
      <selection activeCell="D2" sqref="D2"/>
    </sheetView>
  </sheetViews>
  <sheetFormatPr defaultRowHeight="15" x14ac:dyDescent="0.25"/>
  <cols>
    <col min="1" max="1" width="28.85546875" bestFit="1" customWidth="1"/>
    <col min="2" max="2" width="39.85546875" bestFit="1" customWidth="1"/>
    <col min="3" max="3" width="10.140625" hidden="1" customWidth="1"/>
    <col min="4" max="4" width="17" customWidth="1"/>
    <col min="5" max="5" width="18.140625" bestFit="1" customWidth="1"/>
    <col min="6" max="6" width="3.140625" customWidth="1"/>
  </cols>
  <sheetData>
    <row r="1" spans="1:12" x14ac:dyDescent="0.25">
      <c r="A1" s="24" t="s">
        <v>258</v>
      </c>
      <c r="B1" s="24" t="s">
        <v>215</v>
      </c>
      <c r="C1" s="24" t="s">
        <v>253</v>
      </c>
      <c r="D1" s="24" t="s">
        <v>269</v>
      </c>
      <c r="E1" s="24" t="s">
        <v>351</v>
      </c>
    </row>
    <row r="2" spans="1:12" ht="15" customHeight="1" x14ac:dyDescent="0.25">
      <c r="A2" s="23" t="s">
        <v>346</v>
      </c>
      <c r="B2" s="25" t="s">
        <v>216</v>
      </c>
      <c r="C2" s="9" t="s">
        <v>217</v>
      </c>
      <c r="D2" s="26"/>
      <c r="E2" s="35"/>
      <c r="G2" s="37" t="s">
        <v>383</v>
      </c>
      <c r="H2" s="38"/>
      <c r="I2" s="38"/>
      <c r="J2" s="38"/>
      <c r="K2" s="38"/>
      <c r="L2" s="39"/>
    </row>
    <row r="3" spans="1:12" x14ac:dyDescent="0.25">
      <c r="A3" s="23" t="s">
        <v>346</v>
      </c>
      <c r="B3" s="25" t="s">
        <v>218</v>
      </c>
      <c r="C3" s="9" t="s">
        <v>219</v>
      </c>
      <c r="D3" s="26"/>
      <c r="E3" s="35"/>
      <c r="G3" s="40"/>
      <c r="H3" s="41"/>
      <c r="I3" s="41"/>
      <c r="J3" s="41"/>
      <c r="K3" s="41"/>
      <c r="L3" s="42"/>
    </row>
    <row r="4" spans="1:12" x14ac:dyDescent="0.25">
      <c r="A4" s="23" t="s">
        <v>346</v>
      </c>
      <c r="B4" s="25" t="s">
        <v>229</v>
      </c>
      <c r="C4" s="9" t="s">
        <v>230</v>
      </c>
      <c r="D4" s="26"/>
      <c r="E4" s="35"/>
      <c r="G4" s="40"/>
      <c r="H4" s="41"/>
      <c r="I4" s="41"/>
      <c r="J4" s="41"/>
      <c r="K4" s="41"/>
      <c r="L4" s="42"/>
    </row>
    <row r="5" spans="1:12" x14ac:dyDescent="0.25">
      <c r="A5" s="23" t="s">
        <v>346</v>
      </c>
      <c r="B5" s="25" t="s">
        <v>231</v>
      </c>
      <c r="C5" s="9" t="s">
        <v>232</v>
      </c>
      <c r="D5" s="26"/>
      <c r="E5" s="35"/>
      <c r="G5" s="40"/>
      <c r="H5" s="41"/>
      <c r="I5" s="41"/>
      <c r="J5" s="41"/>
      <c r="K5" s="41"/>
      <c r="L5" s="42"/>
    </row>
    <row r="6" spans="1:12" x14ac:dyDescent="0.25">
      <c r="A6" s="23" t="s">
        <v>346</v>
      </c>
      <c r="B6" s="25" t="s">
        <v>220</v>
      </c>
      <c r="C6" s="9" t="s">
        <v>221</v>
      </c>
      <c r="D6" s="26"/>
      <c r="E6" s="35"/>
      <c r="G6" s="40"/>
      <c r="H6" s="41"/>
      <c r="I6" s="41"/>
      <c r="J6" s="41"/>
      <c r="K6" s="41"/>
      <c r="L6" s="42"/>
    </row>
    <row r="7" spans="1:12" x14ac:dyDescent="0.25">
      <c r="A7" s="23" t="s">
        <v>222</v>
      </c>
      <c r="B7" s="25" t="s">
        <v>223</v>
      </c>
      <c r="C7" s="9" t="s">
        <v>224</v>
      </c>
      <c r="D7" s="26"/>
      <c r="E7" s="35"/>
      <c r="G7" s="40"/>
      <c r="H7" s="41"/>
      <c r="I7" s="41"/>
      <c r="J7" s="41"/>
      <c r="K7" s="41"/>
      <c r="L7" s="42"/>
    </row>
    <row r="8" spans="1:12" x14ac:dyDescent="0.25">
      <c r="A8" s="23" t="s">
        <v>222</v>
      </c>
      <c r="B8" s="25" t="s">
        <v>225</v>
      </c>
      <c r="C8" s="9" t="s">
        <v>226</v>
      </c>
      <c r="D8" s="26"/>
      <c r="E8" s="35"/>
      <c r="G8" s="40"/>
      <c r="H8" s="41"/>
      <c r="I8" s="41"/>
      <c r="J8" s="41"/>
      <c r="K8" s="41"/>
      <c r="L8" s="42"/>
    </row>
    <row r="9" spans="1:12" x14ac:dyDescent="0.25">
      <c r="A9" s="23" t="s">
        <v>222</v>
      </c>
      <c r="B9" s="25" t="s">
        <v>227</v>
      </c>
      <c r="C9" s="9" t="s">
        <v>228</v>
      </c>
      <c r="D9" s="26"/>
      <c r="E9" s="35"/>
      <c r="G9" s="43"/>
      <c r="H9" s="44"/>
      <c r="I9" s="44"/>
      <c r="J9" s="44"/>
      <c r="K9" s="44"/>
      <c r="L9" s="45"/>
    </row>
    <row r="10" spans="1:12" x14ac:dyDescent="0.25">
      <c r="A10" s="23" t="s">
        <v>347</v>
      </c>
      <c r="B10" s="25" t="s">
        <v>233</v>
      </c>
      <c r="C10" s="9" t="s">
        <v>234</v>
      </c>
      <c r="D10" s="26"/>
      <c r="E10" s="35"/>
    </row>
    <row r="11" spans="1:12" x14ac:dyDescent="0.25">
      <c r="A11" s="23" t="s">
        <v>347</v>
      </c>
      <c r="B11" s="25" t="s">
        <v>235</v>
      </c>
      <c r="C11" s="9" t="s">
        <v>236</v>
      </c>
      <c r="D11" s="26"/>
      <c r="E11" s="35"/>
    </row>
    <row r="12" spans="1:12" x14ac:dyDescent="0.25">
      <c r="A12" s="23" t="s">
        <v>261</v>
      </c>
      <c r="B12" s="25" t="s">
        <v>241</v>
      </c>
      <c r="C12" s="9" t="s">
        <v>242</v>
      </c>
      <c r="D12" s="26"/>
      <c r="E12" s="35"/>
    </row>
    <row r="13" spans="1:12" x14ac:dyDescent="0.25">
      <c r="A13" s="23" t="s">
        <v>261</v>
      </c>
      <c r="B13" s="25" t="s">
        <v>243</v>
      </c>
      <c r="C13" s="9" t="s">
        <v>244</v>
      </c>
      <c r="D13" s="26"/>
      <c r="E13" s="35"/>
    </row>
    <row r="14" spans="1:12" x14ac:dyDescent="0.25">
      <c r="A14" s="23" t="s">
        <v>261</v>
      </c>
      <c r="B14" s="25" t="s">
        <v>245</v>
      </c>
      <c r="C14" s="9" t="s">
        <v>246</v>
      </c>
      <c r="D14" s="26"/>
      <c r="E14" s="35"/>
    </row>
    <row r="15" spans="1:12" x14ac:dyDescent="0.25">
      <c r="A15" s="23" t="s">
        <v>261</v>
      </c>
      <c r="B15" s="25" t="s">
        <v>237</v>
      </c>
      <c r="C15" s="9" t="s">
        <v>238</v>
      </c>
      <c r="D15" s="26"/>
      <c r="E15" s="35"/>
    </row>
    <row r="16" spans="1:12" x14ac:dyDescent="0.25">
      <c r="A16" s="23" t="s">
        <v>261</v>
      </c>
      <c r="B16" s="25" t="s">
        <v>247</v>
      </c>
      <c r="C16" s="9" t="s">
        <v>248</v>
      </c>
      <c r="D16" s="26"/>
      <c r="E16" s="35"/>
    </row>
    <row r="17" spans="1:5" x14ac:dyDescent="0.25">
      <c r="A17" s="23" t="s">
        <v>261</v>
      </c>
      <c r="B17" s="25" t="s">
        <v>249</v>
      </c>
      <c r="C17" s="9" t="s">
        <v>250</v>
      </c>
      <c r="D17" s="26"/>
      <c r="E17" s="35"/>
    </row>
    <row r="18" spans="1:5" x14ac:dyDescent="0.25">
      <c r="A18" s="23" t="s">
        <v>261</v>
      </c>
      <c r="B18" s="25" t="s">
        <v>349</v>
      </c>
      <c r="C18" s="9" t="s">
        <v>348</v>
      </c>
      <c r="D18" s="26"/>
      <c r="E18" s="35"/>
    </row>
    <row r="19" spans="1:5" x14ac:dyDescent="0.25">
      <c r="A19" s="23" t="s">
        <v>261</v>
      </c>
      <c r="B19" s="25" t="s">
        <v>251</v>
      </c>
      <c r="C19" s="9" t="s">
        <v>252</v>
      </c>
      <c r="D19" s="26"/>
      <c r="E19" s="35"/>
    </row>
    <row r="20" spans="1:5" x14ac:dyDescent="0.25">
      <c r="A20" s="23" t="s">
        <v>261</v>
      </c>
      <c r="B20" s="25" t="s">
        <v>239</v>
      </c>
      <c r="C20" s="9" t="s">
        <v>240</v>
      </c>
      <c r="D20" s="26"/>
      <c r="E20" s="35"/>
    </row>
  </sheetData>
  <mergeCells count="1">
    <mergeCell ref="G2:L9"/>
  </mergeCells>
  <phoneticPr fontId="4" type="noConversion"/>
  <conditionalFormatting sqref="D2:D20">
    <cfRule type="cellIs" dxfId="58" priority="1" operator="equal">
      <formula>"Planned"</formula>
    </cfRule>
    <cfRule type="cellIs" dxfId="57" priority="2" operator="equal">
      <formula>"Unplanned"</formula>
    </cfRule>
    <cfRule type="cellIs" dxfId="56" priority="3" operator="equal">
      <formula>"Silver Earned"</formula>
    </cfRule>
    <cfRule type="cellIs" dxfId="55" priority="4" operator="equal">
      <formula>"Gold Earned"</formula>
    </cfRule>
  </conditionalFormatting>
  <dataValidations count="2">
    <dataValidation type="list" allowBlank="1" showInputMessage="1" showErrorMessage="1" sqref="D2:D20" xr:uid="{F161A81A-465E-48C7-B3B6-98E589CE8E86}">
      <formula1>INDIRECT("tblCompetencyStatus[Competency Status]")</formula1>
    </dataValidation>
    <dataValidation type="date" allowBlank="1" showInputMessage="1" showErrorMessage="1" sqref="E2:E20" xr:uid="{EDB1427E-85DE-43D4-BB71-556E82343074}">
      <formula1>36708</formula1>
      <formula2>51501</formula2>
    </dataValidation>
  </dataValidations>
  <hyperlinks>
    <hyperlink ref="C18" r:id="rId1" xr:uid="{C81A1D41-9AF7-4F38-8359-B1054B4C87BE}"/>
    <hyperlink ref="C9" r:id="rId2" xr:uid="{7D0C3AAC-4A4D-4598-9432-F7E61B0918D6}"/>
    <hyperlink ref="C15" r:id="rId3" xr:uid="{DAE897D7-6F37-47F3-BFDC-46335C887107}"/>
    <hyperlink ref="C6" r:id="rId4" xr:uid="{86460198-6F32-46A9-AA2E-9C91F9B7EC34}"/>
    <hyperlink ref="C5" r:id="rId5" xr:uid="{8D8CDFAC-C1C8-490F-8BFB-E68738283400}"/>
    <hyperlink ref="C11" r:id="rId6" xr:uid="{C1140A10-5A08-441A-97C5-1C0F7B691EEE}"/>
    <hyperlink ref="C2" r:id="rId7" xr:uid="{760C059E-EA9E-4061-B0B2-2734D78D5C88}"/>
    <hyperlink ref="C3" r:id="rId8" xr:uid="{A0DB314B-1C56-4AAA-86CC-061304DB7C05}"/>
    <hyperlink ref="C4" r:id="rId9" xr:uid="{627E204E-5DCF-40E6-B46C-56A74FB23568}"/>
    <hyperlink ref="C7" r:id="rId10" xr:uid="{C796F408-39A0-41E5-8B09-5095A818EB87}"/>
    <hyperlink ref="C8" r:id="rId11" xr:uid="{257730E7-AF70-419D-B368-20B4E1BE50CE}"/>
    <hyperlink ref="C10" r:id="rId12" xr:uid="{5E0C5A7C-9D43-4673-835D-38A9C48655B3}"/>
    <hyperlink ref="C12" r:id="rId13" xr:uid="{0802CDB1-EBFE-4EE6-A07E-C4D6136C05F6}"/>
    <hyperlink ref="C13" r:id="rId14" xr:uid="{C3F7C4DC-4C1C-408B-B62B-92B2F898104B}"/>
    <hyperlink ref="C14" r:id="rId15" xr:uid="{5255EC76-E5C1-4358-B928-6DEAC5CFBB5A}"/>
    <hyperlink ref="C16" r:id="rId16" xr:uid="{5295B81D-989D-4B35-9434-0B50CA71CC17}"/>
    <hyperlink ref="C17" r:id="rId17" xr:uid="{61C322C6-5DB8-49D4-B356-59E20BBF3904}"/>
    <hyperlink ref="C19" r:id="rId18" xr:uid="{665CC563-BB21-42BD-9BB1-8DD38806D972}"/>
    <hyperlink ref="C20" r:id="rId19" xr:uid="{FD56E1E6-E05E-4442-BF6A-937D66E90AF7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C424-C929-4E6D-BD02-FE05A3509124}">
  <dimension ref="A1:Q39"/>
  <sheetViews>
    <sheetView showGridLines="0" zoomScaleNormal="100" workbookViewId="0">
      <selection activeCell="B2" sqref="B2"/>
    </sheetView>
  </sheetViews>
  <sheetFormatPr defaultRowHeight="15" x14ac:dyDescent="0.25"/>
  <cols>
    <col min="1" max="1" width="15.42578125" style="19" bestFit="1" customWidth="1"/>
    <col min="2" max="2" width="20.7109375" style="19" customWidth="1"/>
    <col min="3" max="3" width="27.140625" style="19" customWidth="1"/>
    <col min="4" max="4" width="27.5703125" style="19" bestFit="1" customWidth="1"/>
    <col min="5" max="8" width="5" style="19" bestFit="1" customWidth="1"/>
  </cols>
  <sheetData>
    <row r="1" spans="1:17" ht="123" customHeight="1" x14ac:dyDescent="0.25">
      <c r="A1" s="13" t="s">
        <v>4</v>
      </c>
      <c r="B1" s="14" t="s">
        <v>5</v>
      </c>
      <c r="C1" s="14" t="s">
        <v>7</v>
      </c>
      <c r="D1" s="14" t="s">
        <v>8</v>
      </c>
      <c r="E1" s="10" t="s">
        <v>355</v>
      </c>
      <c r="F1" s="11" t="s">
        <v>356</v>
      </c>
      <c r="G1" s="11" t="s">
        <v>357</v>
      </c>
      <c r="H1" s="12" t="s">
        <v>358</v>
      </c>
    </row>
    <row r="2" spans="1:17" ht="14.45" customHeight="1" x14ac:dyDescent="0.25">
      <c r="A2" s="15">
        <v>1</v>
      </c>
      <c r="B2" s="16"/>
      <c r="C2" s="16"/>
      <c r="D2" s="16"/>
      <c r="E2" s="17">
        <v>0</v>
      </c>
      <c r="F2" s="17">
        <v>0</v>
      </c>
      <c r="G2" s="17">
        <v>0</v>
      </c>
      <c r="H2" s="17">
        <v>0</v>
      </c>
      <c r="J2" s="37" t="s">
        <v>384</v>
      </c>
      <c r="K2" s="38"/>
      <c r="L2" s="38"/>
      <c r="M2" s="38"/>
      <c r="N2" s="38"/>
      <c r="O2" s="38"/>
      <c r="P2" s="38"/>
      <c r="Q2" s="39"/>
    </row>
    <row r="3" spans="1:17" x14ac:dyDescent="0.25">
      <c r="A3" s="15">
        <v>2</v>
      </c>
      <c r="B3" s="16"/>
      <c r="C3" s="16"/>
      <c r="D3" s="16"/>
      <c r="E3" s="17">
        <v>0</v>
      </c>
      <c r="F3" s="17">
        <v>0</v>
      </c>
      <c r="G3" s="17">
        <v>0</v>
      </c>
      <c r="H3" s="17">
        <v>0</v>
      </c>
      <c r="J3" s="40"/>
      <c r="K3" s="41"/>
      <c r="L3" s="41"/>
      <c r="M3" s="41"/>
      <c r="N3" s="41"/>
      <c r="O3" s="41"/>
      <c r="P3" s="41"/>
      <c r="Q3" s="42"/>
    </row>
    <row r="4" spans="1:17" x14ac:dyDescent="0.25">
      <c r="A4" s="15">
        <v>3</v>
      </c>
      <c r="B4" s="16"/>
      <c r="C4" s="16"/>
      <c r="D4" s="16"/>
      <c r="E4" s="17">
        <v>0</v>
      </c>
      <c r="F4" s="17">
        <v>0</v>
      </c>
      <c r="G4" s="17">
        <v>0</v>
      </c>
      <c r="H4" s="17">
        <v>0</v>
      </c>
      <c r="J4" s="40"/>
      <c r="K4" s="41"/>
      <c r="L4" s="41"/>
      <c r="M4" s="41"/>
      <c r="N4" s="41"/>
      <c r="O4" s="41"/>
      <c r="P4" s="41"/>
      <c r="Q4" s="42"/>
    </row>
    <row r="5" spans="1:17" x14ac:dyDescent="0.25">
      <c r="A5" s="15">
        <v>4</v>
      </c>
      <c r="B5" s="16"/>
      <c r="C5" s="16"/>
      <c r="D5" s="16"/>
      <c r="E5" s="17">
        <v>0</v>
      </c>
      <c r="F5" s="17">
        <v>0</v>
      </c>
      <c r="G5" s="17">
        <v>0</v>
      </c>
      <c r="H5" s="17">
        <v>0</v>
      </c>
      <c r="J5" s="40"/>
      <c r="K5" s="41"/>
      <c r="L5" s="41"/>
      <c r="M5" s="41"/>
      <c r="N5" s="41"/>
      <c r="O5" s="41"/>
      <c r="P5" s="41"/>
      <c r="Q5" s="42"/>
    </row>
    <row r="6" spans="1:17" x14ac:dyDescent="0.25">
      <c r="A6" s="15">
        <v>5</v>
      </c>
      <c r="B6" s="16"/>
      <c r="C6" s="16"/>
      <c r="D6" s="16"/>
      <c r="E6" s="17">
        <v>0</v>
      </c>
      <c r="F6" s="17">
        <v>0</v>
      </c>
      <c r="G6" s="17">
        <v>0</v>
      </c>
      <c r="H6" s="17">
        <v>0</v>
      </c>
      <c r="J6" s="40"/>
      <c r="K6" s="41"/>
      <c r="L6" s="41"/>
      <c r="M6" s="41"/>
      <c r="N6" s="41"/>
      <c r="O6" s="41"/>
      <c r="P6" s="41"/>
      <c r="Q6" s="42"/>
    </row>
    <row r="7" spans="1:17" x14ac:dyDescent="0.25">
      <c r="J7" s="40"/>
      <c r="K7" s="41"/>
      <c r="L7" s="41"/>
      <c r="M7" s="41"/>
      <c r="N7" s="41"/>
      <c r="O7" s="41"/>
      <c r="P7" s="41"/>
      <c r="Q7" s="42"/>
    </row>
    <row r="8" spans="1:17" x14ac:dyDescent="0.25">
      <c r="J8" s="40"/>
      <c r="K8" s="41"/>
      <c r="L8" s="41"/>
      <c r="M8" s="41"/>
      <c r="N8" s="41"/>
      <c r="O8" s="41"/>
      <c r="P8" s="41"/>
      <c r="Q8" s="42"/>
    </row>
    <row r="9" spans="1:17" x14ac:dyDescent="0.25">
      <c r="J9" s="40"/>
      <c r="K9" s="41"/>
      <c r="L9" s="41"/>
      <c r="M9" s="41"/>
      <c r="N9" s="41"/>
      <c r="O9" s="41"/>
      <c r="P9" s="41"/>
      <c r="Q9" s="42"/>
    </row>
    <row r="10" spans="1:17" x14ac:dyDescent="0.25">
      <c r="J10" s="40"/>
      <c r="K10" s="41"/>
      <c r="L10" s="41"/>
      <c r="M10" s="41"/>
      <c r="N10" s="41"/>
      <c r="O10" s="41"/>
      <c r="P10" s="41"/>
      <c r="Q10" s="42"/>
    </row>
    <row r="11" spans="1:17" x14ac:dyDescent="0.25">
      <c r="J11" s="40"/>
      <c r="K11" s="41"/>
      <c r="L11" s="41"/>
      <c r="M11" s="41"/>
      <c r="N11" s="41"/>
      <c r="O11" s="41"/>
      <c r="P11" s="41"/>
      <c r="Q11" s="42"/>
    </row>
    <row r="12" spans="1:17" x14ac:dyDescent="0.25">
      <c r="J12" s="40"/>
      <c r="K12" s="41"/>
      <c r="L12" s="41"/>
      <c r="M12" s="41"/>
      <c r="N12" s="41"/>
      <c r="O12" s="41"/>
      <c r="P12" s="41"/>
      <c r="Q12" s="42"/>
    </row>
    <row r="13" spans="1:17" x14ac:dyDescent="0.25">
      <c r="J13" s="40"/>
      <c r="K13" s="41"/>
      <c r="L13" s="41"/>
      <c r="M13" s="41"/>
      <c r="N13" s="41"/>
      <c r="O13" s="41"/>
      <c r="P13" s="41"/>
      <c r="Q13" s="42"/>
    </row>
    <row r="14" spans="1:17" x14ac:dyDescent="0.25">
      <c r="J14" s="40"/>
      <c r="K14" s="41"/>
      <c r="L14" s="41"/>
      <c r="M14" s="41"/>
      <c r="N14" s="41"/>
      <c r="O14" s="41"/>
      <c r="P14" s="41"/>
      <c r="Q14" s="42"/>
    </row>
    <row r="15" spans="1:17" x14ac:dyDescent="0.25">
      <c r="J15" s="40"/>
      <c r="K15" s="41"/>
      <c r="L15" s="41"/>
      <c r="M15" s="41"/>
      <c r="N15" s="41"/>
      <c r="O15" s="41"/>
      <c r="P15" s="41"/>
      <c r="Q15" s="42"/>
    </row>
    <row r="16" spans="1:17" x14ac:dyDescent="0.25">
      <c r="J16" s="40"/>
      <c r="K16" s="41"/>
      <c r="L16" s="41"/>
      <c r="M16" s="41"/>
      <c r="N16" s="41"/>
      <c r="O16" s="41"/>
      <c r="P16" s="41"/>
      <c r="Q16" s="42"/>
    </row>
    <row r="17" spans="10:17" x14ac:dyDescent="0.25">
      <c r="J17" s="40"/>
      <c r="K17" s="41"/>
      <c r="L17" s="41"/>
      <c r="M17" s="41"/>
      <c r="N17" s="41"/>
      <c r="O17" s="41"/>
      <c r="P17" s="41"/>
      <c r="Q17" s="42"/>
    </row>
    <row r="18" spans="10:17" x14ac:dyDescent="0.25">
      <c r="J18" s="40"/>
      <c r="K18" s="41"/>
      <c r="L18" s="41"/>
      <c r="M18" s="41"/>
      <c r="N18" s="41"/>
      <c r="O18" s="41"/>
      <c r="P18" s="41"/>
      <c r="Q18" s="42"/>
    </row>
    <row r="19" spans="10:17" x14ac:dyDescent="0.25">
      <c r="J19" s="40"/>
      <c r="K19" s="41"/>
      <c r="L19" s="41"/>
      <c r="M19" s="41"/>
      <c r="N19" s="41"/>
      <c r="O19" s="41"/>
      <c r="P19" s="41"/>
      <c r="Q19" s="42"/>
    </row>
    <row r="20" spans="10:17" x14ac:dyDescent="0.25">
      <c r="J20" s="40"/>
      <c r="K20" s="41"/>
      <c r="L20" s="41"/>
      <c r="M20" s="41"/>
      <c r="N20" s="41"/>
      <c r="O20" s="41"/>
      <c r="P20" s="41"/>
      <c r="Q20" s="42"/>
    </row>
    <row r="21" spans="10:17" x14ac:dyDescent="0.25">
      <c r="J21" s="40"/>
      <c r="K21" s="41"/>
      <c r="L21" s="41"/>
      <c r="M21" s="41"/>
      <c r="N21" s="41"/>
      <c r="O21" s="41"/>
      <c r="P21" s="41"/>
      <c r="Q21" s="42"/>
    </row>
    <row r="22" spans="10:17" x14ac:dyDescent="0.25">
      <c r="J22" s="40"/>
      <c r="K22" s="41"/>
      <c r="L22" s="41"/>
      <c r="M22" s="41"/>
      <c r="N22" s="41"/>
      <c r="O22" s="41"/>
      <c r="P22" s="41"/>
      <c r="Q22" s="42"/>
    </row>
    <row r="23" spans="10:17" x14ac:dyDescent="0.25">
      <c r="J23" s="40"/>
      <c r="K23" s="41"/>
      <c r="L23" s="41"/>
      <c r="M23" s="41"/>
      <c r="N23" s="41"/>
      <c r="O23" s="41"/>
      <c r="P23" s="41"/>
      <c r="Q23" s="42"/>
    </row>
    <row r="24" spans="10:17" x14ac:dyDescent="0.25">
      <c r="J24" s="40"/>
      <c r="K24" s="41"/>
      <c r="L24" s="41"/>
      <c r="M24" s="41"/>
      <c r="N24" s="41"/>
      <c r="O24" s="41"/>
      <c r="P24" s="41"/>
      <c r="Q24" s="42"/>
    </row>
    <row r="25" spans="10:17" x14ac:dyDescent="0.25">
      <c r="J25" s="40"/>
      <c r="K25" s="41"/>
      <c r="L25" s="41"/>
      <c r="M25" s="41"/>
      <c r="N25" s="41"/>
      <c r="O25" s="41"/>
      <c r="P25" s="41"/>
      <c r="Q25" s="42"/>
    </row>
    <row r="26" spans="10:17" x14ac:dyDescent="0.25">
      <c r="J26" s="40"/>
      <c r="K26" s="41"/>
      <c r="L26" s="41"/>
      <c r="M26" s="41"/>
      <c r="N26" s="41"/>
      <c r="O26" s="41"/>
      <c r="P26" s="41"/>
      <c r="Q26" s="42"/>
    </row>
    <row r="27" spans="10:17" x14ac:dyDescent="0.25">
      <c r="J27" s="40"/>
      <c r="K27" s="41"/>
      <c r="L27" s="41"/>
      <c r="M27" s="41"/>
      <c r="N27" s="41"/>
      <c r="O27" s="41"/>
      <c r="P27" s="41"/>
      <c r="Q27" s="42"/>
    </row>
    <row r="28" spans="10:17" x14ac:dyDescent="0.25">
      <c r="J28" s="40"/>
      <c r="K28" s="41"/>
      <c r="L28" s="41"/>
      <c r="M28" s="41"/>
      <c r="N28" s="41"/>
      <c r="O28" s="41"/>
      <c r="P28" s="41"/>
      <c r="Q28" s="42"/>
    </row>
    <row r="29" spans="10:17" x14ac:dyDescent="0.25">
      <c r="J29" s="40"/>
      <c r="K29" s="41"/>
      <c r="L29" s="41"/>
      <c r="M29" s="41"/>
      <c r="N29" s="41"/>
      <c r="O29" s="41"/>
      <c r="P29" s="41"/>
      <c r="Q29" s="42"/>
    </row>
    <row r="30" spans="10:17" x14ac:dyDescent="0.25">
      <c r="J30" s="40"/>
      <c r="K30" s="41"/>
      <c r="L30" s="41"/>
      <c r="M30" s="41"/>
      <c r="N30" s="41"/>
      <c r="O30" s="41"/>
      <c r="P30" s="41"/>
      <c r="Q30" s="42"/>
    </row>
    <row r="31" spans="10:17" x14ac:dyDescent="0.25">
      <c r="J31" s="40"/>
      <c r="K31" s="41"/>
      <c r="L31" s="41"/>
      <c r="M31" s="41"/>
      <c r="N31" s="41"/>
      <c r="O31" s="41"/>
      <c r="P31" s="41"/>
      <c r="Q31" s="42"/>
    </row>
    <row r="32" spans="10:17" x14ac:dyDescent="0.25">
      <c r="J32" s="40"/>
      <c r="K32" s="41"/>
      <c r="L32" s="41"/>
      <c r="M32" s="41"/>
      <c r="N32" s="41"/>
      <c r="O32" s="41"/>
      <c r="P32" s="41"/>
      <c r="Q32" s="42"/>
    </row>
    <row r="33" spans="10:17" x14ac:dyDescent="0.25">
      <c r="J33" s="40"/>
      <c r="K33" s="41"/>
      <c r="L33" s="41"/>
      <c r="M33" s="41"/>
      <c r="N33" s="41"/>
      <c r="O33" s="41"/>
      <c r="P33" s="41"/>
      <c r="Q33" s="42"/>
    </row>
    <row r="34" spans="10:17" x14ac:dyDescent="0.25">
      <c r="J34" s="40"/>
      <c r="K34" s="41"/>
      <c r="L34" s="41"/>
      <c r="M34" s="41"/>
      <c r="N34" s="41"/>
      <c r="O34" s="41"/>
      <c r="P34" s="41"/>
      <c r="Q34" s="42"/>
    </row>
    <row r="35" spans="10:17" x14ac:dyDescent="0.25">
      <c r="J35" s="40"/>
      <c r="K35" s="41"/>
      <c r="L35" s="41"/>
      <c r="M35" s="41"/>
      <c r="N35" s="41"/>
      <c r="O35" s="41"/>
      <c r="P35" s="41"/>
      <c r="Q35" s="42"/>
    </row>
    <row r="36" spans="10:17" x14ac:dyDescent="0.25">
      <c r="J36" s="40"/>
      <c r="K36" s="41"/>
      <c r="L36" s="41"/>
      <c r="M36" s="41"/>
      <c r="N36" s="41"/>
      <c r="O36" s="41"/>
      <c r="P36" s="41"/>
      <c r="Q36" s="42"/>
    </row>
    <row r="37" spans="10:17" x14ac:dyDescent="0.25">
      <c r="J37" s="40"/>
      <c r="K37" s="41"/>
      <c r="L37" s="41"/>
      <c r="M37" s="41"/>
      <c r="N37" s="41"/>
      <c r="O37" s="41"/>
      <c r="P37" s="41"/>
      <c r="Q37" s="42"/>
    </row>
    <row r="38" spans="10:17" x14ac:dyDescent="0.25">
      <c r="J38" s="40"/>
      <c r="K38" s="41"/>
      <c r="L38" s="41"/>
      <c r="M38" s="41"/>
      <c r="N38" s="41"/>
      <c r="O38" s="41"/>
      <c r="P38" s="41"/>
      <c r="Q38" s="42"/>
    </row>
    <row r="39" spans="10:17" x14ac:dyDescent="0.25">
      <c r="J39" s="43"/>
      <c r="K39" s="44"/>
      <c r="L39" s="44"/>
      <c r="M39" s="44"/>
      <c r="N39" s="44"/>
      <c r="O39" s="44"/>
      <c r="P39" s="44"/>
      <c r="Q39" s="45"/>
    </row>
  </sheetData>
  <mergeCells count="1">
    <mergeCell ref="J2:Q39"/>
  </mergeCells>
  <dataValidations count="1">
    <dataValidation type="whole" operator="greaterThanOrEqual" allowBlank="1" showInputMessage="1" showErrorMessage="1" sqref="A2:A6" xr:uid="{888FB7D9-C7B8-43D2-8EAD-4309AE06A285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06C7-E523-4A04-9910-15160880BBAE}">
  <dimension ref="A1:Q14"/>
  <sheetViews>
    <sheetView showGridLines="0" zoomScaleNormal="100" workbookViewId="0">
      <selection activeCell="A2" sqref="A2"/>
    </sheetView>
  </sheetViews>
  <sheetFormatPr defaultRowHeight="15" x14ac:dyDescent="0.25"/>
  <cols>
    <col min="1" max="1" width="21" style="19" customWidth="1"/>
    <col min="2" max="2" width="33.5703125" style="19" bestFit="1" customWidth="1"/>
    <col min="3" max="3" width="29.140625" style="19" customWidth="1"/>
    <col min="4" max="4" width="10.28515625" style="19" bestFit="1" customWidth="1"/>
    <col min="5" max="5" width="15.28515625" style="19" bestFit="1" customWidth="1"/>
    <col min="6" max="6" width="15.5703125" style="19" bestFit="1" customWidth="1"/>
    <col min="7" max="7" width="40.7109375" style="19" customWidth="1"/>
    <col min="8" max="8" width="12.85546875" style="19" hidden="1" customWidth="1"/>
    <col min="9" max="9" width="45.140625" style="19" hidden="1" customWidth="1"/>
    <col min="10" max="10" width="8.7109375" style="19" customWidth="1"/>
    <col min="11" max="17" width="9.28515625" style="19" customWidth="1"/>
    <col min="18" max="16384" width="9.140625" style="19"/>
  </cols>
  <sheetData>
    <row r="1" spans="1:17" x14ac:dyDescent="0.25">
      <c r="A1" s="19" t="s">
        <v>354</v>
      </c>
      <c r="B1" s="19" t="s">
        <v>12</v>
      </c>
      <c r="C1" s="19" t="s">
        <v>6</v>
      </c>
      <c r="D1" s="19" t="s">
        <v>13</v>
      </c>
      <c r="E1" s="19" t="s">
        <v>269</v>
      </c>
      <c r="F1" s="19" t="s">
        <v>272</v>
      </c>
      <c r="G1" s="19" t="s">
        <v>268</v>
      </c>
      <c r="H1" s="19" t="s">
        <v>119</v>
      </c>
      <c r="I1" s="19" t="s">
        <v>273</v>
      </c>
    </row>
    <row r="2" spans="1:17" ht="15" customHeight="1" x14ac:dyDescent="0.25">
      <c r="A2" s="18"/>
      <c r="B2" s="18"/>
      <c r="C2" s="18"/>
      <c r="D2" s="18"/>
      <c r="E2" s="18"/>
      <c r="F2" s="36"/>
      <c r="G2" s="22" t="str">
        <f>IF(ISERROR(VLOOKUP(tblTracker[[#This Row],[Exam ID]],'A. Exams'!A:C,3,FALSE)),"",VLOOKUP(tblTracker[[#This Row],[Exam ID]],'A. Exams'!A:C,3,FALSE))</f>
        <v/>
      </c>
      <c r="H2" s="21" t="e">
        <f>VLOOKUP(tblTracker[[#This Row],[Exam ID]],'D. Rel Exam Cert'!A:B,2,FALSE)</f>
        <v>#N/A</v>
      </c>
      <c r="I2" s="21" t="e">
        <f>VLOOKUP(VLOOKUP(tblTracker[[#This Row],[Exam ID]],'D. Rel Exam Cert'!A:B,2,FALSE),'B. Certifications'!A:B,2,FALSE)</f>
        <v>#N/A</v>
      </c>
      <c r="K2" s="46" t="s">
        <v>385</v>
      </c>
      <c r="L2" s="47"/>
      <c r="M2" s="47"/>
      <c r="N2" s="47"/>
      <c r="O2" s="47"/>
      <c r="P2" s="47"/>
      <c r="Q2" s="48"/>
    </row>
    <row r="3" spans="1:17" x14ac:dyDescent="0.25">
      <c r="A3" s="18"/>
      <c r="B3" s="18"/>
      <c r="C3" s="18"/>
      <c r="D3" s="18"/>
      <c r="E3" s="18"/>
      <c r="F3" s="36"/>
      <c r="G3" s="22" t="str">
        <f>IF(ISERROR(VLOOKUP(tblTracker[[#This Row],[Exam ID]],'A. Exams'!A:C,3,FALSE)),"",VLOOKUP(tblTracker[[#This Row],[Exam ID]],'A. Exams'!A:C,3,FALSE))</f>
        <v/>
      </c>
      <c r="H3" s="21" t="e">
        <f>VLOOKUP(tblTracker[[#This Row],[Exam ID]],'D. Rel Exam Cert'!A:B,2,FALSE)</f>
        <v>#N/A</v>
      </c>
      <c r="I3" s="20" t="e">
        <f>VLOOKUP(VLOOKUP(tblTracker[[#This Row],[Exam ID]],'D. Rel Exam Cert'!A:B,2,FALSE),'B. Certifications'!A:B,2,FALSE)</f>
        <v>#N/A</v>
      </c>
      <c r="K3" s="49"/>
      <c r="L3" s="50"/>
      <c r="M3" s="50"/>
      <c r="N3" s="50"/>
      <c r="O3" s="50"/>
      <c r="P3" s="50"/>
      <c r="Q3" s="51"/>
    </row>
    <row r="4" spans="1:17" x14ac:dyDescent="0.25">
      <c r="A4" s="18"/>
      <c r="B4" s="18"/>
      <c r="C4" s="18"/>
      <c r="D4" s="18"/>
      <c r="E4" s="18"/>
      <c r="F4" s="36"/>
      <c r="G4" s="22" t="str">
        <f>IF(ISERROR(VLOOKUP(tblTracker[[#This Row],[Exam ID]],'A. Exams'!A:C,3,FALSE)),"",VLOOKUP(tblTracker[[#This Row],[Exam ID]],'A. Exams'!A:C,3,FALSE))</f>
        <v/>
      </c>
      <c r="H4" s="21" t="e">
        <f>VLOOKUP(tblTracker[[#This Row],[Exam ID]],'D. Rel Exam Cert'!A:B,2,FALSE)</f>
        <v>#N/A</v>
      </c>
      <c r="I4" s="20" t="e">
        <f>VLOOKUP(VLOOKUP(tblTracker[[#This Row],[Exam ID]],'D. Rel Exam Cert'!A:B,2,FALSE),'B. Certifications'!A:B,2,FALSE)</f>
        <v>#N/A</v>
      </c>
      <c r="K4" s="49"/>
      <c r="L4" s="50"/>
      <c r="M4" s="50"/>
      <c r="N4" s="50"/>
      <c r="O4" s="50"/>
      <c r="P4" s="50"/>
      <c r="Q4" s="51"/>
    </row>
    <row r="5" spans="1:17" x14ac:dyDescent="0.25">
      <c r="K5" s="49"/>
      <c r="L5" s="50"/>
      <c r="M5" s="50"/>
      <c r="N5" s="50"/>
      <c r="O5" s="50"/>
      <c r="P5" s="50"/>
      <c r="Q5" s="51"/>
    </row>
    <row r="6" spans="1:17" x14ac:dyDescent="0.25">
      <c r="K6" s="49"/>
      <c r="L6" s="50"/>
      <c r="M6" s="50"/>
      <c r="N6" s="50"/>
      <c r="O6" s="50"/>
      <c r="P6" s="50"/>
      <c r="Q6" s="51"/>
    </row>
    <row r="7" spans="1:17" x14ac:dyDescent="0.25">
      <c r="K7" s="49"/>
      <c r="L7" s="50"/>
      <c r="M7" s="50"/>
      <c r="N7" s="50"/>
      <c r="O7" s="50"/>
      <c r="P7" s="50"/>
      <c r="Q7" s="51"/>
    </row>
    <row r="8" spans="1:17" x14ac:dyDescent="0.25">
      <c r="K8" s="49"/>
      <c r="L8" s="50"/>
      <c r="M8" s="50"/>
      <c r="N8" s="50"/>
      <c r="O8" s="50"/>
      <c r="P8" s="50"/>
      <c r="Q8" s="51"/>
    </row>
    <row r="9" spans="1:17" x14ac:dyDescent="0.25">
      <c r="K9" s="49"/>
      <c r="L9" s="50"/>
      <c r="M9" s="50"/>
      <c r="N9" s="50"/>
      <c r="O9" s="50"/>
      <c r="P9" s="50"/>
      <c r="Q9" s="51"/>
    </row>
    <row r="10" spans="1:17" x14ac:dyDescent="0.25">
      <c r="K10" s="49"/>
      <c r="L10" s="50"/>
      <c r="M10" s="50"/>
      <c r="N10" s="50"/>
      <c r="O10" s="50"/>
      <c r="P10" s="50"/>
      <c r="Q10" s="51"/>
    </row>
    <row r="11" spans="1:17" x14ac:dyDescent="0.25">
      <c r="K11" s="49"/>
      <c r="L11" s="50"/>
      <c r="M11" s="50"/>
      <c r="N11" s="50"/>
      <c r="O11" s="50"/>
      <c r="P11" s="50"/>
      <c r="Q11" s="51"/>
    </row>
    <row r="12" spans="1:17" x14ac:dyDescent="0.25">
      <c r="K12" s="49"/>
      <c r="L12" s="50"/>
      <c r="M12" s="50"/>
      <c r="N12" s="50"/>
      <c r="O12" s="50"/>
      <c r="P12" s="50"/>
      <c r="Q12" s="51"/>
    </row>
    <row r="13" spans="1:17" x14ac:dyDescent="0.25">
      <c r="K13" s="49"/>
      <c r="L13" s="50"/>
      <c r="M13" s="50"/>
      <c r="N13" s="50"/>
      <c r="O13" s="50"/>
      <c r="P13" s="50"/>
      <c r="Q13" s="51"/>
    </row>
    <row r="14" spans="1:17" x14ac:dyDescent="0.25">
      <c r="K14" s="52"/>
      <c r="L14" s="53"/>
      <c r="M14" s="53"/>
      <c r="N14" s="53"/>
      <c r="O14" s="53"/>
      <c r="P14" s="53"/>
      <c r="Q14" s="54"/>
    </row>
  </sheetData>
  <mergeCells count="1">
    <mergeCell ref="K2:Q14"/>
  </mergeCells>
  <phoneticPr fontId="4" type="noConversion"/>
  <conditionalFormatting sqref="E2:E4">
    <cfRule type="cellIs" dxfId="35" priority="5" operator="equal">
      <formula>"Passed Exam"</formula>
    </cfRule>
    <cfRule type="cellIs" dxfId="34" priority="6" operator="equal">
      <formula>"Exam Booked"</formula>
    </cfRule>
    <cfRule type="cellIs" dxfId="33" priority="7" operator="equal">
      <formula>"Learning"</formula>
    </cfRule>
    <cfRule type="cellIs" dxfId="32" priority="8" operator="equal">
      <formula>"Planned"</formula>
    </cfRule>
  </conditionalFormatting>
  <dataValidations count="4">
    <dataValidation type="list" allowBlank="1" showInputMessage="1" showErrorMessage="1" sqref="C2:C4" xr:uid="{781D695F-A87C-4C8F-8629-EE9992B23CB7}">
      <formula1>INDIRECT("tblBusinessUnit[Business Unit Name]")</formula1>
    </dataValidation>
    <dataValidation type="list" allowBlank="1" showInputMessage="1" showErrorMessage="1" sqref="D2:D4" xr:uid="{273839CA-57C5-4E2F-80CC-BC983A8815AC}">
      <formula1>INDIRECT("tblExams[Activity ID]")</formula1>
    </dataValidation>
    <dataValidation type="list" allowBlank="1" showInputMessage="1" showErrorMessage="1" sqref="E2:E4" xr:uid="{C69FB821-DA1C-4EDC-BBF0-5B23C021F617}">
      <formula1>INDIRECT("tblStatus[Tracker Status]")</formula1>
    </dataValidation>
    <dataValidation type="date" allowBlank="1" showInputMessage="1" showErrorMessage="1" sqref="F2:F4" xr:uid="{C3E6B671-8E6C-4150-A3E1-2212467A28BC}">
      <formula1>43647</formula1>
      <formula2>44012</formula2>
    </dataValidation>
  </dataValidations>
  <pageMargins left="0.7" right="0.7" top="0.75" bottom="0.75" header="0.3" footer="0.3"/>
  <pageSetup paperSize="9" orientation="portrait" r:id="rId1"/>
  <ignoredErrors>
    <ignoredError sqref="H3:I4 H2:I2" unlockedFormula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20D-3421-4D5D-803E-1A0AC757C020}">
  <dimension ref="A1:K40"/>
  <sheetViews>
    <sheetView zoomScaleNormal="100" workbookViewId="0">
      <selection activeCell="H36" sqref="H36"/>
    </sheetView>
  </sheetViews>
  <sheetFormatPr defaultRowHeight="15" x14ac:dyDescent="0.25"/>
  <cols>
    <col min="1" max="1" width="12.5703125" bestFit="1" customWidth="1"/>
    <col min="2" max="2" width="10.28515625" customWidth="1"/>
    <col min="3" max="3" width="42" customWidth="1"/>
    <col min="4" max="4" width="16.5703125" bestFit="1" customWidth="1"/>
    <col min="5" max="5" width="15.85546875" bestFit="1" customWidth="1"/>
    <col min="6" max="6" width="13.140625" bestFit="1" customWidth="1"/>
    <col min="7" max="7" width="13.85546875" bestFit="1" customWidth="1"/>
    <col min="8" max="8" width="60.140625" bestFit="1" customWidth="1"/>
  </cols>
  <sheetData>
    <row r="1" spans="1:11" x14ac:dyDescent="0.25">
      <c r="A1" t="s">
        <v>274</v>
      </c>
      <c r="B1" t="s">
        <v>279</v>
      </c>
      <c r="C1" t="s">
        <v>280</v>
      </c>
      <c r="D1" t="s">
        <v>281</v>
      </c>
      <c r="E1" t="s">
        <v>284</v>
      </c>
      <c r="F1" t="s">
        <v>283</v>
      </c>
      <c r="G1" t="s">
        <v>282</v>
      </c>
      <c r="H1" t="s">
        <v>275</v>
      </c>
      <c r="I1" t="s">
        <v>270</v>
      </c>
      <c r="J1" t="s">
        <v>276</v>
      </c>
      <c r="K1" t="s">
        <v>306</v>
      </c>
    </row>
    <row r="2" spans="1:11" x14ac:dyDescent="0.25">
      <c r="A2" s="3" t="s">
        <v>17</v>
      </c>
      <c r="B2" s="3" t="s">
        <v>262</v>
      </c>
      <c r="C2" s="3" t="s">
        <v>18</v>
      </c>
      <c r="D2" s="3" t="s">
        <v>256</v>
      </c>
      <c r="E2" s="4">
        <v>43496</v>
      </c>
      <c r="F2" s="3" t="s">
        <v>14</v>
      </c>
      <c r="G2" s="3" t="s">
        <v>15</v>
      </c>
      <c r="H2" s="5" t="s">
        <v>19</v>
      </c>
      <c r="I2" s="3">
        <v>165</v>
      </c>
      <c r="J2" s="3">
        <v>60</v>
      </c>
      <c r="K2" s="5" t="s">
        <v>314</v>
      </c>
    </row>
    <row r="3" spans="1:11" x14ac:dyDescent="0.25">
      <c r="A3" s="8" t="s">
        <v>21</v>
      </c>
      <c r="B3" s="8" t="s">
        <v>263</v>
      </c>
      <c r="C3" s="8" t="s">
        <v>22</v>
      </c>
      <c r="D3" s="8" t="s">
        <v>256</v>
      </c>
      <c r="E3" s="4">
        <v>43586</v>
      </c>
      <c r="F3" s="3" t="s">
        <v>14</v>
      </c>
      <c r="G3" s="3" t="s">
        <v>15</v>
      </c>
      <c r="H3" s="5" t="s">
        <v>23</v>
      </c>
      <c r="I3" s="3">
        <v>165</v>
      </c>
      <c r="J3" s="3">
        <v>60</v>
      </c>
      <c r="K3" s="5" t="s">
        <v>309</v>
      </c>
    </row>
    <row r="4" spans="1:11" x14ac:dyDescent="0.25">
      <c r="A4" s="8" t="s">
        <v>24</v>
      </c>
      <c r="B4" s="8" t="s">
        <v>263</v>
      </c>
      <c r="C4" s="8" t="s">
        <v>25</v>
      </c>
      <c r="D4" s="8" t="s">
        <v>256</v>
      </c>
      <c r="E4" s="4">
        <v>43461</v>
      </c>
      <c r="F4" s="3" t="s">
        <v>14</v>
      </c>
      <c r="G4" s="3" t="s">
        <v>15</v>
      </c>
      <c r="H4" s="5" t="s">
        <v>26</v>
      </c>
      <c r="I4" s="3">
        <v>165</v>
      </c>
      <c r="J4" s="3">
        <v>60</v>
      </c>
      <c r="K4" s="5" t="s">
        <v>315</v>
      </c>
    </row>
    <row r="5" spans="1:11" x14ac:dyDescent="0.25">
      <c r="A5" s="8" t="s">
        <v>27</v>
      </c>
      <c r="B5" s="8" t="s">
        <v>263</v>
      </c>
      <c r="C5" s="8" t="s">
        <v>28</v>
      </c>
      <c r="D5" s="8" t="s">
        <v>257</v>
      </c>
      <c r="E5" s="4">
        <v>43367</v>
      </c>
      <c r="F5" s="3" t="s">
        <v>14</v>
      </c>
      <c r="G5" s="3" t="s">
        <v>15</v>
      </c>
      <c r="H5" s="5" t="s">
        <v>29</v>
      </c>
      <c r="I5" s="3">
        <v>165</v>
      </c>
      <c r="J5" s="3">
        <v>60</v>
      </c>
      <c r="K5" s="5" t="s">
        <v>307</v>
      </c>
    </row>
    <row r="6" spans="1:11" x14ac:dyDescent="0.25">
      <c r="A6" s="8" t="s">
        <v>30</v>
      </c>
      <c r="B6" s="8" t="s">
        <v>263</v>
      </c>
      <c r="C6" s="8" t="s">
        <v>31</v>
      </c>
      <c r="D6" s="8" t="s">
        <v>257</v>
      </c>
      <c r="E6" s="4">
        <v>43367</v>
      </c>
      <c r="F6" s="3" t="s">
        <v>14</v>
      </c>
      <c r="G6" s="3" t="s">
        <v>15</v>
      </c>
      <c r="H6" s="5" t="s">
        <v>32</v>
      </c>
      <c r="I6" s="3">
        <v>165</v>
      </c>
      <c r="J6" s="3">
        <v>60</v>
      </c>
      <c r="K6" s="5" t="s">
        <v>308</v>
      </c>
    </row>
    <row r="7" spans="1:11" x14ac:dyDescent="0.25">
      <c r="A7" s="8" t="s">
        <v>34</v>
      </c>
      <c r="B7" s="8" t="s">
        <v>263</v>
      </c>
      <c r="C7" s="8" t="s">
        <v>35</v>
      </c>
      <c r="D7" s="8" t="s">
        <v>257</v>
      </c>
      <c r="E7" s="4">
        <v>43399</v>
      </c>
      <c r="F7" s="3" t="s">
        <v>14</v>
      </c>
      <c r="G7" s="3" t="s">
        <v>15</v>
      </c>
      <c r="H7" s="5" t="s">
        <v>36</v>
      </c>
      <c r="I7" s="3">
        <v>165</v>
      </c>
      <c r="J7" s="3">
        <v>60</v>
      </c>
      <c r="K7" s="5" t="s">
        <v>317</v>
      </c>
    </row>
    <row r="8" spans="1:11" x14ac:dyDescent="0.25">
      <c r="A8" s="8" t="s">
        <v>37</v>
      </c>
      <c r="B8" s="8" t="s">
        <v>263</v>
      </c>
      <c r="C8" s="8" t="s">
        <v>38</v>
      </c>
      <c r="D8" s="8" t="s">
        <v>256</v>
      </c>
      <c r="E8" s="4"/>
      <c r="F8" s="3" t="s">
        <v>14</v>
      </c>
      <c r="G8" s="3" t="s">
        <v>15</v>
      </c>
      <c r="H8" s="5" t="s">
        <v>39</v>
      </c>
      <c r="I8" s="3">
        <v>165</v>
      </c>
      <c r="J8" s="3">
        <v>60</v>
      </c>
      <c r="K8" s="5" t="s">
        <v>313</v>
      </c>
    </row>
    <row r="9" spans="1:11" x14ac:dyDescent="0.25">
      <c r="A9" s="8" t="s">
        <v>40</v>
      </c>
      <c r="B9" s="8" t="s">
        <v>263</v>
      </c>
      <c r="C9" s="8" t="s">
        <v>41</v>
      </c>
      <c r="D9" s="8" t="s">
        <v>255</v>
      </c>
      <c r="E9" s="4">
        <v>43465</v>
      </c>
      <c r="F9" s="3" t="s">
        <v>14</v>
      </c>
      <c r="G9" s="3" t="s">
        <v>15</v>
      </c>
      <c r="H9" s="5" t="s">
        <v>42</v>
      </c>
      <c r="I9" s="3">
        <v>99</v>
      </c>
      <c r="J9" s="3">
        <v>10</v>
      </c>
      <c r="K9" s="5" t="s">
        <v>316</v>
      </c>
    </row>
    <row r="10" spans="1:11" x14ac:dyDescent="0.25">
      <c r="A10" s="3" t="s">
        <v>43</v>
      </c>
      <c r="B10" s="3" t="s">
        <v>264</v>
      </c>
      <c r="C10" s="3" t="s">
        <v>44</v>
      </c>
      <c r="D10" s="3" t="s">
        <v>256</v>
      </c>
      <c r="E10" s="4">
        <v>43496</v>
      </c>
      <c r="F10" s="3" t="s">
        <v>14</v>
      </c>
      <c r="G10" s="3" t="s">
        <v>15</v>
      </c>
      <c r="H10" s="5" t="s">
        <v>45</v>
      </c>
      <c r="I10" s="3">
        <v>165</v>
      </c>
      <c r="J10" s="3">
        <v>60</v>
      </c>
      <c r="K10" s="5" t="s">
        <v>312</v>
      </c>
    </row>
    <row r="11" spans="1:11" x14ac:dyDescent="0.25">
      <c r="A11" s="3" t="s">
        <v>46</v>
      </c>
      <c r="B11" s="3" t="s">
        <v>264</v>
      </c>
      <c r="C11" s="3" t="s">
        <v>47</v>
      </c>
      <c r="D11" s="3" t="s">
        <v>256</v>
      </c>
      <c r="E11" s="4">
        <v>43496</v>
      </c>
      <c r="F11" s="3" t="s">
        <v>14</v>
      </c>
      <c r="G11" s="3" t="s">
        <v>15</v>
      </c>
      <c r="H11" s="5" t="s">
        <v>48</v>
      </c>
      <c r="I11" s="3">
        <v>165</v>
      </c>
      <c r="J11" s="3">
        <v>60</v>
      </c>
      <c r="K11" s="5" t="s">
        <v>311</v>
      </c>
    </row>
    <row r="12" spans="1:11" x14ac:dyDescent="0.25">
      <c r="A12" s="3" t="s">
        <v>49</v>
      </c>
      <c r="B12" s="3" t="s">
        <v>264</v>
      </c>
      <c r="C12" s="3" t="s">
        <v>50</v>
      </c>
      <c r="D12" s="3" t="s">
        <v>256</v>
      </c>
      <c r="E12" s="4">
        <v>43496</v>
      </c>
      <c r="F12" s="3" t="s">
        <v>14</v>
      </c>
      <c r="G12" s="3" t="s">
        <v>15</v>
      </c>
      <c r="H12" s="5" t="s">
        <v>51</v>
      </c>
      <c r="I12" s="3">
        <v>165</v>
      </c>
      <c r="J12" s="3">
        <v>60</v>
      </c>
      <c r="K12" s="5" t="s">
        <v>310</v>
      </c>
    </row>
    <row r="13" spans="1:11" x14ac:dyDescent="0.25">
      <c r="A13" s="8" t="s">
        <v>52</v>
      </c>
      <c r="B13" s="8" t="s">
        <v>265</v>
      </c>
      <c r="C13" s="8" t="s">
        <v>53</v>
      </c>
      <c r="D13" s="8" t="s">
        <v>256</v>
      </c>
      <c r="E13" s="4"/>
      <c r="F13" s="3" t="s">
        <v>14</v>
      </c>
      <c r="G13" s="3" t="s">
        <v>15</v>
      </c>
      <c r="H13" s="5" t="s">
        <v>54</v>
      </c>
      <c r="I13" s="3">
        <v>165</v>
      </c>
      <c r="J13" s="3">
        <v>60</v>
      </c>
      <c r="K13" s="5" t="s">
        <v>338</v>
      </c>
    </row>
    <row r="14" spans="1:11" x14ac:dyDescent="0.25">
      <c r="A14" s="8" t="s">
        <v>55</v>
      </c>
      <c r="B14" s="8" t="s">
        <v>265</v>
      </c>
      <c r="C14" s="8" t="s">
        <v>56</v>
      </c>
      <c r="D14" s="8" t="s">
        <v>256</v>
      </c>
      <c r="E14" s="4"/>
      <c r="F14" s="3" t="s">
        <v>14</v>
      </c>
      <c r="G14" s="3" t="s">
        <v>15</v>
      </c>
      <c r="H14" s="5" t="s">
        <v>57</v>
      </c>
      <c r="I14" s="3">
        <v>165</v>
      </c>
      <c r="J14" s="3">
        <v>60</v>
      </c>
      <c r="K14" s="5" t="s">
        <v>339</v>
      </c>
    </row>
    <row r="15" spans="1:11" x14ac:dyDescent="0.25">
      <c r="A15" s="8" t="s">
        <v>58</v>
      </c>
      <c r="B15" s="8" t="s">
        <v>265</v>
      </c>
      <c r="C15" s="8" t="s">
        <v>59</v>
      </c>
      <c r="D15" s="8" t="s">
        <v>256</v>
      </c>
      <c r="E15" s="4">
        <v>43555</v>
      </c>
      <c r="F15" s="3" t="s">
        <v>60</v>
      </c>
      <c r="G15" s="3" t="s">
        <v>15</v>
      </c>
      <c r="H15" s="5" t="s">
        <v>61</v>
      </c>
      <c r="I15" s="3">
        <v>165</v>
      </c>
      <c r="J15" s="3">
        <v>60</v>
      </c>
      <c r="K15" s="5" t="s">
        <v>333</v>
      </c>
    </row>
    <row r="16" spans="1:11" x14ac:dyDescent="0.25">
      <c r="A16" s="8" t="s">
        <v>62</v>
      </c>
      <c r="B16" s="8" t="s">
        <v>265</v>
      </c>
      <c r="C16" s="8" t="s">
        <v>63</v>
      </c>
      <c r="D16" s="8" t="s">
        <v>256</v>
      </c>
      <c r="E16" s="4"/>
      <c r="F16" s="3" t="s">
        <v>14</v>
      </c>
      <c r="G16" s="3" t="s">
        <v>15</v>
      </c>
      <c r="H16" s="5" t="s">
        <v>64</v>
      </c>
      <c r="I16" s="3">
        <v>165</v>
      </c>
      <c r="J16" s="3">
        <v>60</v>
      </c>
      <c r="K16" s="5" t="s">
        <v>337</v>
      </c>
    </row>
    <row r="17" spans="1:11" x14ac:dyDescent="0.25">
      <c r="A17" s="8" t="s">
        <v>65</v>
      </c>
      <c r="B17" s="8" t="s">
        <v>265</v>
      </c>
      <c r="C17" s="8" t="s">
        <v>66</v>
      </c>
      <c r="D17" s="8" t="s">
        <v>256</v>
      </c>
      <c r="E17" s="4">
        <v>43555</v>
      </c>
      <c r="F17" s="3" t="s">
        <v>60</v>
      </c>
      <c r="G17" s="3" t="s">
        <v>15</v>
      </c>
      <c r="H17" s="5" t="s">
        <v>67</v>
      </c>
      <c r="I17" s="3">
        <v>165</v>
      </c>
      <c r="J17" s="3">
        <v>60</v>
      </c>
      <c r="K17" s="5" t="s">
        <v>323</v>
      </c>
    </row>
    <row r="18" spans="1:11" x14ac:dyDescent="0.25">
      <c r="A18" s="8" t="s">
        <v>68</v>
      </c>
      <c r="B18" s="8" t="s">
        <v>265</v>
      </c>
      <c r="C18" s="8" t="s">
        <v>69</v>
      </c>
      <c r="D18" s="8" t="s">
        <v>256</v>
      </c>
      <c r="E18" s="4">
        <v>43555</v>
      </c>
      <c r="F18" s="3" t="s">
        <v>60</v>
      </c>
      <c r="G18" s="3" t="s">
        <v>15</v>
      </c>
      <c r="H18" s="5" t="s">
        <v>70</v>
      </c>
      <c r="I18" s="3">
        <v>165</v>
      </c>
      <c r="J18" s="3">
        <v>60</v>
      </c>
      <c r="K18" s="5" t="s">
        <v>322</v>
      </c>
    </row>
    <row r="19" spans="1:11" x14ac:dyDescent="0.25">
      <c r="A19" s="8" t="s">
        <v>71</v>
      </c>
      <c r="B19" s="8" t="s">
        <v>265</v>
      </c>
      <c r="C19" s="8" t="s">
        <v>72</v>
      </c>
      <c r="D19" s="8" t="s">
        <v>256</v>
      </c>
      <c r="E19" s="4">
        <v>43555</v>
      </c>
      <c r="F19" s="3" t="s">
        <v>60</v>
      </c>
      <c r="G19" s="3" t="s">
        <v>15</v>
      </c>
      <c r="H19" s="5" t="s">
        <v>73</v>
      </c>
      <c r="I19" s="3">
        <v>165</v>
      </c>
      <c r="J19" s="3">
        <v>60</v>
      </c>
      <c r="K19" s="5" t="s">
        <v>331</v>
      </c>
    </row>
    <row r="20" spans="1:11" x14ac:dyDescent="0.25">
      <c r="A20" s="8" t="s">
        <v>74</v>
      </c>
      <c r="B20" s="8" t="s">
        <v>265</v>
      </c>
      <c r="C20" s="8" t="s">
        <v>75</v>
      </c>
      <c r="D20" s="8" t="s">
        <v>256</v>
      </c>
      <c r="E20" s="4">
        <v>43555</v>
      </c>
      <c r="F20" s="3" t="s">
        <v>60</v>
      </c>
      <c r="G20" s="3" t="s">
        <v>15</v>
      </c>
      <c r="H20" s="5" t="s">
        <v>76</v>
      </c>
      <c r="I20" s="3">
        <v>165</v>
      </c>
      <c r="J20" s="3">
        <v>60</v>
      </c>
      <c r="K20" s="5" t="s">
        <v>332</v>
      </c>
    </row>
    <row r="21" spans="1:11" x14ac:dyDescent="0.25">
      <c r="A21" s="8" t="s">
        <v>77</v>
      </c>
      <c r="B21" s="8" t="s">
        <v>265</v>
      </c>
      <c r="C21" s="8" t="s">
        <v>78</v>
      </c>
      <c r="D21" s="8" t="s">
        <v>256</v>
      </c>
      <c r="E21" s="4">
        <v>43555</v>
      </c>
      <c r="F21" s="3" t="s">
        <v>60</v>
      </c>
      <c r="G21" s="3" t="s">
        <v>15</v>
      </c>
      <c r="H21" s="5" t="s">
        <v>79</v>
      </c>
      <c r="I21" s="3">
        <v>165</v>
      </c>
      <c r="J21" s="3">
        <v>60</v>
      </c>
      <c r="K21" s="5" t="s">
        <v>324</v>
      </c>
    </row>
    <row r="22" spans="1:11" x14ac:dyDescent="0.25">
      <c r="A22" s="8" t="s">
        <v>80</v>
      </c>
      <c r="B22" s="8" t="s">
        <v>265</v>
      </c>
      <c r="C22" s="8" t="s">
        <v>81</v>
      </c>
      <c r="D22" s="8" t="s">
        <v>255</v>
      </c>
      <c r="E22" s="4">
        <v>43555</v>
      </c>
      <c r="F22" s="3" t="s">
        <v>14</v>
      </c>
      <c r="G22" s="3" t="s">
        <v>15</v>
      </c>
      <c r="H22" s="5" t="s">
        <v>82</v>
      </c>
      <c r="I22" s="3">
        <v>99</v>
      </c>
      <c r="J22" s="3">
        <v>10</v>
      </c>
      <c r="K22" s="5" t="s">
        <v>325</v>
      </c>
    </row>
    <row r="23" spans="1:11" x14ac:dyDescent="0.25">
      <c r="A23" s="8" t="s">
        <v>83</v>
      </c>
      <c r="B23" s="8" t="s">
        <v>266</v>
      </c>
      <c r="C23" s="8" t="s">
        <v>84</v>
      </c>
      <c r="D23" s="8" t="s">
        <v>256</v>
      </c>
      <c r="E23" s="4">
        <v>43437</v>
      </c>
      <c r="F23" s="3" t="s">
        <v>14</v>
      </c>
      <c r="G23" s="3" t="s">
        <v>15</v>
      </c>
      <c r="H23" s="5" t="s">
        <v>85</v>
      </c>
      <c r="I23" s="3">
        <v>165</v>
      </c>
      <c r="J23" s="3">
        <v>60</v>
      </c>
      <c r="K23" s="5" t="s">
        <v>319</v>
      </c>
    </row>
    <row r="24" spans="1:11" x14ac:dyDescent="0.25">
      <c r="A24" s="8" t="s">
        <v>86</v>
      </c>
      <c r="B24" s="8" t="s">
        <v>266</v>
      </c>
      <c r="C24" s="8" t="s">
        <v>87</v>
      </c>
      <c r="D24" s="8" t="s">
        <v>256</v>
      </c>
      <c r="E24" s="4">
        <v>43437</v>
      </c>
      <c r="F24" s="3" t="s">
        <v>14</v>
      </c>
      <c r="G24" s="3" t="s">
        <v>15</v>
      </c>
      <c r="H24" s="5" t="s">
        <v>88</v>
      </c>
      <c r="I24" s="3">
        <v>165</v>
      </c>
      <c r="J24" s="3">
        <v>60</v>
      </c>
      <c r="K24" s="5" t="s">
        <v>320</v>
      </c>
    </row>
    <row r="25" spans="1:11" x14ac:dyDescent="0.25">
      <c r="A25" s="8" t="s">
        <v>89</v>
      </c>
      <c r="B25" s="8" t="s">
        <v>267</v>
      </c>
      <c r="C25" s="8" t="s">
        <v>90</v>
      </c>
      <c r="D25" s="8" t="s">
        <v>257</v>
      </c>
      <c r="E25" s="4">
        <v>43409</v>
      </c>
      <c r="F25" s="3" t="s">
        <v>14</v>
      </c>
      <c r="G25" s="3" t="s">
        <v>15</v>
      </c>
      <c r="H25" s="5" t="s">
        <v>91</v>
      </c>
      <c r="I25" s="3">
        <v>165</v>
      </c>
      <c r="J25" s="3">
        <v>60</v>
      </c>
      <c r="K25" s="5" t="s">
        <v>318</v>
      </c>
    </row>
    <row r="26" spans="1:11" x14ac:dyDescent="0.25">
      <c r="A26" s="8" t="s">
        <v>92</v>
      </c>
      <c r="B26" s="8" t="s">
        <v>267</v>
      </c>
      <c r="C26" s="8" t="s">
        <v>93</v>
      </c>
      <c r="D26" s="8" t="s">
        <v>257</v>
      </c>
      <c r="E26" s="4">
        <v>43409</v>
      </c>
      <c r="F26" s="3" t="s">
        <v>14</v>
      </c>
      <c r="G26" s="3" t="s">
        <v>15</v>
      </c>
      <c r="H26" s="5" t="s">
        <v>94</v>
      </c>
      <c r="I26" s="3">
        <v>165</v>
      </c>
      <c r="J26" s="3">
        <v>60</v>
      </c>
      <c r="K26" s="5" t="s">
        <v>326</v>
      </c>
    </row>
    <row r="27" spans="1:11" x14ac:dyDescent="0.25">
      <c r="A27" s="8" t="s">
        <v>95</v>
      </c>
      <c r="B27" s="8" t="s">
        <v>267</v>
      </c>
      <c r="C27" s="8" t="s">
        <v>96</v>
      </c>
      <c r="D27" s="8" t="s">
        <v>256</v>
      </c>
      <c r="E27" s="4"/>
      <c r="F27" s="3" t="s">
        <v>14</v>
      </c>
      <c r="G27" s="3" t="s">
        <v>15</v>
      </c>
      <c r="H27" s="5" t="s">
        <v>97</v>
      </c>
      <c r="I27" s="3">
        <v>165</v>
      </c>
      <c r="J27" s="3">
        <v>60</v>
      </c>
      <c r="K27" s="5" t="s">
        <v>327</v>
      </c>
    </row>
    <row r="28" spans="1:11" x14ac:dyDescent="0.25">
      <c r="A28" s="8" t="s">
        <v>98</v>
      </c>
      <c r="B28" s="8" t="s">
        <v>267</v>
      </c>
      <c r="C28" s="8" t="s">
        <v>99</v>
      </c>
      <c r="D28" s="8" t="s">
        <v>256</v>
      </c>
      <c r="E28" s="4"/>
      <c r="F28" s="3" t="s">
        <v>14</v>
      </c>
      <c r="G28" s="3" t="s">
        <v>15</v>
      </c>
      <c r="H28" s="5" t="s">
        <v>100</v>
      </c>
      <c r="I28" s="3">
        <v>165</v>
      </c>
      <c r="J28" s="3">
        <v>60</v>
      </c>
      <c r="K28" s="5" t="s">
        <v>328</v>
      </c>
    </row>
    <row r="29" spans="1:11" x14ac:dyDescent="0.25">
      <c r="A29" s="8" t="s">
        <v>101</v>
      </c>
      <c r="B29" s="8" t="s">
        <v>267</v>
      </c>
      <c r="C29" s="8" t="s">
        <v>102</v>
      </c>
      <c r="D29" s="8" t="s">
        <v>256</v>
      </c>
      <c r="E29" s="4"/>
      <c r="F29" s="3" t="s">
        <v>14</v>
      </c>
      <c r="G29" s="3" t="s">
        <v>16</v>
      </c>
      <c r="H29" s="5" t="s">
        <v>103</v>
      </c>
      <c r="I29" s="3">
        <v>99</v>
      </c>
      <c r="J29" s="3">
        <v>60</v>
      </c>
      <c r="K29" s="5" t="s">
        <v>334</v>
      </c>
    </row>
    <row r="30" spans="1:11" x14ac:dyDescent="0.25">
      <c r="A30" s="8" t="s">
        <v>104</v>
      </c>
      <c r="B30" s="8" t="s">
        <v>267</v>
      </c>
      <c r="C30" s="8" t="s">
        <v>105</v>
      </c>
      <c r="D30" s="8" t="s">
        <v>256</v>
      </c>
      <c r="E30" s="4">
        <v>43479</v>
      </c>
      <c r="F30" s="3" t="s">
        <v>14</v>
      </c>
      <c r="G30" s="3" t="s">
        <v>15</v>
      </c>
      <c r="H30" s="5" t="s">
        <v>106</v>
      </c>
      <c r="I30" s="3">
        <v>165</v>
      </c>
      <c r="J30" s="3">
        <v>60</v>
      </c>
      <c r="K30" s="5" t="s">
        <v>329</v>
      </c>
    </row>
    <row r="31" spans="1:11" x14ac:dyDescent="0.25">
      <c r="A31" s="8" t="s">
        <v>107</v>
      </c>
      <c r="B31" s="8" t="s">
        <v>267</v>
      </c>
      <c r="C31" s="8" t="s">
        <v>108</v>
      </c>
      <c r="D31" s="8" t="s">
        <v>256</v>
      </c>
      <c r="E31" s="4">
        <v>43479</v>
      </c>
      <c r="F31" s="3" t="s">
        <v>14</v>
      </c>
      <c r="G31" s="3" t="s">
        <v>15</v>
      </c>
      <c r="H31" s="5" t="s">
        <v>109</v>
      </c>
      <c r="I31" s="3">
        <v>165</v>
      </c>
      <c r="J31" s="3">
        <v>60</v>
      </c>
      <c r="K31" s="5" t="s">
        <v>330</v>
      </c>
    </row>
    <row r="32" spans="1:11" x14ac:dyDescent="0.25">
      <c r="A32" s="8" t="s">
        <v>110</v>
      </c>
      <c r="B32" s="8" t="s">
        <v>267</v>
      </c>
      <c r="C32" s="8" t="s">
        <v>111</v>
      </c>
      <c r="D32" s="8" t="s">
        <v>256</v>
      </c>
      <c r="E32" s="4">
        <v>43479</v>
      </c>
      <c r="F32" s="3" t="s">
        <v>14</v>
      </c>
      <c r="G32" s="3" t="s">
        <v>16</v>
      </c>
      <c r="H32" s="5" t="s">
        <v>112</v>
      </c>
      <c r="I32" s="3">
        <v>99</v>
      </c>
      <c r="J32" s="3">
        <v>60</v>
      </c>
      <c r="K32" s="5" t="s">
        <v>336</v>
      </c>
    </row>
    <row r="33" spans="1:11" x14ac:dyDescent="0.25">
      <c r="A33" s="8" t="s">
        <v>113</v>
      </c>
      <c r="B33" s="8" t="s">
        <v>267</v>
      </c>
      <c r="C33" s="8" t="s">
        <v>114</v>
      </c>
      <c r="D33" s="8" t="s">
        <v>256</v>
      </c>
      <c r="E33" s="4">
        <v>43472</v>
      </c>
      <c r="F33" s="3" t="s">
        <v>14</v>
      </c>
      <c r="G33" s="3" t="s">
        <v>15</v>
      </c>
      <c r="H33" s="5" t="s">
        <v>115</v>
      </c>
      <c r="I33" s="3">
        <v>165</v>
      </c>
      <c r="J33" s="3">
        <v>60</v>
      </c>
      <c r="K33" s="5" t="s">
        <v>335</v>
      </c>
    </row>
    <row r="34" spans="1:11" x14ac:dyDescent="0.25">
      <c r="A34" s="8" t="s">
        <v>116</v>
      </c>
      <c r="B34" s="8" t="s">
        <v>267</v>
      </c>
      <c r="C34" s="8" t="s">
        <v>117</v>
      </c>
      <c r="D34" s="8" t="s">
        <v>255</v>
      </c>
      <c r="E34" s="4">
        <v>43496</v>
      </c>
      <c r="F34" s="3" t="s">
        <v>14</v>
      </c>
      <c r="G34" s="3" t="s">
        <v>15</v>
      </c>
      <c r="H34" s="5" t="s">
        <v>118</v>
      </c>
      <c r="I34" s="3">
        <v>99</v>
      </c>
      <c r="J34" s="3">
        <v>10</v>
      </c>
      <c r="K34" s="5" t="s">
        <v>321</v>
      </c>
    </row>
    <row r="35" spans="1:11" x14ac:dyDescent="0.25">
      <c r="A35" s="3" t="s">
        <v>285</v>
      </c>
      <c r="B35" s="3" t="s">
        <v>290</v>
      </c>
      <c r="C35" s="6" t="s">
        <v>297</v>
      </c>
      <c r="D35" s="3" t="s">
        <v>293</v>
      </c>
      <c r="E35" s="4"/>
      <c r="F35" s="3" t="s">
        <v>14</v>
      </c>
      <c r="G35" s="3" t="s">
        <v>15</v>
      </c>
      <c r="H35" s="5" t="s">
        <v>296</v>
      </c>
      <c r="I35" s="3">
        <v>0</v>
      </c>
      <c r="J35" s="3">
        <v>4</v>
      </c>
      <c r="K35" s="5" t="s">
        <v>340</v>
      </c>
    </row>
    <row r="36" spans="1:11" x14ac:dyDescent="0.25">
      <c r="A36" s="3" t="s">
        <v>286</v>
      </c>
      <c r="B36" s="3" t="s">
        <v>290</v>
      </c>
      <c r="C36" s="3" t="s">
        <v>299</v>
      </c>
      <c r="D36" s="3" t="s">
        <v>293</v>
      </c>
      <c r="E36" s="4"/>
      <c r="F36" s="3" t="s">
        <v>14</v>
      </c>
      <c r="G36" s="3" t="s">
        <v>15</v>
      </c>
      <c r="H36" s="5" t="s">
        <v>298</v>
      </c>
      <c r="I36" s="3">
        <v>0</v>
      </c>
      <c r="J36" s="3">
        <v>3</v>
      </c>
      <c r="K36" s="5" t="s">
        <v>341</v>
      </c>
    </row>
    <row r="37" spans="1:11" x14ac:dyDescent="0.25">
      <c r="A37" s="3" t="s">
        <v>305</v>
      </c>
      <c r="B37" s="3" t="s">
        <v>290</v>
      </c>
      <c r="C37" s="3" t="s">
        <v>294</v>
      </c>
      <c r="D37" s="3" t="s">
        <v>293</v>
      </c>
      <c r="E37" s="4"/>
      <c r="F37" s="3" t="s">
        <v>14</v>
      </c>
      <c r="G37" s="3" t="s">
        <v>15</v>
      </c>
      <c r="H37" s="5" t="s">
        <v>295</v>
      </c>
      <c r="I37" s="3">
        <v>0</v>
      </c>
      <c r="J37" s="3">
        <v>5</v>
      </c>
      <c r="K37" s="5" t="s">
        <v>342</v>
      </c>
    </row>
    <row r="38" spans="1:11" x14ac:dyDescent="0.25">
      <c r="A38" s="3" t="s">
        <v>288</v>
      </c>
      <c r="B38" s="3" t="s">
        <v>291</v>
      </c>
      <c r="C38" s="3" t="s">
        <v>304</v>
      </c>
      <c r="D38" s="3" t="s">
        <v>292</v>
      </c>
      <c r="E38" s="4"/>
      <c r="F38" s="3" t="s">
        <v>14</v>
      </c>
      <c r="G38" s="3" t="s">
        <v>15</v>
      </c>
      <c r="H38" s="7" t="s">
        <v>303</v>
      </c>
      <c r="I38" s="3">
        <v>0</v>
      </c>
      <c r="J38" s="3">
        <v>10</v>
      </c>
      <c r="K38" s="5" t="s">
        <v>343</v>
      </c>
    </row>
    <row r="39" spans="1:11" x14ac:dyDescent="0.25">
      <c r="A39" s="3" t="s">
        <v>289</v>
      </c>
      <c r="B39" s="3" t="s">
        <v>291</v>
      </c>
      <c r="C39" s="3" t="s">
        <v>117</v>
      </c>
      <c r="D39" s="3" t="s">
        <v>292</v>
      </c>
      <c r="E39" s="4"/>
      <c r="F39" s="3" t="s">
        <v>14</v>
      </c>
      <c r="G39" s="3" t="s">
        <v>15</v>
      </c>
      <c r="H39" s="5" t="s">
        <v>302</v>
      </c>
      <c r="I39" s="3">
        <v>0</v>
      </c>
      <c r="J39" s="3">
        <v>3</v>
      </c>
      <c r="K39" s="5" t="s">
        <v>344</v>
      </c>
    </row>
    <row r="40" spans="1:11" x14ac:dyDescent="0.25">
      <c r="A40" s="3" t="s">
        <v>287</v>
      </c>
      <c r="B40" s="3" t="s">
        <v>291</v>
      </c>
      <c r="C40" s="3" t="s">
        <v>301</v>
      </c>
      <c r="D40" s="3" t="s">
        <v>292</v>
      </c>
      <c r="E40" s="4"/>
      <c r="F40" s="3" t="s">
        <v>14</v>
      </c>
      <c r="G40" s="3" t="s">
        <v>15</v>
      </c>
      <c r="H40" s="5" t="s">
        <v>300</v>
      </c>
      <c r="I40" s="3">
        <v>0</v>
      </c>
      <c r="J40" s="3">
        <v>6</v>
      </c>
      <c r="K40" s="5" t="s">
        <v>345</v>
      </c>
    </row>
  </sheetData>
  <hyperlinks>
    <hyperlink ref="H37" r:id="rId1" xr:uid="{E421E8A4-D6A8-4372-B917-E8E8A5B72BDA}"/>
    <hyperlink ref="H35" r:id="rId2" xr:uid="{D4EFDACB-1D4B-4B7B-B7A3-CF63CA179D55}"/>
    <hyperlink ref="H36" r:id="rId3" xr:uid="{C49E91AC-1C4A-46C2-9EAA-2055964F02AF}"/>
    <hyperlink ref="H40" r:id="rId4" xr:uid="{B97BF6F9-9C24-4F98-97FB-FBA47CC4A008}"/>
    <hyperlink ref="H39" r:id="rId5" xr:uid="{5E0D4D7B-DD3E-4DC4-A6C5-F07327917C06}"/>
    <hyperlink ref="H38" r:id="rId6" xr:uid="{9D118CB9-DC47-496A-A746-C3B3ADBBD738}"/>
    <hyperlink ref="K5" r:id="rId7" xr:uid="{2DC199A6-7EB6-4111-A9A9-46A03E29AACB}"/>
    <hyperlink ref="K6" r:id="rId8" xr:uid="{5669F6E9-F4C8-407F-BA20-42D1C8A1DB76}"/>
    <hyperlink ref="K3" r:id="rId9" xr:uid="{88FDE23A-F0EC-4158-ABA0-F9B6D0D63DBD}"/>
    <hyperlink ref="K12" r:id="rId10" xr:uid="{37695A1D-EC4A-4F39-BCCF-1683EA0B86C1}"/>
    <hyperlink ref="K11" r:id="rId11" xr:uid="{6B139A5F-C245-4A6F-91B9-11667BFD14C8}"/>
    <hyperlink ref="K10" r:id="rId12" xr:uid="{9FE01E0A-334C-4223-9E7F-DBF33A859E8F}"/>
    <hyperlink ref="K8" r:id="rId13" xr:uid="{4697CF4F-9B72-4274-B223-1206701A193A}"/>
    <hyperlink ref="K2" r:id="rId14" xr:uid="{32AE1C29-DC08-476A-828C-4C86E8D14928}"/>
    <hyperlink ref="K4" r:id="rId15" xr:uid="{F17BB77E-7C24-4C89-8C67-18859B955BBD}"/>
    <hyperlink ref="K9" r:id="rId16" xr:uid="{061F0D75-5F70-4887-BB6E-CA95FC896567}"/>
    <hyperlink ref="K7" r:id="rId17" xr:uid="{FC99C827-70B0-4FD0-92F3-3EF0922A4021}"/>
    <hyperlink ref="K25" r:id="rId18" xr:uid="{15FF97EC-AAE1-491F-8806-6F05B9782528}"/>
    <hyperlink ref="K23" r:id="rId19" xr:uid="{B6AB270C-7594-44C5-BEFF-EA96BAF3CBB6}"/>
    <hyperlink ref="K24" r:id="rId20" xr:uid="{595A9C99-AFFA-4106-84D4-5326C23EC56F}"/>
    <hyperlink ref="K34" r:id="rId21" xr:uid="{741199EA-9407-4991-859F-35AEEBD9AF06}"/>
    <hyperlink ref="K18" r:id="rId22" xr:uid="{6E393BF5-17B2-40AD-AEAE-F4652453E405}"/>
    <hyperlink ref="K17" r:id="rId23" xr:uid="{81A08291-F2BE-4DC3-906B-8152CA120FEF}"/>
    <hyperlink ref="K21" r:id="rId24" xr:uid="{5FABA1C3-7434-42BE-8E23-A8C1E0BE6BA6}"/>
    <hyperlink ref="K22" r:id="rId25" xr:uid="{8894B1F6-21DD-4A5A-B043-5A7332B2B88C}"/>
    <hyperlink ref="K26" r:id="rId26" xr:uid="{61D94C89-0C20-472A-A38E-7E9195C8BEFC}"/>
    <hyperlink ref="K27" r:id="rId27" xr:uid="{CC81E8A3-7879-4D49-ABE1-977C8530D7CA}"/>
    <hyperlink ref="K28" r:id="rId28" xr:uid="{A93E29C6-73B7-4064-ADE6-B39FBD8CD211}"/>
    <hyperlink ref="K30" r:id="rId29" xr:uid="{F684B60F-32C2-48BE-98C1-5F190B339709}"/>
    <hyperlink ref="K31" r:id="rId30" xr:uid="{17E7D510-A013-4E62-B659-9584D261BDC3}"/>
    <hyperlink ref="K19" r:id="rId31" xr:uid="{00BF27F0-AFA0-4DE9-AEFF-6BDD8F18E7D3}"/>
    <hyperlink ref="K20" r:id="rId32" xr:uid="{ED36E20A-0668-4168-A48D-A7951D1CE555}"/>
    <hyperlink ref="K15" r:id="rId33" xr:uid="{D62CA873-8790-489D-AF24-3B445DA2EC4E}"/>
    <hyperlink ref="K29" r:id="rId34" xr:uid="{85630B8E-1B7E-47F4-8521-6486308238CA}"/>
    <hyperlink ref="K33" r:id="rId35" xr:uid="{F80F1DB8-74C1-4BDB-8C6E-0D6F4918ECDD}"/>
    <hyperlink ref="K32" r:id="rId36" xr:uid="{AD18079C-B4B1-43C0-AFB3-573F370BE0DD}"/>
    <hyperlink ref="K16" r:id="rId37" xr:uid="{0D2246B5-6637-48F2-9F02-43C0D5A51FEB}"/>
    <hyperlink ref="K13" r:id="rId38" xr:uid="{56C6CEDB-CA26-4106-B4B7-BD1D3CC5B5B0}"/>
    <hyperlink ref="K14" r:id="rId39" xr:uid="{3342951D-7A81-4465-8EFC-0AE70AF69B99}"/>
    <hyperlink ref="K35" r:id="rId40" xr:uid="{6CABEAEB-A2F1-4096-8B6F-EDB3CC2808B6}"/>
    <hyperlink ref="K36" r:id="rId41" xr:uid="{46394E08-C815-4D66-B2D1-ED46E230B6F9}"/>
    <hyperlink ref="K37" r:id="rId42" xr:uid="{A7354CD4-579A-4E31-B2AF-AC3645460112}"/>
    <hyperlink ref="K38" r:id="rId43" xr:uid="{A61B6DB7-AFDA-49F2-B2D3-480B9A0BD394}"/>
    <hyperlink ref="K39" r:id="rId44" xr:uid="{515BA55E-1A39-4BFA-9F2D-2909F17694B0}"/>
    <hyperlink ref="K40" r:id="rId45" xr:uid="{1938AF26-9AB6-4C89-A905-32357ABA8391}"/>
    <hyperlink ref="H34" r:id="rId46" xr:uid="{3589189B-B32D-4DE2-94FF-0F3F2C9D487B}"/>
    <hyperlink ref="H33" r:id="rId47" xr:uid="{E70F6D13-8D81-4F79-AFC3-908008501030}"/>
    <hyperlink ref="H32" r:id="rId48" xr:uid="{031D171A-E294-4926-8B73-2DDF0D087659}"/>
    <hyperlink ref="H31" r:id="rId49" xr:uid="{C5841A1B-095C-41F8-9A62-40B3C276C96A}"/>
    <hyperlink ref="H30" r:id="rId50" xr:uid="{2EF32C29-E1AC-4444-A3A4-F0BFBF013B11}"/>
    <hyperlink ref="H29" r:id="rId51" xr:uid="{0CF61D37-1DE8-4CD5-88ED-61912639043B}"/>
    <hyperlink ref="H28" r:id="rId52" xr:uid="{52EAD823-C8CB-472A-8CE2-979F542FCA89}"/>
    <hyperlink ref="H27" r:id="rId53" xr:uid="{3DD97842-5582-471F-9E96-F49B0B9D9495}"/>
    <hyperlink ref="H26" r:id="rId54" xr:uid="{A344919A-BF46-45DD-9CC9-52AEC8B7ACC9}"/>
    <hyperlink ref="H25" r:id="rId55" xr:uid="{F5C4376E-C65D-432D-8ED4-1FED88027367}"/>
    <hyperlink ref="H24" r:id="rId56" xr:uid="{39F5BC39-F112-45C5-9243-CB166F948A2D}"/>
    <hyperlink ref="H23" r:id="rId57" xr:uid="{7314CC62-C09F-48EB-BB13-A3FC97B5D5BD}"/>
    <hyperlink ref="H22" r:id="rId58" xr:uid="{9C1D02BD-A642-4856-AD11-6EB4DE2EA371}"/>
    <hyperlink ref="H21" r:id="rId59" xr:uid="{225E7D92-EC6F-446E-A137-946AFD1C9E0B}"/>
    <hyperlink ref="H20" r:id="rId60" xr:uid="{9E617874-33FB-4AD3-9507-226D7097C592}"/>
    <hyperlink ref="H18" r:id="rId61" xr:uid="{90917027-42DE-4CCB-81D6-C8D49A171B5E}"/>
    <hyperlink ref="H19" r:id="rId62" xr:uid="{B961EB9F-2C7F-4D7A-8902-2A946F9CB1CD}"/>
    <hyperlink ref="H17" r:id="rId63" xr:uid="{FA3CF6FC-3C58-4E29-81E6-00D9D5CF6DBF}"/>
    <hyperlink ref="H16" r:id="rId64" xr:uid="{C28CA336-23CD-48E9-B97C-ED84A60E54F3}"/>
    <hyperlink ref="H15" r:id="rId65" xr:uid="{14836FAD-0B41-4613-9B32-C276C9B026D4}"/>
    <hyperlink ref="H14" r:id="rId66" xr:uid="{50BFD9CB-C4F9-474A-B337-B18FEECED7D4}"/>
    <hyperlink ref="H12" r:id="rId67" xr:uid="{DCBB21D6-35EA-4960-912B-D25CE8A5E056}"/>
    <hyperlink ref="H13" r:id="rId68" xr:uid="{A48330FD-AE85-4FD6-9878-1394B7BC9B2D}"/>
    <hyperlink ref="H11" r:id="rId69" xr:uid="{C5EBFDBE-B568-4AE3-B5BC-F0CA064186BA}"/>
    <hyperlink ref="H10" r:id="rId70" xr:uid="{2A8725F1-D26F-4052-AB0A-84F0E3BA8D7A}"/>
    <hyperlink ref="H9" r:id="rId71" xr:uid="{A809DA86-FA88-4CA8-9737-CE7599C446B8}"/>
    <hyperlink ref="H8" r:id="rId72" xr:uid="{15FFC64C-6D1D-408F-8BC0-2F2845D8AE3D}"/>
    <hyperlink ref="H7" r:id="rId73" xr:uid="{34EA7F8E-98CC-4A7A-93A5-C06D258D4761}"/>
    <hyperlink ref="H6" r:id="rId74" xr:uid="{0F97784F-111E-411C-9EB3-27AF1FC0D089}"/>
    <hyperlink ref="H5" r:id="rId75" xr:uid="{C513B6C3-5256-4D42-B5C7-3E950C9B0BFE}"/>
    <hyperlink ref="H4" r:id="rId76" xr:uid="{11615D3F-1EB9-4CFC-926E-B3C56AB69D2E}"/>
    <hyperlink ref="H3" r:id="rId77" xr:uid="{F0CC0379-A15D-4C26-BED7-220D4BD6BB55}"/>
    <hyperlink ref="H2" r:id="rId78" xr:uid="{842261C8-91DE-4CC4-8516-9A5BBDCD03A1}"/>
  </hyperlinks>
  <pageMargins left="0.7" right="0.7" top="0.75" bottom="0.75" header="0.3" footer="0.3"/>
  <pageSetup paperSize="9" orientation="portrait" r:id="rId79"/>
  <ignoredErrors>
    <ignoredError sqref="B2 B22:B34 B18:B21 B3:B6 B7:B17" numberStoredAsText="1"/>
  </ignoredErrors>
  <tableParts count="1">
    <tablePart r:id="rId8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F2D2-E8F7-4CD3-84AF-5428D3A17826}">
  <dimension ref="A1:F30"/>
  <sheetViews>
    <sheetView workbookViewId="0">
      <selection activeCell="B37" sqref="B37"/>
    </sheetView>
  </sheetViews>
  <sheetFormatPr defaultRowHeight="15" x14ac:dyDescent="0.25"/>
  <cols>
    <col min="1" max="1" width="17.42578125" bestFit="1" customWidth="1"/>
    <col min="2" max="2" width="81.140625" bestFit="1" customWidth="1"/>
    <col min="3" max="4" width="19.7109375" customWidth="1"/>
    <col min="5" max="5" width="38" customWidth="1"/>
    <col min="6" max="6" width="81.140625" bestFit="1" customWidth="1"/>
  </cols>
  <sheetData>
    <row r="1" spans="1:6" x14ac:dyDescent="0.25">
      <c r="A1" s="3" t="s">
        <v>119</v>
      </c>
      <c r="B1" s="3" t="s">
        <v>120</v>
      </c>
      <c r="C1" s="3" t="s">
        <v>121</v>
      </c>
      <c r="D1" s="3" t="s">
        <v>258</v>
      </c>
      <c r="E1" s="3" t="s">
        <v>122</v>
      </c>
      <c r="F1" s="3" t="s">
        <v>254</v>
      </c>
    </row>
    <row r="2" spans="1:6" x14ac:dyDescent="0.25">
      <c r="A2" s="3" t="s">
        <v>147</v>
      </c>
      <c r="B2" s="3" t="s">
        <v>148</v>
      </c>
      <c r="C2" s="3" t="s">
        <v>255</v>
      </c>
      <c r="D2" s="3" t="s">
        <v>259</v>
      </c>
      <c r="E2" s="3" t="s">
        <v>149</v>
      </c>
      <c r="F2" s="3" t="s">
        <v>150</v>
      </c>
    </row>
    <row r="3" spans="1:6" x14ac:dyDescent="0.25">
      <c r="A3" s="3" t="s">
        <v>155</v>
      </c>
      <c r="B3" s="3" t="s">
        <v>156</v>
      </c>
      <c r="C3" s="3" t="s">
        <v>256</v>
      </c>
      <c r="D3" s="3" t="s">
        <v>259</v>
      </c>
      <c r="E3" s="3" t="s">
        <v>157</v>
      </c>
      <c r="F3" s="3" t="s">
        <v>158</v>
      </c>
    </row>
    <row r="4" spans="1:6" x14ac:dyDescent="0.25">
      <c r="A4" s="3" t="s">
        <v>171</v>
      </c>
      <c r="B4" s="3" t="s">
        <v>172</v>
      </c>
      <c r="C4" s="3" t="s">
        <v>256</v>
      </c>
      <c r="D4" s="3" t="s">
        <v>259</v>
      </c>
      <c r="E4" s="3" t="s">
        <v>173</v>
      </c>
      <c r="F4" s="3" t="s">
        <v>174</v>
      </c>
    </row>
    <row r="5" spans="1:6" x14ac:dyDescent="0.25">
      <c r="A5" s="3" t="s">
        <v>179</v>
      </c>
      <c r="B5" s="3" t="s">
        <v>180</v>
      </c>
      <c r="C5" s="3" t="s">
        <v>256</v>
      </c>
      <c r="D5" s="3" t="s">
        <v>259</v>
      </c>
      <c r="E5" s="3" t="s">
        <v>181</v>
      </c>
      <c r="F5" s="3" t="s">
        <v>182</v>
      </c>
    </row>
    <row r="6" spans="1:6" x14ac:dyDescent="0.25">
      <c r="A6" s="3" t="s">
        <v>175</v>
      </c>
      <c r="B6" s="3" t="s">
        <v>176</v>
      </c>
      <c r="C6" s="3" t="s">
        <v>257</v>
      </c>
      <c r="D6" s="3" t="s">
        <v>259</v>
      </c>
      <c r="E6" s="3" t="s">
        <v>177</v>
      </c>
      <c r="F6" s="3" t="s">
        <v>178</v>
      </c>
    </row>
    <row r="7" spans="1:6" x14ac:dyDescent="0.25">
      <c r="A7" s="3" t="s">
        <v>183</v>
      </c>
      <c r="B7" s="3" t="s">
        <v>184</v>
      </c>
      <c r="C7" s="3" t="s">
        <v>257</v>
      </c>
      <c r="D7" s="3" t="s">
        <v>259</v>
      </c>
      <c r="E7" s="3" t="s">
        <v>185</v>
      </c>
      <c r="F7" s="3" t="s">
        <v>186</v>
      </c>
    </row>
    <row r="8" spans="1:6" x14ac:dyDescent="0.25">
      <c r="A8" s="3" t="s">
        <v>151</v>
      </c>
      <c r="B8" s="3" t="s">
        <v>152</v>
      </c>
      <c r="C8" s="3" t="s">
        <v>255</v>
      </c>
      <c r="D8" s="3" t="s">
        <v>222</v>
      </c>
      <c r="E8" s="3" t="s">
        <v>153</v>
      </c>
      <c r="F8" s="3" t="s">
        <v>154</v>
      </c>
    </row>
    <row r="9" spans="1:6" x14ac:dyDescent="0.25">
      <c r="A9" s="3" t="s">
        <v>187</v>
      </c>
      <c r="B9" s="3" t="s">
        <v>188</v>
      </c>
      <c r="C9" s="3" t="s">
        <v>256</v>
      </c>
      <c r="D9" s="3" t="s">
        <v>222</v>
      </c>
      <c r="E9" s="3" t="s">
        <v>189</v>
      </c>
      <c r="F9" s="3" t="s">
        <v>190</v>
      </c>
    </row>
    <row r="10" spans="1:6" x14ac:dyDescent="0.25">
      <c r="A10" s="3" t="s">
        <v>191</v>
      </c>
      <c r="B10" s="3" t="s">
        <v>192</v>
      </c>
      <c r="C10" s="3" t="s">
        <v>256</v>
      </c>
      <c r="D10" s="3" t="s">
        <v>222</v>
      </c>
      <c r="E10" s="3" t="s">
        <v>193</v>
      </c>
      <c r="F10" s="3" t="s">
        <v>194</v>
      </c>
    </row>
    <row r="11" spans="1:6" x14ac:dyDescent="0.25">
      <c r="A11" s="3" t="s">
        <v>195</v>
      </c>
      <c r="B11" s="3" t="s">
        <v>196</v>
      </c>
      <c r="C11" s="3" t="s">
        <v>256</v>
      </c>
      <c r="D11" s="3" t="s">
        <v>222</v>
      </c>
      <c r="E11" s="3" t="s">
        <v>197</v>
      </c>
      <c r="F11" s="3" t="s">
        <v>198</v>
      </c>
    </row>
    <row r="12" spans="1:6" x14ac:dyDescent="0.25">
      <c r="A12" s="3" t="s">
        <v>199</v>
      </c>
      <c r="B12" s="3" t="s">
        <v>200</v>
      </c>
      <c r="C12" s="3" t="s">
        <v>256</v>
      </c>
      <c r="D12" s="3" t="s">
        <v>222</v>
      </c>
      <c r="E12" s="3" t="s">
        <v>201</v>
      </c>
      <c r="F12" s="3" t="s">
        <v>202</v>
      </c>
    </row>
    <row r="13" spans="1:6" x14ac:dyDescent="0.25">
      <c r="A13" s="3" t="s">
        <v>203</v>
      </c>
      <c r="B13" s="3" t="s">
        <v>204</v>
      </c>
      <c r="C13" s="3" t="s">
        <v>256</v>
      </c>
      <c r="D13" s="3" t="s">
        <v>222</v>
      </c>
      <c r="E13" s="3" t="s">
        <v>205</v>
      </c>
      <c r="F13" s="3" t="s">
        <v>206</v>
      </c>
    </row>
    <row r="14" spans="1:6" x14ac:dyDescent="0.25">
      <c r="A14" s="3" t="s">
        <v>207</v>
      </c>
      <c r="B14" s="3" t="s">
        <v>208</v>
      </c>
      <c r="C14" s="3" t="s">
        <v>256</v>
      </c>
      <c r="D14" s="3" t="s">
        <v>222</v>
      </c>
      <c r="E14" s="3" t="s">
        <v>209</v>
      </c>
      <c r="F14" s="3" t="s">
        <v>210</v>
      </c>
    </row>
    <row r="15" spans="1:6" x14ac:dyDescent="0.25">
      <c r="A15" s="3" t="s">
        <v>211</v>
      </c>
      <c r="B15" s="3" t="s">
        <v>212</v>
      </c>
      <c r="C15" s="3" t="s">
        <v>256</v>
      </c>
      <c r="D15" s="3" t="s">
        <v>222</v>
      </c>
      <c r="E15" s="3" t="s">
        <v>213</v>
      </c>
      <c r="F15" s="3" t="s">
        <v>214</v>
      </c>
    </row>
    <row r="16" spans="1:6" x14ac:dyDescent="0.25">
      <c r="A16" s="3" t="s">
        <v>159</v>
      </c>
      <c r="B16" s="3" t="s">
        <v>160</v>
      </c>
      <c r="C16" s="3" t="s">
        <v>256</v>
      </c>
      <c r="D16" s="3" t="s">
        <v>260</v>
      </c>
      <c r="E16" s="3" t="s">
        <v>161</v>
      </c>
      <c r="F16" s="3" t="s">
        <v>162</v>
      </c>
    </row>
    <row r="17" spans="1:6" x14ac:dyDescent="0.25">
      <c r="A17" s="3" t="s">
        <v>163</v>
      </c>
      <c r="B17" s="3" t="s">
        <v>164</v>
      </c>
      <c r="C17" s="3" t="s">
        <v>256</v>
      </c>
      <c r="D17" s="3" t="s">
        <v>260</v>
      </c>
      <c r="E17" s="3" t="s">
        <v>165</v>
      </c>
      <c r="F17" s="3" t="s">
        <v>166</v>
      </c>
    </row>
    <row r="18" spans="1:6" x14ac:dyDescent="0.25">
      <c r="A18" s="3" t="s">
        <v>167</v>
      </c>
      <c r="B18" s="3" t="s">
        <v>168</v>
      </c>
      <c r="C18" s="3" t="s">
        <v>256</v>
      </c>
      <c r="D18" s="3" t="s">
        <v>260</v>
      </c>
      <c r="E18" s="3" t="s">
        <v>169</v>
      </c>
      <c r="F18" s="3" t="s">
        <v>170</v>
      </c>
    </row>
    <row r="19" spans="1:6" x14ac:dyDescent="0.25">
      <c r="A19" s="3" t="s">
        <v>123</v>
      </c>
      <c r="B19" s="3" t="s">
        <v>124</v>
      </c>
      <c r="C19" s="3" t="s">
        <v>255</v>
      </c>
      <c r="D19" s="3" t="s">
        <v>261</v>
      </c>
      <c r="E19" s="3" t="s">
        <v>125</v>
      </c>
      <c r="F19" s="3" t="s">
        <v>126</v>
      </c>
    </row>
    <row r="20" spans="1:6" x14ac:dyDescent="0.25">
      <c r="A20" s="3" t="s">
        <v>131</v>
      </c>
      <c r="B20" s="3" t="s">
        <v>132</v>
      </c>
      <c r="C20" s="3" t="s">
        <v>256</v>
      </c>
      <c r="D20" s="3" t="s">
        <v>261</v>
      </c>
      <c r="E20" s="3" t="s">
        <v>133</v>
      </c>
      <c r="F20" s="3" t="s">
        <v>134</v>
      </c>
    </row>
    <row r="21" spans="1:6" x14ac:dyDescent="0.25">
      <c r="A21" s="3" t="s">
        <v>135</v>
      </c>
      <c r="B21" s="3" t="s">
        <v>136</v>
      </c>
      <c r="C21" s="3" t="s">
        <v>256</v>
      </c>
      <c r="D21" s="3" t="s">
        <v>261</v>
      </c>
      <c r="E21" s="3" t="s">
        <v>137</v>
      </c>
      <c r="F21" s="3" t="s">
        <v>138</v>
      </c>
    </row>
    <row r="22" spans="1:6" x14ac:dyDescent="0.25">
      <c r="A22" s="3" t="s">
        <v>139</v>
      </c>
      <c r="B22" s="3" t="s">
        <v>140</v>
      </c>
      <c r="C22" s="3" t="s">
        <v>256</v>
      </c>
      <c r="D22" s="3" t="s">
        <v>261</v>
      </c>
      <c r="E22" s="3" t="s">
        <v>141</v>
      </c>
      <c r="F22" s="3" t="s">
        <v>142</v>
      </c>
    </row>
    <row r="23" spans="1:6" x14ac:dyDescent="0.25">
      <c r="A23" s="3" t="s">
        <v>143</v>
      </c>
      <c r="B23" s="3" t="s">
        <v>144</v>
      </c>
      <c r="C23" s="3" t="s">
        <v>256</v>
      </c>
      <c r="D23" s="3" t="s">
        <v>261</v>
      </c>
      <c r="E23" s="3" t="s">
        <v>145</v>
      </c>
      <c r="F23" s="3" t="s">
        <v>146</v>
      </c>
    </row>
    <row r="24" spans="1:6" x14ac:dyDescent="0.25">
      <c r="A24" s="3" t="s">
        <v>127</v>
      </c>
      <c r="B24" s="3" t="s">
        <v>128</v>
      </c>
      <c r="C24" s="3" t="s">
        <v>257</v>
      </c>
      <c r="D24" s="3" t="s">
        <v>261</v>
      </c>
      <c r="E24" s="3" t="s">
        <v>129</v>
      </c>
      <c r="F24" s="3" t="s">
        <v>130</v>
      </c>
    </row>
    <row r="25" spans="1:6" x14ac:dyDescent="0.25">
      <c r="A25" s="3" t="s">
        <v>361</v>
      </c>
      <c r="B25" t="s">
        <v>367</v>
      </c>
      <c r="C25" s="3" t="s">
        <v>359</v>
      </c>
      <c r="D25" s="3" t="s">
        <v>259</v>
      </c>
      <c r="E25" s="3" t="s">
        <v>360</v>
      </c>
      <c r="F25" s="5" t="s">
        <v>303</v>
      </c>
    </row>
    <row r="26" spans="1:6" x14ac:dyDescent="0.25">
      <c r="A26" s="3" t="s">
        <v>362</v>
      </c>
      <c r="B26" t="s">
        <v>368</v>
      </c>
      <c r="C26" s="3" t="s">
        <v>359</v>
      </c>
      <c r="D26" s="3" t="s">
        <v>261</v>
      </c>
      <c r="E26" s="3" t="s">
        <v>360</v>
      </c>
      <c r="F26" s="5" t="s">
        <v>302</v>
      </c>
    </row>
    <row r="27" spans="1:6" x14ac:dyDescent="0.25">
      <c r="A27" s="3" t="s">
        <v>363</v>
      </c>
      <c r="B27" t="s">
        <v>369</v>
      </c>
      <c r="C27" s="3" t="s">
        <v>359</v>
      </c>
      <c r="D27" s="3" t="s">
        <v>222</v>
      </c>
      <c r="E27" s="3" t="s">
        <v>360</v>
      </c>
      <c r="F27" s="5" t="s">
        <v>300</v>
      </c>
    </row>
    <row r="28" spans="1:6" x14ac:dyDescent="0.25">
      <c r="A28" s="3" t="s">
        <v>364</v>
      </c>
      <c r="B28" t="s">
        <v>370</v>
      </c>
      <c r="C28" s="3" t="s">
        <v>359</v>
      </c>
      <c r="D28" s="3" t="s">
        <v>259</v>
      </c>
      <c r="E28" s="3" t="s">
        <v>360</v>
      </c>
      <c r="F28" s="5" t="s">
        <v>296</v>
      </c>
    </row>
    <row r="29" spans="1:6" x14ac:dyDescent="0.25">
      <c r="A29" s="3" t="s">
        <v>365</v>
      </c>
      <c r="B29" t="s">
        <v>371</v>
      </c>
      <c r="C29" s="3" t="s">
        <v>359</v>
      </c>
      <c r="D29" s="3" t="s">
        <v>261</v>
      </c>
      <c r="E29" s="3" t="s">
        <v>360</v>
      </c>
      <c r="F29" s="5" t="s">
        <v>298</v>
      </c>
    </row>
    <row r="30" spans="1:6" x14ac:dyDescent="0.25">
      <c r="A30" s="3" t="s">
        <v>366</v>
      </c>
      <c r="B30" t="s">
        <v>372</v>
      </c>
      <c r="C30" s="3" t="s">
        <v>359</v>
      </c>
      <c r="D30" s="3" t="s">
        <v>222</v>
      </c>
      <c r="E30" s="3" t="s">
        <v>360</v>
      </c>
      <c r="F30" s="5" t="s">
        <v>295</v>
      </c>
    </row>
  </sheetData>
  <hyperlinks>
    <hyperlink ref="F25" r:id="rId1" xr:uid="{F35A11C5-6C0B-4EDC-81B6-88DEB89A9D0F}"/>
    <hyperlink ref="F26" r:id="rId2" xr:uid="{6C7AA190-423A-4547-8C26-D0BB080C7C57}"/>
    <hyperlink ref="F27" r:id="rId3" xr:uid="{B90BC002-2333-4500-AD91-C5316B8D71B2}"/>
    <hyperlink ref="F28" r:id="rId4" xr:uid="{B20BEFA6-4EE8-40F0-94F7-CF87C8FEC087}"/>
    <hyperlink ref="F30" r:id="rId5" xr:uid="{8C5E2B59-8110-4958-B306-D39233976476}"/>
    <hyperlink ref="F29" r:id="rId6" xr:uid="{DDA18262-A75E-4378-AEFF-B9E22A7D74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D95-95C1-4EBD-8C32-CF1C0ECA0B43}">
  <dimension ref="A1:B47"/>
  <sheetViews>
    <sheetView topLeftCell="A7" workbookViewId="0">
      <selection activeCell="B48" sqref="B48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1" spans="1:2" x14ac:dyDescent="0.25">
      <c r="A1" s="3" t="s">
        <v>13</v>
      </c>
      <c r="B1" s="3" t="s">
        <v>119</v>
      </c>
    </row>
    <row r="2" spans="1:2" x14ac:dyDescent="0.25">
      <c r="A2" s="3" t="s">
        <v>17</v>
      </c>
      <c r="B2" s="3" t="s">
        <v>159</v>
      </c>
    </row>
    <row r="3" spans="1:2" x14ac:dyDescent="0.25">
      <c r="A3" s="3" t="s">
        <v>20</v>
      </c>
      <c r="B3" s="3" t="s">
        <v>155</v>
      </c>
    </row>
    <row r="4" spans="1:2" x14ac:dyDescent="0.25">
      <c r="A4" s="3" t="s">
        <v>21</v>
      </c>
      <c r="B4" s="3" t="s">
        <v>155</v>
      </c>
    </row>
    <row r="5" spans="1:2" x14ac:dyDescent="0.25">
      <c r="A5" s="3" t="s">
        <v>24</v>
      </c>
      <c r="B5" s="3" t="s">
        <v>171</v>
      </c>
    </row>
    <row r="6" spans="1:2" x14ac:dyDescent="0.25">
      <c r="A6" s="3" t="s">
        <v>27</v>
      </c>
      <c r="B6" s="3" t="s">
        <v>183</v>
      </c>
    </row>
    <row r="7" spans="1:2" x14ac:dyDescent="0.25">
      <c r="A7" s="3" t="s">
        <v>30</v>
      </c>
      <c r="B7" s="3" t="s">
        <v>183</v>
      </c>
    </row>
    <row r="8" spans="1:2" x14ac:dyDescent="0.25">
      <c r="A8" s="3" t="s">
        <v>33</v>
      </c>
      <c r="B8" s="3" t="s">
        <v>183</v>
      </c>
    </row>
    <row r="9" spans="1:2" x14ac:dyDescent="0.25">
      <c r="A9" s="3" t="s">
        <v>34</v>
      </c>
      <c r="B9" s="3" t="s">
        <v>175</v>
      </c>
    </row>
    <row r="10" spans="1:2" x14ac:dyDescent="0.25">
      <c r="A10" s="3" t="s">
        <v>37</v>
      </c>
      <c r="B10" s="3" t="s">
        <v>179</v>
      </c>
    </row>
    <row r="11" spans="1:2" x14ac:dyDescent="0.25">
      <c r="A11" s="3" t="s">
        <v>40</v>
      </c>
      <c r="B11" s="3" t="s">
        <v>147</v>
      </c>
    </row>
    <row r="12" spans="1:2" x14ac:dyDescent="0.25">
      <c r="A12" s="3" t="s">
        <v>43</v>
      </c>
      <c r="B12" s="3" t="s">
        <v>167</v>
      </c>
    </row>
    <row r="13" spans="1:2" x14ac:dyDescent="0.25">
      <c r="A13" s="3" t="s">
        <v>46</v>
      </c>
      <c r="B13" s="3" t="s">
        <v>163</v>
      </c>
    </row>
    <row r="14" spans="1:2" x14ac:dyDescent="0.25">
      <c r="A14" s="3" t="s">
        <v>49</v>
      </c>
      <c r="B14" s="3" t="s">
        <v>163</v>
      </c>
    </row>
    <row r="15" spans="1:2" x14ac:dyDescent="0.25">
      <c r="A15" s="3" t="s">
        <v>52</v>
      </c>
      <c r="B15" s="3" t="s">
        <v>187</v>
      </c>
    </row>
    <row r="16" spans="1:2" x14ac:dyDescent="0.25">
      <c r="A16" s="3" t="s">
        <v>52</v>
      </c>
      <c r="B16" s="3" t="s">
        <v>211</v>
      </c>
    </row>
    <row r="17" spans="1:2" x14ac:dyDescent="0.25">
      <c r="A17" s="3" t="s">
        <v>52</v>
      </c>
      <c r="B17" s="3" t="s">
        <v>207</v>
      </c>
    </row>
    <row r="18" spans="1:2" x14ac:dyDescent="0.25">
      <c r="A18" s="3" t="s">
        <v>52</v>
      </c>
      <c r="B18" s="3" t="s">
        <v>191</v>
      </c>
    </row>
    <row r="19" spans="1:2" x14ac:dyDescent="0.25">
      <c r="A19" s="3" t="s">
        <v>55</v>
      </c>
      <c r="B19" s="3" t="s">
        <v>211</v>
      </c>
    </row>
    <row r="20" spans="1:2" x14ac:dyDescent="0.25">
      <c r="A20" s="3" t="s">
        <v>58</v>
      </c>
      <c r="B20" s="3" t="s">
        <v>207</v>
      </c>
    </row>
    <row r="21" spans="1:2" x14ac:dyDescent="0.25">
      <c r="A21" s="3" t="s">
        <v>62</v>
      </c>
      <c r="B21" s="3" t="s">
        <v>187</v>
      </c>
    </row>
    <row r="22" spans="1:2" x14ac:dyDescent="0.25">
      <c r="A22" s="3" t="s">
        <v>65</v>
      </c>
      <c r="B22" s="3" t="s">
        <v>191</v>
      </c>
    </row>
    <row r="23" spans="1:2" x14ac:dyDescent="0.25">
      <c r="A23" s="3" t="s">
        <v>68</v>
      </c>
      <c r="B23" s="3" t="s">
        <v>195</v>
      </c>
    </row>
    <row r="24" spans="1:2" x14ac:dyDescent="0.25">
      <c r="A24" s="3" t="s">
        <v>68</v>
      </c>
      <c r="B24" s="3" t="s">
        <v>199</v>
      </c>
    </row>
    <row r="25" spans="1:2" x14ac:dyDescent="0.25">
      <c r="A25" s="3" t="s">
        <v>68</v>
      </c>
      <c r="B25" s="3" t="s">
        <v>203</v>
      </c>
    </row>
    <row r="26" spans="1:2" x14ac:dyDescent="0.25">
      <c r="A26" s="3" t="s">
        <v>71</v>
      </c>
      <c r="B26" s="3" t="s">
        <v>195</v>
      </c>
    </row>
    <row r="27" spans="1:2" x14ac:dyDescent="0.25">
      <c r="A27" s="3" t="s">
        <v>74</v>
      </c>
      <c r="B27" s="3" t="s">
        <v>199</v>
      </c>
    </row>
    <row r="28" spans="1:2" x14ac:dyDescent="0.25">
      <c r="A28" s="3" t="s">
        <v>77</v>
      </c>
      <c r="B28" s="3" t="s">
        <v>203</v>
      </c>
    </row>
    <row r="29" spans="1:2" x14ac:dyDescent="0.25">
      <c r="A29" s="3" t="s">
        <v>80</v>
      </c>
      <c r="B29" s="3" t="s">
        <v>151</v>
      </c>
    </row>
    <row r="30" spans="1:2" x14ac:dyDescent="0.25">
      <c r="A30" s="3" t="s">
        <v>83</v>
      </c>
      <c r="B30" s="3" t="s">
        <v>135</v>
      </c>
    </row>
    <row r="31" spans="1:2" x14ac:dyDescent="0.25">
      <c r="A31" s="3" t="s">
        <v>86</v>
      </c>
      <c r="B31" s="3" t="s">
        <v>135</v>
      </c>
    </row>
    <row r="32" spans="1:2" x14ac:dyDescent="0.25">
      <c r="A32" s="3" t="s">
        <v>89</v>
      </c>
      <c r="B32" s="3" t="s">
        <v>127</v>
      </c>
    </row>
    <row r="33" spans="1:2" x14ac:dyDescent="0.25">
      <c r="A33" s="3" t="s">
        <v>92</v>
      </c>
      <c r="B33" s="3" t="s">
        <v>127</v>
      </c>
    </row>
    <row r="34" spans="1:2" x14ac:dyDescent="0.25">
      <c r="A34" s="3" t="s">
        <v>95</v>
      </c>
      <c r="B34" s="3" t="s">
        <v>131</v>
      </c>
    </row>
    <row r="35" spans="1:2" x14ac:dyDescent="0.25">
      <c r="A35" s="3" t="s">
        <v>98</v>
      </c>
      <c r="B35" s="3" t="s">
        <v>131</v>
      </c>
    </row>
    <row r="36" spans="1:2" x14ac:dyDescent="0.25">
      <c r="A36" s="3" t="s">
        <v>101</v>
      </c>
      <c r="B36" s="3" t="s">
        <v>131</v>
      </c>
    </row>
    <row r="37" spans="1:2" x14ac:dyDescent="0.25">
      <c r="A37" s="3" t="s">
        <v>104</v>
      </c>
      <c r="B37" s="3" t="s">
        <v>143</v>
      </c>
    </row>
    <row r="38" spans="1:2" x14ac:dyDescent="0.25">
      <c r="A38" s="3" t="s">
        <v>107</v>
      </c>
      <c r="B38" s="3" t="s">
        <v>143</v>
      </c>
    </row>
    <row r="39" spans="1:2" x14ac:dyDescent="0.25">
      <c r="A39" s="3" t="s">
        <v>110</v>
      </c>
      <c r="B39" s="3" t="s">
        <v>143</v>
      </c>
    </row>
    <row r="40" spans="1:2" x14ac:dyDescent="0.25">
      <c r="A40" s="3" t="s">
        <v>113</v>
      </c>
      <c r="B40" s="3" t="s">
        <v>139</v>
      </c>
    </row>
    <row r="41" spans="1:2" x14ac:dyDescent="0.25">
      <c r="A41" s="3" t="s">
        <v>116</v>
      </c>
      <c r="B41" s="3" t="s">
        <v>123</v>
      </c>
    </row>
    <row r="42" spans="1:2" x14ac:dyDescent="0.25">
      <c r="A42" s="3" t="s">
        <v>285</v>
      </c>
      <c r="B42" s="3" t="s">
        <v>364</v>
      </c>
    </row>
    <row r="43" spans="1:2" x14ac:dyDescent="0.25">
      <c r="A43" s="3" t="s">
        <v>286</v>
      </c>
      <c r="B43" s="3" t="s">
        <v>365</v>
      </c>
    </row>
    <row r="44" spans="1:2" x14ac:dyDescent="0.25">
      <c r="A44" s="3" t="s">
        <v>305</v>
      </c>
      <c r="B44" s="3" t="s">
        <v>366</v>
      </c>
    </row>
    <row r="45" spans="1:2" x14ac:dyDescent="0.25">
      <c r="A45" s="3" t="s">
        <v>288</v>
      </c>
      <c r="B45" s="3" t="s">
        <v>361</v>
      </c>
    </row>
    <row r="46" spans="1:2" x14ac:dyDescent="0.25">
      <c r="A46" s="3" t="s">
        <v>289</v>
      </c>
      <c r="B46" s="3" t="s">
        <v>362</v>
      </c>
    </row>
    <row r="47" spans="1:2" x14ac:dyDescent="0.25">
      <c r="A47" s="3" t="s">
        <v>287</v>
      </c>
      <c r="B47" s="3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0419-B27F-4E7D-A48E-05E5B3ED00CC}">
  <dimension ref="A1:C5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3" max="3" width="20.140625" customWidth="1"/>
  </cols>
  <sheetData>
    <row r="1" spans="1:3" x14ac:dyDescent="0.25">
      <c r="A1" t="s">
        <v>271</v>
      </c>
      <c r="C1" t="s">
        <v>350</v>
      </c>
    </row>
    <row r="2" spans="1:3" x14ac:dyDescent="0.25">
      <c r="A2" t="s">
        <v>375</v>
      </c>
      <c r="C2" t="s">
        <v>379</v>
      </c>
    </row>
    <row r="3" spans="1:3" x14ac:dyDescent="0.25">
      <c r="A3" t="s">
        <v>376</v>
      </c>
      <c r="C3" t="s">
        <v>375</v>
      </c>
    </row>
    <row r="4" spans="1:3" x14ac:dyDescent="0.25">
      <c r="A4" t="s">
        <v>377</v>
      </c>
      <c r="C4" t="s">
        <v>380</v>
      </c>
    </row>
    <row r="5" spans="1:3" x14ac:dyDescent="0.25">
      <c r="A5" t="s">
        <v>378</v>
      </c>
      <c r="C5" t="s">
        <v>381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2261A3C9875D4EA7B2F9A094059004" ma:contentTypeVersion="2" ma:contentTypeDescription="Create a new document." ma:contentTypeScope="" ma:versionID="2412c149194f185c7553f47190531c3c">
  <xsd:schema xmlns:xsd="http://www.w3.org/2001/XMLSchema" xmlns:xs="http://www.w3.org/2001/XMLSchema" xmlns:p="http://schemas.microsoft.com/office/2006/metadata/properties" xmlns:ns2="5e1b6425-23a9-457c-bf87-4fb5a2c9ce1a" targetNamespace="http://schemas.microsoft.com/office/2006/metadata/properties" ma:root="true" ma:fieldsID="ed66008e2bd04858b17b7101c1859a7a" ns2:_="">
    <xsd:import namespace="5e1b6425-23a9-457c-bf87-4fb5a2c9c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b6425-23a9-457c-bf87-4fb5a2c9ce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c o z W T n h O U l G o A A A A + A A A A B I A H A B D b 2 5 m a W c v U G F j a 2 F n Z S 5 4 b W w g o h g A K K A U A A A A A A A A A A A A A A A A A A A A A A A A A A A A h Y 9 B D o I w F E S v Q r q n v y B G J Z + S 6 M K N J C Y m x i 2 p F R q h G F o s d 3 P h k b y C J I q 6 c z W Z y V u 8 e d z u m P Z 1 5 V 1 l a 1 S j E x J Q R j y p R X N U u k h I Z 0 / + n K Q c t 7 k 4 5 4 X 0 B l i b u D f H h J T W X m I A 5 x x 1 E 9 q 0 B Y S M B X D I N j t R y j o n H 1 j 9 h 3 2 l j c 2 1 k I T j / i X D Q z p j d B o t o i E D h H H G T O k v E g 7 G l C H 8 j L j q K t u 1 k k v t r 5 c I Y 0 V 4 v + B P U E s D B B Q A A g A I A H K M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j N Z O K I p H u A 4 A A A A R A A A A E w A c A E Z v c m 1 1 b G F z L 1 N l Y 3 R p b 2 4 x L m 0 g o h g A K K A U A A A A A A A A A A A A A A A A A A A A A A A A A A A A K 0 5 N L s n M z 1 M I h t C G 1 g B Q S w E C L Q A U A A I A C A B y j N Z O e E 5 S U a g A A A D 4 A A A A E g A A A A A A A A A A A A A A A A A A A A A A Q 2 9 u Z m l n L 1 B h Y 2 t h Z 2 U u e G 1 s U E s B A i 0 A F A A C A A g A c o z W T g / K 6 a u k A A A A 6 Q A A A B M A A A A A A A A A A A A A A A A A 9 A A A A F t D b 2 5 0 Z W 5 0 X 1 R 5 c G V z X S 5 4 b W x Q S w E C L Q A U A A I A C A B y j N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+ h r D E H d v E i S p T w 2 q U / Z Z Q A A A A A C A A A A A A A D Z g A A w A A A A B A A A A D P h 8 8 L 7 / W 4 S x 6 b d u V / z 3 h o A A A A A A S A A A C g A A A A E A A A A J L 2 s g k b w g A V a f 2 Q 7 B 5 X n R B Q A A A A 8 E S f k B Q 5 K v g h A 4 W a I 7 B C U n Z U 3 U U u T j T 0 u d 3 v I e T U e 4 L v a Y O h F 5 i O j L t C q N G R n g 8 P l z a j 6 H V n u X o u w H A N z n d k p h D 9 x P p / l F i R q E Z a b 6 T p 5 i A U A A A A 2 N R s 1 e 7 Q p T j Q C g g O Y h Q z i x u F B B o = < / D a t a M a s h u p > 
</file>

<file path=customXml/itemProps1.xml><?xml version="1.0" encoding="utf-8"?>
<ds:datastoreItem xmlns:ds="http://schemas.openxmlformats.org/officeDocument/2006/customXml" ds:itemID="{7B5C8CCF-0EFF-453E-A054-DC2D0810B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b6425-23a9-457c-bf87-4fb5a2c9c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BBF582-FC6D-4287-A4CC-6D9F51308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B0575-819C-47AA-B6AB-CE76C5940A78}">
  <ds:schemaRefs>
    <ds:schemaRef ds:uri="5e1b6425-23a9-457c-bf87-4fb5a2c9ce1a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681DCB4-1152-47F7-B964-F8DCFA21E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Partner</vt:lpstr>
      <vt:lpstr>2. Competencies</vt:lpstr>
      <vt:lpstr>3. Business Unit</vt:lpstr>
      <vt:lpstr>4. Tracker</vt:lpstr>
      <vt:lpstr>A. Exams</vt:lpstr>
      <vt:lpstr>B. Certifications</vt:lpstr>
      <vt:lpstr>D. Rel Exam Cert</vt:lpstr>
      <vt:lpstr>E.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Taygan Rifat</dc:creator>
  <cp:lastModifiedBy>Taygan Rifat</cp:lastModifiedBy>
  <dcterms:created xsi:type="dcterms:W3CDTF">2019-06-22T15:40:05Z</dcterms:created>
  <dcterms:modified xsi:type="dcterms:W3CDTF">2019-08-15T12:17:39Z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0x010100102261A3C9875D4EA7B2F9A094059004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tarifat@microsoft.com</vt:lpwstr>
  </property>
  <property fmtid="{D5CDD505-2E9C-101B-9397-08002B2CF9AE}" pid="6" name="MSIP_Label_f42aa342-8706-4288-bd11-ebb85995028c_SetDate">
    <vt:lpwstr>2019-07-28T10:06:03.0813445Z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0a85cfb9-ddd1-4d43-84d3-efca651840e8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