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AM/Kd/"/>
    </mc:Choice>
  </mc:AlternateContent>
  <xr:revisionPtr revIDLastSave="0" documentId="13_ncr:1_{23BA9F4D-39B3-254D-9028-48DFCE013633}" xr6:coauthVersionLast="47" xr6:coauthVersionMax="47" xr10:uidLastSave="{00000000-0000-0000-0000-000000000000}"/>
  <bookViews>
    <workbookView xWindow="7180" yWindow="4300" windowWidth="26040" windowHeight="14940" xr2:uid="{B233834F-FB0A-5341-BFBA-034ABB0795F0}"/>
  </bookViews>
  <sheets>
    <sheet name="Kd July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</calcChain>
</file>

<file path=xl/sharedStrings.xml><?xml version="1.0" encoding="utf-8"?>
<sst xmlns="http://schemas.openxmlformats.org/spreadsheetml/2006/main" count="216" uniqueCount="17">
  <si>
    <t>Deep</t>
  </si>
  <si>
    <t>-</t>
  </si>
  <si>
    <t>F</t>
  </si>
  <si>
    <t>Shallow</t>
  </si>
  <si>
    <t>Site</t>
  </si>
  <si>
    <t>Depth CRRX</t>
  </si>
  <si>
    <t>Light CRRX</t>
  </si>
  <si>
    <t>1:Depth</t>
  </si>
  <si>
    <t>1:Y (II)</t>
  </si>
  <si>
    <t>1:PAR</t>
  </si>
  <si>
    <t>1:Fm'</t>
  </si>
  <si>
    <t>1:F</t>
  </si>
  <si>
    <t>No.</t>
  </si>
  <si>
    <t>Type</t>
  </si>
  <si>
    <t>Time</t>
  </si>
  <si>
    <t>Date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</si>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</sst>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4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418197725284339E-4"/>
                  <c:y val="-0.3008643190434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 July23'!$L$4:$L$11</c:f>
              <c:numCache>
                <c:formatCode>General</c:formatCode>
                <c:ptCount val="8"/>
                <c:pt idx="0">
                  <c:v>0.40000000000000036</c:v>
                </c:pt>
                <c:pt idx="1">
                  <c:v>1</c:v>
                </c:pt>
                <c:pt idx="2">
                  <c:v>1.5</c:v>
                </c:pt>
                <c:pt idx="3">
                  <c:v>2.1</c:v>
                </c:pt>
                <c:pt idx="4">
                  <c:v>2.8000000000000003</c:v>
                </c:pt>
                <c:pt idx="5">
                  <c:v>3.3000000000000003</c:v>
                </c:pt>
                <c:pt idx="6">
                  <c:v>3.7</c:v>
                </c:pt>
                <c:pt idx="7">
                  <c:v>4.2</c:v>
                </c:pt>
              </c:numCache>
            </c:numRef>
          </c:xVal>
          <c:yVal>
            <c:numRef>
              <c:f>'Kd July23'!$K$4:$K$11</c:f>
              <c:numCache>
                <c:formatCode>0.00</c:formatCode>
                <c:ptCount val="8"/>
                <c:pt idx="0">
                  <c:v>639.27283391999993</c:v>
                </c:pt>
                <c:pt idx="1">
                  <c:v>592.11626879999994</c:v>
                </c:pt>
                <c:pt idx="2">
                  <c:v>485.03895551999994</c:v>
                </c:pt>
                <c:pt idx="3">
                  <c:v>409.51753919999999</c:v>
                </c:pt>
                <c:pt idx="4">
                  <c:v>375.47971775999997</c:v>
                </c:pt>
                <c:pt idx="5">
                  <c:v>342.15101759999993</c:v>
                </c:pt>
                <c:pt idx="6">
                  <c:v>319.10457599999995</c:v>
                </c:pt>
                <c:pt idx="7">
                  <c:v>301.37654399999997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A-2D41-B5B1-957E3996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41951"/>
        <c:axId val="1574352527"/>
      </c:scatterChart>
      <c:valAx>
        <c:axId val="15741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52527"/>
        <c:crosses val="autoZero"/>
        <c:crossBetween val="midCat"/>
      </c:valAx>
      <c:valAx>
        <c:axId val="15743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418197725284339E-4"/>
                  <c:y val="-0.3008643190434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 July23'!$L$12:$L$19</c:f>
              <c:numCache>
                <c:formatCode>General</c:formatCode>
                <c:ptCount val="8"/>
                <c:pt idx="0">
                  <c:v>4.3</c:v>
                </c:pt>
                <c:pt idx="1">
                  <c:v>3.9000000000000004</c:v>
                </c:pt>
                <c:pt idx="2">
                  <c:v>3.1</c:v>
                </c:pt>
                <c:pt idx="3">
                  <c:v>2.5</c:v>
                </c:pt>
                <c:pt idx="4">
                  <c:v>2</c:v>
                </c:pt>
                <c:pt idx="5">
                  <c:v>1.1000000000000001</c:v>
                </c:pt>
                <c:pt idx="6">
                  <c:v>0.5</c:v>
                </c:pt>
                <c:pt idx="7">
                  <c:v>0.20000000000000018</c:v>
                </c:pt>
              </c:numCache>
            </c:numRef>
          </c:xVal>
          <c:yVal>
            <c:numRef>
              <c:f>'Kd July23'!$K$12:$K$19</c:f>
              <c:numCache>
                <c:formatCode>0.00</c:formatCode>
                <c:ptCount val="8"/>
                <c:pt idx="0">
                  <c:v>294.99445247999995</c:v>
                </c:pt>
                <c:pt idx="1">
                  <c:v>298.18549824000002</c:v>
                </c:pt>
                <c:pt idx="2">
                  <c:v>321.23193984</c:v>
                </c:pt>
                <c:pt idx="3">
                  <c:v>366.26114111999999</c:v>
                </c:pt>
                <c:pt idx="4">
                  <c:v>422.99084351999994</c:v>
                </c:pt>
                <c:pt idx="5">
                  <c:v>478.30230336</c:v>
                </c:pt>
                <c:pt idx="6">
                  <c:v>606.65325503999998</c:v>
                </c:pt>
                <c:pt idx="7">
                  <c:v>715.14881087999993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F-C347-90A6-4E4719B49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41951"/>
        <c:axId val="1574352527"/>
      </c:scatterChart>
      <c:valAx>
        <c:axId val="15741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52527"/>
        <c:crosses val="autoZero"/>
        <c:crossBetween val="midCat"/>
      </c:valAx>
      <c:valAx>
        <c:axId val="15743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418197725284339E-4"/>
                  <c:y val="-0.3008643190434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 July23'!$L$21:$L$28</c:f>
              <c:numCache>
                <c:formatCode>General</c:formatCode>
                <c:ptCount val="8"/>
                <c:pt idx="0">
                  <c:v>0.5</c:v>
                </c:pt>
                <c:pt idx="1">
                  <c:v>1.1000000000000001</c:v>
                </c:pt>
                <c:pt idx="2">
                  <c:v>1.4000000000000004</c:v>
                </c:pt>
                <c:pt idx="3">
                  <c:v>1.7000000000000002</c:v>
                </c:pt>
                <c:pt idx="4">
                  <c:v>2.6</c:v>
                </c:pt>
                <c:pt idx="5">
                  <c:v>3.4000000000000004</c:v>
                </c:pt>
                <c:pt idx="6">
                  <c:v>4.3</c:v>
                </c:pt>
                <c:pt idx="7">
                  <c:v>4.8000000000000007</c:v>
                </c:pt>
              </c:numCache>
            </c:numRef>
          </c:xVal>
          <c:yVal>
            <c:numRef>
              <c:f>'Kd July23'!$K$21:$K$28</c:f>
              <c:numCache>
                <c:formatCode>0.00</c:formatCode>
                <c:ptCount val="8"/>
                <c:pt idx="0">
                  <c:v>750.95943551999994</c:v>
                </c:pt>
                <c:pt idx="1">
                  <c:v>719.4035385599999</c:v>
                </c:pt>
                <c:pt idx="2">
                  <c:v>664.09207872000002</c:v>
                </c:pt>
                <c:pt idx="3">
                  <c:v>625.44496895999998</c:v>
                </c:pt>
                <c:pt idx="4">
                  <c:v>488.58456191999994</c:v>
                </c:pt>
                <c:pt idx="5">
                  <c:v>409.87209983999998</c:v>
                </c:pt>
                <c:pt idx="6">
                  <c:v>334.35068351999996</c:v>
                </c:pt>
                <c:pt idx="7">
                  <c:v>296.41269503999996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F-BB47-A16B-FCCCDA0C9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41951"/>
        <c:axId val="1574352527"/>
      </c:scatterChart>
      <c:valAx>
        <c:axId val="15741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52527"/>
        <c:crosses val="autoZero"/>
        <c:crossBetween val="midCat"/>
      </c:valAx>
      <c:valAx>
        <c:axId val="15743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418197725284339E-4"/>
                  <c:y val="-0.3008643190434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 July23'!$L$30:$L$70</c:f>
              <c:numCache>
                <c:formatCode>General</c:formatCode>
                <c:ptCount val="41"/>
                <c:pt idx="0">
                  <c:v>0</c:v>
                </c:pt>
                <c:pt idx="1">
                  <c:v>0.10000000000000009</c:v>
                </c:pt>
                <c:pt idx="2">
                  <c:v>0.90000000000000036</c:v>
                </c:pt>
                <c:pt idx="3">
                  <c:v>1.7000000000000002</c:v>
                </c:pt>
                <c:pt idx="4">
                  <c:v>2.4000000000000004</c:v>
                </c:pt>
                <c:pt idx="5">
                  <c:v>3</c:v>
                </c:pt>
                <c:pt idx="6">
                  <c:v>3.6</c:v>
                </c:pt>
                <c:pt idx="7">
                  <c:v>4.6000000000000005</c:v>
                </c:pt>
                <c:pt idx="8">
                  <c:v>5.3000000000000007</c:v>
                </c:pt>
                <c:pt idx="9">
                  <c:v>6</c:v>
                </c:pt>
                <c:pt idx="10">
                  <c:v>6.6</c:v>
                </c:pt>
                <c:pt idx="11">
                  <c:v>7.3000000000000007</c:v>
                </c:pt>
                <c:pt idx="12">
                  <c:v>7.8</c:v>
                </c:pt>
                <c:pt idx="13">
                  <c:v>8.1999999999999993</c:v>
                </c:pt>
                <c:pt idx="14">
                  <c:v>8.9</c:v>
                </c:pt>
                <c:pt idx="15">
                  <c:v>9.9</c:v>
                </c:pt>
                <c:pt idx="16">
                  <c:v>11.2</c:v>
                </c:pt>
                <c:pt idx="17">
                  <c:v>12.2</c:v>
                </c:pt>
                <c:pt idx="18">
                  <c:v>13.100000000000001</c:v>
                </c:pt>
                <c:pt idx="19">
                  <c:v>13.7</c:v>
                </c:pt>
                <c:pt idx="20">
                  <c:v>14.100000000000001</c:v>
                </c:pt>
                <c:pt idx="21">
                  <c:v>14</c:v>
                </c:pt>
                <c:pt idx="22">
                  <c:v>14.7</c:v>
                </c:pt>
                <c:pt idx="23">
                  <c:v>15.399999999999999</c:v>
                </c:pt>
                <c:pt idx="24">
                  <c:v>16.3</c:v>
                </c:pt>
                <c:pt idx="25">
                  <c:v>17.100000000000001</c:v>
                </c:pt>
                <c:pt idx="26">
                  <c:v>17.899999999999999</c:v>
                </c:pt>
                <c:pt idx="27">
                  <c:v>18.5</c:v>
                </c:pt>
                <c:pt idx="28">
                  <c:v>19.100000000000001</c:v>
                </c:pt>
                <c:pt idx="29">
                  <c:v>19.8</c:v>
                </c:pt>
                <c:pt idx="30">
                  <c:v>20</c:v>
                </c:pt>
                <c:pt idx="31">
                  <c:v>20</c:v>
                </c:pt>
                <c:pt idx="32">
                  <c:v>19.5</c:v>
                </c:pt>
                <c:pt idx="33">
                  <c:v>19.3</c:v>
                </c:pt>
                <c:pt idx="34">
                  <c:v>18.600000000000001</c:v>
                </c:pt>
                <c:pt idx="35">
                  <c:v>18</c:v>
                </c:pt>
                <c:pt idx="36">
                  <c:v>17.3</c:v>
                </c:pt>
                <c:pt idx="37">
                  <c:v>16.5</c:v>
                </c:pt>
                <c:pt idx="38">
                  <c:v>15.600000000000001</c:v>
                </c:pt>
                <c:pt idx="39">
                  <c:v>14.600000000000001</c:v>
                </c:pt>
                <c:pt idx="40">
                  <c:v>13.8</c:v>
                </c:pt>
              </c:numCache>
            </c:numRef>
          </c:xVal>
          <c:yVal>
            <c:numRef>
              <c:f>'Kd July23'!$K$30:$K$70</c:f>
              <c:numCache>
                <c:formatCode>0.00</c:formatCode>
                <c:ptCount val="41"/>
                <c:pt idx="0">
                  <c:v>743.15910143999997</c:v>
                </c:pt>
                <c:pt idx="1">
                  <c:v>676.14714047999996</c:v>
                </c:pt>
                <c:pt idx="2">
                  <c:v>628.63601471999993</c:v>
                </c:pt>
                <c:pt idx="3">
                  <c:v>429.37293504000002</c:v>
                </c:pt>
                <c:pt idx="4">
                  <c:v>313.78616639999996</c:v>
                </c:pt>
                <c:pt idx="5">
                  <c:v>266.27504063999993</c:v>
                </c:pt>
                <c:pt idx="6">
                  <c:v>220.53671807999999</c:v>
                </c:pt>
                <c:pt idx="7">
                  <c:v>178.69856256</c:v>
                </c:pt>
                <c:pt idx="8">
                  <c:v>154.94299967999999</c:v>
                </c:pt>
                <c:pt idx="9">
                  <c:v>132.25111871999999</c:v>
                </c:pt>
                <c:pt idx="10">
                  <c:v>114.16852607999999</c:v>
                </c:pt>
                <c:pt idx="11">
                  <c:v>97.858736639999989</c:v>
                </c:pt>
                <c:pt idx="12">
                  <c:v>83.321750399999999</c:v>
                </c:pt>
                <c:pt idx="13">
                  <c:v>77.294219519999984</c:v>
                </c:pt>
                <c:pt idx="14">
                  <c:v>72.330370559999992</c:v>
                </c:pt>
                <c:pt idx="15">
                  <c:v>63.466354559999992</c:v>
                </c:pt>
                <c:pt idx="16">
                  <c:v>52.474974719999992</c:v>
                </c:pt>
                <c:pt idx="17">
                  <c:v>42.547276799999999</c:v>
                </c:pt>
                <c:pt idx="18">
                  <c:v>34.037821440000002</c:v>
                </c:pt>
                <c:pt idx="19">
                  <c:v>29.073972479999995</c:v>
                </c:pt>
                <c:pt idx="20">
                  <c:v>24.819244799999996</c:v>
                </c:pt>
                <c:pt idx="21">
                  <c:v>23.40100224</c:v>
                </c:pt>
                <c:pt idx="22">
                  <c:v>22.691880959999999</c:v>
                </c:pt>
                <c:pt idx="23">
                  <c:v>21.273638399999999</c:v>
                </c:pt>
                <c:pt idx="24">
                  <c:v>19.146274559999998</c:v>
                </c:pt>
                <c:pt idx="25">
                  <c:v>17.018910720000001</c:v>
                </c:pt>
                <c:pt idx="26">
                  <c:v>15.246107519999999</c:v>
                </c:pt>
                <c:pt idx="27">
                  <c:v>13.473304319999997</c:v>
                </c:pt>
                <c:pt idx="28">
                  <c:v>12.409622399999998</c:v>
                </c:pt>
                <c:pt idx="29">
                  <c:v>10.991379839999999</c:v>
                </c:pt>
                <c:pt idx="30">
                  <c:v>10.282258559999999</c:v>
                </c:pt>
                <c:pt idx="31">
                  <c:v>8.1548947199999997</c:v>
                </c:pt>
                <c:pt idx="32">
                  <c:v>7.8003340799999989</c:v>
                </c:pt>
                <c:pt idx="33">
                  <c:v>8.5094553600000005</c:v>
                </c:pt>
                <c:pt idx="34">
                  <c:v>9.5731372799999992</c:v>
                </c:pt>
                <c:pt idx="35">
                  <c:v>10.6368192</c:v>
                </c:pt>
                <c:pt idx="36">
                  <c:v>12.055061759999999</c:v>
                </c:pt>
                <c:pt idx="37">
                  <c:v>13.473304319999997</c:v>
                </c:pt>
                <c:pt idx="38">
                  <c:v>15.955228799999999</c:v>
                </c:pt>
                <c:pt idx="39">
                  <c:v>18.082592639999998</c:v>
                </c:pt>
                <c:pt idx="40">
                  <c:v>20.919077759999997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7-3445-8597-5A27C8B5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41951"/>
        <c:axId val="1574352527"/>
      </c:scatterChart>
      <c:valAx>
        <c:axId val="15741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52527"/>
        <c:crosses val="autoZero"/>
        <c:crossBetween val="midCat"/>
      </c:valAx>
      <c:valAx>
        <c:axId val="15743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0</xdr:row>
      <xdr:rowOff>196850</xdr:rowOff>
    </xdr:from>
    <xdr:to>
      <xdr:col>19</xdr:col>
      <xdr:colOff>450850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8C732-29A0-D749-92FB-22D9E77A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19</xdr:col>
      <xdr:colOff>444500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2A4522-0CB8-874F-A5DE-A519069AC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584200</xdr:colOff>
      <xdr:row>0</xdr:row>
      <xdr:rowOff>152400</xdr:rowOff>
    </xdr:from>
    <xdr:to>
      <xdr:col>25</xdr:col>
      <xdr:colOff>203200</xdr:colOff>
      <xdr:row>14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6A8396-A916-E147-92FE-CBC5AD9C9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12700</xdr:rowOff>
    </xdr:from>
    <xdr:to>
      <xdr:col>19</xdr:col>
      <xdr:colOff>444500</xdr:colOff>
      <xdr:row>45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5FD67F-86B0-5146-B7D9-2D70CFB2A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4E7-918C-1946-8AAD-CDAEC208B3E2}">
  <dimension ref="A1:M70"/>
  <sheetViews>
    <sheetView tabSelected="1" workbookViewId="0">
      <selection activeCell="K29" sqref="K29"/>
    </sheetView>
  </sheetViews>
  <sheetFormatPr baseColWidth="10" defaultRowHeight="16" x14ac:dyDescent="0.2"/>
  <sheetData>
    <row r="1" spans="1:13" x14ac:dyDescent="0.2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</row>
    <row r="2" spans="1:13" x14ac:dyDescent="0.2">
      <c r="A2" s="3">
        <v>44400.508587962962</v>
      </c>
      <c r="B2" s="2">
        <v>44400</v>
      </c>
      <c r="C2" s="1">
        <v>0.50858796296296294</v>
      </c>
      <c r="D2" t="s">
        <v>2</v>
      </c>
      <c r="E2">
        <v>1416</v>
      </c>
      <c r="F2">
        <v>13</v>
      </c>
      <c r="G2">
        <v>15</v>
      </c>
      <c r="H2">
        <v>1650</v>
      </c>
      <c r="I2" t="s">
        <v>1</v>
      </c>
      <c r="J2">
        <v>3.4</v>
      </c>
      <c r="K2" s="4">
        <f>H2*1.7871*0.1984</f>
        <v>585.02505599999995</v>
      </c>
      <c r="L2">
        <f t="shared" ref="L2:L28" si="0">(J2-3.7)*-1</f>
        <v>0.30000000000000027</v>
      </c>
      <c r="M2" t="s">
        <v>3</v>
      </c>
    </row>
    <row r="3" spans="1:13" x14ac:dyDescent="0.2">
      <c r="A3" s="3">
        <v>44400.508668981478</v>
      </c>
      <c r="B3" s="2">
        <v>44400</v>
      </c>
      <c r="C3" s="1">
        <v>0.50866898148148143</v>
      </c>
      <c r="D3" t="s">
        <v>2</v>
      </c>
      <c r="E3">
        <v>1417</v>
      </c>
      <c r="F3">
        <v>14</v>
      </c>
      <c r="G3">
        <v>15</v>
      </c>
      <c r="H3">
        <v>1790</v>
      </c>
      <c r="I3" t="s">
        <v>1</v>
      </c>
      <c r="J3">
        <v>3.4</v>
      </c>
      <c r="K3" s="4">
        <f t="shared" ref="K3:K66" si="1">H3*1.7871*0.1984</f>
        <v>634.66354559999991</v>
      </c>
      <c r="L3">
        <f t="shared" si="0"/>
        <v>0.30000000000000027</v>
      </c>
      <c r="M3" t="s">
        <v>3</v>
      </c>
    </row>
    <row r="4" spans="1:13" x14ac:dyDescent="0.2">
      <c r="A4" s="3">
        <v>44400.508715277778</v>
      </c>
      <c r="B4" s="2">
        <v>44400</v>
      </c>
      <c r="C4" s="1">
        <v>0.50871527777777781</v>
      </c>
      <c r="D4" t="s">
        <v>2</v>
      </c>
      <c r="E4">
        <v>1418</v>
      </c>
      <c r="F4">
        <v>12</v>
      </c>
      <c r="G4">
        <v>13</v>
      </c>
      <c r="H4">
        <v>1803</v>
      </c>
      <c r="I4" t="s">
        <v>1</v>
      </c>
      <c r="J4">
        <v>3.3</v>
      </c>
      <c r="K4" s="4">
        <f t="shared" si="1"/>
        <v>639.27283391999993</v>
      </c>
      <c r="L4">
        <f t="shared" si="0"/>
        <v>0.40000000000000036</v>
      </c>
      <c r="M4" t="s">
        <v>3</v>
      </c>
    </row>
    <row r="5" spans="1:13" x14ac:dyDescent="0.2">
      <c r="A5" s="3">
        <v>44400.508796296293</v>
      </c>
      <c r="B5" s="2">
        <v>44400</v>
      </c>
      <c r="C5" s="1">
        <v>0.5087962962962963</v>
      </c>
      <c r="D5" t="s">
        <v>2</v>
      </c>
      <c r="E5">
        <v>1419</v>
      </c>
      <c r="F5">
        <v>9</v>
      </c>
      <c r="G5">
        <v>12</v>
      </c>
      <c r="H5">
        <v>1670</v>
      </c>
      <c r="I5" t="s">
        <v>1</v>
      </c>
      <c r="J5">
        <v>2.7</v>
      </c>
      <c r="K5" s="4">
        <f t="shared" si="1"/>
        <v>592.11626879999994</v>
      </c>
      <c r="L5">
        <f t="shared" si="0"/>
        <v>1</v>
      </c>
      <c r="M5" t="s">
        <v>3</v>
      </c>
    </row>
    <row r="6" spans="1:13" x14ac:dyDescent="0.2">
      <c r="A6" s="3">
        <v>44400.50886574074</v>
      </c>
      <c r="B6" s="2">
        <v>44400</v>
      </c>
      <c r="C6" s="1">
        <v>0.50886574074074076</v>
      </c>
      <c r="D6" t="s">
        <v>2</v>
      </c>
      <c r="E6">
        <v>1420</v>
      </c>
      <c r="F6">
        <v>8</v>
      </c>
      <c r="G6">
        <v>12</v>
      </c>
      <c r="H6">
        <v>1368</v>
      </c>
      <c r="I6" t="s">
        <v>1</v>
      </c>
      <c r="J6">
        <v>2.2000000000000002</v>
      </c>
      <c r="K6" s="4">
        <f t="shared" si="1"/>
        <v>485.03895551999994</v>
      </c>
      <c r="L6">
        <f t="shared" si="0"/>
        <v>1.5</v>
      </c>
      <c r="M6" t="s">
        <v>3</v>
      </c>
    </row>
    <row r="7" spans="1:13" x14ac:dyDescent="0.2">
      <c r="A7" s="3">
        <v>44400.508981481478</v>
      </c>
      <c r="B7" s="2">
        <v>44400</v>
      </c>
      <c r="C7" s="1">
        <v>0.50898148148148148</v>
      </c>
      <c r="D7" t="s">
        <v>2</v>
      </c>
      <c r="E7">
        <v>1421</v>
      </c>
      <c r="F7">
        <v>7</v>
      </c>
      <c r="G7">
        <v>9</v>
      </c>
      <c r="H7">
        <v>1155</v>
      </c>
      <c r="I7" t="s">
        <v>1</v>
      </c>
      <c r="J7">
        <v>1.6</v>
      </c>
      <c r="K7" s="4">
        <f t="shared" si="1"/>
        <v>409.51753919999999</v>
      </c>
      <c r="L7">
        <f t="shared" si="0"/>
        <v>2.1</v>
      </c>
      <c r="M7" t="s">
        <v>3</v>
      </c>
    </row>
    <row r="8" spans="1:13" x14ac:dyDescent="0.2">
      <c r="A8" s="3">
        <v>44400.509062500001</v>
      </c>
      <c r="B8" s="2">
        <v>44400</v>
      </c>
      <c r="C8" s="1">
        <v>0.50906249999999997</v>
      </c>
      <c r="D8" t="s">
        <v>2</v>
      </c>
      <c r="E8">
        <v>1422</v>
      </c>
      <c r="F8">
        <v>7</v>
      </c>
      <c r="G8">
        <v>9</v>
      </c>
      <c r="H8">
        <v>1059</v>
      </c>
      <c r="I8" t="s">
        <v>1</v>
      </c>
      <c r="J8">
        <v>0.9</v>
      </c>
      <c r="K8" s="4">
        <f t="shared" si="1"/>
        <v>375.47971775999997</v>
      </c>
      <c r="L8">
        <f t="shared" si="0"/>
        <v>2.8000000000000003</v>
      </c>
      <c r="M8" t="s">
        <v>3</v>
      </c>
    </row>
    <row r="9" spans="1:13" x14ac:dyDescent="0.2">
      <c r="A9" s="3">
        <v>44400.509131944447</v>
      </c>
      <c r="B9" s="2">
        <v>44400</v>
      </c>
      <c r="C9" s="1">
        <v>0.50913194444444443</v>
      </c>
      <c r="D9" t="s">
        <v>2</v>
      </c>
      <c r="E9">
        <v>1423</v>
      </c>
      <c r="F9">
        <v>6</v>
      </c>
      <c r="G9">
        <v>6</v>
      </c>
      <c r="H9">
        <v>965</v>
      </c>
      <c r="I9" t="s">
        <v>1</v>
      </c>
      <c r="J9">
        <v>0.4</v>
      </c>
      <c r="K9" s="4">
        <f t="shared" si="1"/>
        <v>342.15101759999993</v>
      </c>
      <c r="L9">
        <f t="shared" si="0"/>
        <v>3.3000000000000003</v>
      </c>
      <c r="M9" t="s">
        <v>3</v>
      </c>
    </row>
    <row r="10" spans="1:13" x14ac:dyDescent="0.2">
      <c r="A10" s="3">
        <v>44400.50922453704</v>
      </c>
      <c r="B10" s="2">
        <v>44400</v>
      </c>
      <c r="C10" s="1">
        <v>0.50922453703703707</v>
      </c>
      <c r="D10" t="s">
        <v>2</v>
      </c>
      <c r="E10">
        <v>1424</v>
      </c>
      <c r="F10">
        <v>5</v>
      </c>
      <c r="G10">
        <v>10</v>
      </c>
      <c r="H10">
        <v>900</v>
      </c>
      <c r="I10" t="s">
        <v>1</v>
      </c>
      <c r="J10">
        <v>0</v>
      </c>
      <c r="K10" s="4">
        <f t="shared" si="1"/>
        <v>319.10457599999995</v>
      </c>
      <c r="L10">
        <f t="shared" si="0"/>
        <v>3.7</v>
      </c>
      <c r="M10" t="s">
        <v>3</v>
      </c>
    </row>
    <row r="11" spans="1:13" x14ac:dyDescent="0.2">
      <c r="A11" s="3">
        <v>44400.509317129632</v>
      </c>
      <c r="B11" s="2">
        <v>44400</v>
      </c>
      <c r="C11" s="1">
        <v>0.50931712962962961</v>
      </c>
      <c r="D11" t="s">
        <v>2</v>
      </c>
      <c r="E11">
        <v>1425</v>
      </c>
      <c r="F11">
        <v>4</v>
      </c>
      <c r="G11">
        <v>5</v>
      </c>
      <c r="H11">
        <v>850</v>
      </c>
      <c r="I11" t="s">
        <v>1</v>
      </c>
      <c r="J11">
        <v>-0.5</v>
      </c>
      <c r="K11" s="4">
        <f t="shared" si="1"/>
        <v>301.37654399999997</v>
      </c>
      <c r="L11">
        <f t="shared" si="0"/>
        <v>4.2</v>
      </c>
      <c r="M11" t="s">
        <v>3</v>
      </c>
    </row>
    <row r="12" spans="1:13" x14ac:dyDescent="0.2">
      <c r="A12" s="3">
        <v>44400.509398148148</v>
      </c>
      <c r="B12" s="2">
        <v>44400</v>
      </c>
      <c r="C12" s="1">
        <v>0.5093981481481481</v>
      </c>
      <c r="D12" t="s">
        <v>2</v>
      </c>
      <c r="E12">
        <v>1426</v>
      </c>
      <c r="F12">
        <v>4</v>
      </c>
      <c r="G12">
        <v>4</v>
      </c>
      <c r="H12">
        <v>832</v>
      </c>
      <c r="I12" t="s">
        <v>1</v>
      </c>
      <c r="J12">
        <v>-0.6</v>
      </c>
      <c r="K12" s="4">
        <f t="shared" si="1"/>
        <v>294.99445247999995</v>
      </c>
      <c r="L12">
        <f t="shared" si="0"/>
        <v>4.3</v>
      </c>
      <c r="M12" t="s">
        <v>3</v>
      </c>
    </row>
    <row r="13" spans="1:13" x14ac:dyDescent="0.2">
      <c r="A13" s="3">
        <v>44400.509479166663</v>
      </c>
      <c r="B13" s="2">
        <v>44400</v>
      </c>
      <c r="C13" s="1">
        <v>0.50947916666666659</v>
      </c>
      <c r="D13" t="s">
        <v>2</v>
      </c>
      <c r="E13">
        <v>1427</v>
      </c>
      <c r="F13">
        <v>4</v>
      </c>
      <c r="G13">
        <v>7</v>
      </c>
      <c r="H13">
        <v>841</v>
      </c>
      <c r="I13" t="s">
        <v>1</v>
      </c>
      <c r="J13">
        <v>-0.2</v>
      </c>
      <c r="K13" s="4">
        <f t="shared" si="1"/>
        <v>298.18549824000002</v>
      </c>
      <c r="L13">
        <f t="shared" si="0"/>
        <v>3.9000000000000004</v>
      </c>
      <c r="M13" t="s">
        <v>3</v>
      </c>
    </row>
    <row r="14" spans="1:13" x14ac:dyDescent="0.2">
      <c r="A14" s="3">
        <v>44400.509548611109</v>
      </c>
      <c r="B14" s="2">
        <v>44400</v>
      </c>
      <c r="C14" s="1">
        <v>0.50954861111111105</v>
      </c>
      <c r="D14" t="s">
        <v>2</v>
      </c>
      <c r="E14">
        <v>1428</v>
      </c>
      <c r="F14">
        <v>6</v>
      </c>
      <c r="G14">
        <v>9</v>
      </c>
      <c r="H14">
        <v>906</v>
      </c>
      <c r="I14" t="s">
        <v>1</v>
      </c>
      <c r="J14">
        <v>0.6</v>
      </c>
      <c r="K14" s="4">
        <f t="shared" si="1"/>
        <v>321.23193984</v>
      </c>
      <c r="L14">
        <f t="shared" si="0"/>
        <v>3.1</v>
      </c>
      <c r="M14" t="s">
        <v>3</v>
      </c>
    </row>
    <row r="15" spans="1:13" x14ac:dyDescent="0.2">
      <c r="A15" s="3">
        <v>44400.509594907409</v>
      </c>
      <c r="B15" s="2">
        <v>44400</v>
      </c>
      <c r="C15" s="1">
        <v>0.50959490740740743</v>
      </c>
      <c r="D15" t="s">
        <v>2</v>
      </c>
      <c r="E15">
        <v>1429</v>
      </c>
      <c r="F15">
        <v>7</v>
      </c>
      <c r="G15">
        <v>12</v>
      </c>
      <c r="H15">
        <v>1033</v>
      </c>
      <c r="I15" t="s">
        <v>1</v>
      </c>
      <c r="J15">
        <v>1.2</v>
      </c>
      <c r="K15" s="4">
        <f t="shared" si="1"/>
        <v>366.26114111999999</v>
      </c>
      <c r="L15">
        <f t="shared" si="0"/>
        <v>2.5</v>
      </c>
      <c r="M15" t="s">
        <v>3</v>
      </c>
    </row>
    <row r="16" spans="1:13" x14ac:dyDescent="0.2">
      <c r="A16" s="3">
        <v>44400.509652777779</v>
      </c>
      <c r="B16" s="2">
        <v>44400</v>
      </c>
      <c r="C16" s="1">
        <v>0.50965277777777784</v>
      </c>
      <c r="D16" t="s">
        <v>2</v>
      </c>
      <c r="E16">
        <v>1430</v>
      </c>
      <c r="F16">
        <v>9</v>
      </c>
      <c r="G16">
        <v>15</v>
      </c>
      <c r="H16">
        <v>1193</v>
      </c>
      <c r="I16" t="s">
        <v>1</v>
      </c>
      <c r="J16">
        <v>1.7</v>
      </c>
      <c r="K16" s="4">
        <f t="shared" si="1"/>
        <v>422.99084351999994</v>
      </c>
      <c r="L16">
        <f t="shared" si="0"/>
        <v>2</v>
      </c>
      <c r="M16" t="s">
        <v>3</v>
      </c>
    </row>
    <row r="17" spans="1:13" x14ac:dyDescent="0.2">
      <c r="A17" s="3">
        <v>44400.509710648148</v>
      </c>
      <c r="B17" s="2">
        <v>44400</v>
      </c>
      <c r="C17" s="1">
        <v>0.50971064814814815</v>
      </c>
      <c r="D17" t="s">
        <v>2</v>
      </c>
      <c r="E17">
        <v>1431</v>
      </c>
      <c r="F17">
        <v>11</v>
      </c>
      <c r="G17">
        <v>13</v>
      </c>
      <c r="H17">
        <v>1349</v>
      </c>
      <c r="I17" t="s">
        <v>1</v>
      </c>
      <c r="J17">
        <v>2.6</v>
      </c>
      <c r="K17" s="4">
        <f t="shared" si="1"/>
        <v>478.30230336</v>
      </c>
      <c r="L17">
        <f t="shared" si="0"/>
        <v>1.1000000000000001</v>
      </c>
      <c r="M17" t="s">
        <v>3</v>
      </c>
    </row>
    <row r="18" spans="1:13" x14ac:dyDescent="0.2">
      <c r="A18" s="3">
        <v>44400.509756944448</v>
      </c>
      <c r="B18" s="2">
        <v>44400</v>
      </c>
      <c r="C18" s="1">
        <v>0.50975694444444442</v>
      </c>
      <c r="D18" t="s">
        <v>2</v>
      </c>
      <c r="E18">
        <v>1432</v>
      </c>
      <c r="F18">
        <v>6</v>
      </c>
      <c r="G18">
        <v>13</v>
      </c>
      <c r="H18">
        <v>1711</v>
      </c>
      <c r="I18" t="s">
        <v>1</v>
      </c>
      <c r="J18">
        <v>3.2</v>
      </c>
      <c r="K18" s="4">
        <f t="shared" si="1"/>
        <v>606.65325503999998</v>
      </c>
      <c r="L18">
        <f t="shared" si="0"/>
        <v>0.5</v>
      </c>
      <c r="M18" t="s">
        <v>3</v>
      </c>
    </row>
    <row r="19" spans="1:13" x14ac:dyDescent="0.2">
      <c r="A19" s="3">
        <v>44400.509826388887</v>
      </c>
      <c r="B19" s="2">
        <v>44400</v>
      </c>
      <c r="C19" s="1">
        <v>0.50982638888888887</v>
      </c>
      <c r="D19" t="s">
        <v>2</v>
      </c>
      <c r="E19">
        <v>1433</v>
      </c>
      <c r="F19">
        <v>12</v>
      </c>
      <c r="G19">
        <v>17</v>
      </c>
      <c r="H19">
        <v>2017</v>
      </c>
      <c r="I19" t="s">
        <v>1</v>
      </c>
      <c r="J19">
        <v>3.5</v>
      </c>
      <c r="K19" s="4">
        <f t="shared" si="1"/>
        <v>715.14881087999993</v>
      </c>
      <c r="L19">
        <f t="shared" si="0"/>
        <v>0.20000000000000018</v>
      </c>
      <c r="M19" t="s">
        <v>3</v>
      </c>
    </row>
    <row r="20" spans="1:13" x14ac:dyDescent="0.2">
      <c r="A20" s="3">
        <v>44400.509884259256</v>
      </c>
      <c r="B20" s="2">
        <v>44400</v>
      </c>
      <c r="C20" s="1">
        <v>0.50988425925925929</v>
      </c>
      <c r="D20" t="s">
        <v>2</v>
      </c>
      <c r="E20">
        <v>1434</v>
      </c>
      <c r="F20">
        <v>16</v>
      </c>
      <c r="G20">
        <v>17</v>
      </c>
      <c r="H20">
        <v>2141</v>
      </c>
      <c r="I20" t="s">
        <v>1</v>
      </c>
      <c r="J20">
        <v>3.5</v>
      </c>
      <c r="K20" s="4">
        <f t="shared" si="1"/>
        <v>759.11433023999996</v>
      </c>
      <c r="L20">
        <f t="shared" si="0"/>
        <v>0.20000000000000018</v>
      </c>
      <c r="M20" t="s">
        <v>3</v>
      </c>
    </row>
    <row r="21" spans="1:13" x14ac:dyDescent="0.2">
      <c r="A21" s="3">
        <v>44400.509942129633</v>
      </c>
      <c r="B21" s="2">
        <v>44400</v>
      </c>
      <c r="C21" s="1">
        <v>0.5099421296296297</v>
      </c>
      <c r="D21" t="s">
        <v>2</v>
      </c>
      <c r="E21">
        <v>1435</v>
      </c>
      <c r="F21">
        <v>12</v>
      </c>
      <c r="G21">
        <v>14</v>
      </c>
      <c r="H21">
        <v>2118</v>
      </c>
      <c r="I21" t="s">
        <v>1</v>
      </c>
      <c r="J21">
        <v>3.2</v>
      </c>
      <c r="K21" s="4">
        <f t="shared" si="1"/>
        <v>750.95943551999994</v>
      </c>
      <c r="L21">
        <f t="shared" si="0"/>
        <v>0.5</v>
      </c>
      <c r="M21" t="s">
        <v>3</v>
      </c>
    </row>
    <row r="22" spans="1:13" x14ac:dyDescent="0.2">
      <c r="A22" s="3">
        <v>44400.51</v>
      </c>
      <c r="B22" s="2">
        <v>44400</v>
      </c>
      <c r="C22" s="1">
        <v>0.51</v>
      </c>
      <c r="D22" t="s">
        <v>2</v>
      </c>
      <c r="E22">
        <v>1436</v>
      </c>
      <c r="F22">
        <v>13</v>
      </c>
      <c r="G22">
        <v>14</v>
      </c>
      <c r="H22">
        <v>2029</v>
      </c>
      <c r="I22" t="s">
        <v>1</v>
      </c>
      <c r="J22">
        <v>2.6</v>
      </c>
      <c r="K22" s="4">
        <f t="shared" si="1"/>
        <v>719.4035385599999</v>
      </c>
      <c r="L22">
        <f t="shared" si="0"/>
        <v>1.1000000000000001</v>
      </c>
      <c r="M22" t="s">
        <v>3</v>
      </c>
    </row>
    <row r="23" spans="1:13" x14ac:dyDescent="0.2">
      <c r="A23" s="3">
        <v>44400.510046296295</v>
      </c>
      <c r="B23" s="2">
        <v>44400</v>
      </c>
      <c r="C23" s="1">
        <v>0.51004629629629628</v>
      </c>
      <c r="D23" t="s">
        <v>2</v>
      </c>
      <c r="E23">
        <v>1437</v>
      </c>
      <c r="F23">
        <v>11</v>
      </c>
      <c r="G23">
        <v>14</v>
      </c>
      <c r="H23">
        <v>1873</v>
      </c>
      <c r="I23" t="s">
        <v>1</v>
      </c>
      <c r="J23">
        <v>2.2999999999999998</v>
      </c>
      <c r="K23" s="4">
        <f t="shared" si="1"/>
        <v>664.09207872000002</v>
      </c>
      <c r="L23">
        <f t="shared" si="0"/>
        <v>1.4000000000000004</v>
      </c>
      <c r="M23" t="s">
        <v>3</v>
      </c>
    </row>
    <row r="24" spans="1:13" x14ac:dyDescent="0.2">
      <c r="A24" s="3">
        <v>44400.510081018518</v>
      </c>
      <c r="B24" s="2">
        <v>44400</v>
      </c>
      <c r="C24" s="1">
        <v>0.5100810185185185</v>
      </c>
      <c r="D24" t="s">
        <v>2</v>
      </c>
      <c r="E24">
        <v>1438</v>
      </c>
      <c r="F24">
        <v>10</v>
      </c>
      <c r="G24">
        <v>12</v>
      </c>
      <c r="H24">
        <v>1764</v>
      </c>
      <c r="I24" t="s">
        <v>1</v>
      </c>
      <c r="J24">
        <v>2</v>
      </c>
      <c r="K24" s="4">
        <f t="shared" si="1"/>
        <v>625.44496895999998</v>
      </c>
      <c r="L24">
        <f t="shared" si="0"/>
        <v>1.7000000000000002</v>
      </c>
      <c r="M24" t="s">
        <v>3</v>
      </c>
    </row>
    <row r="25" spans="1:13" x14ac:dyDescent="0.2">
      <c r="A25" s="3">
        <v>44400.510150462964</v>
      </c>
      <c r="B25" s="2">
        <v>44400</v>
      </c>
      <c r="C25" s="1">
        <v>0.51015046296296296</v>
      </c>
      <c r="D25" t="s">
        <v>2</v>
      </c>
      <c r="E25">
        <v>1439</v>
      </c>
      <c r="F25">
        <v>8</v>
      </c>
      <c r="G25">
        <v>11</v>
      </c>
      <c r="H25">
        <v>1378</v>
      </c>
      <c r="I25" t="s">
        <v>1</v>
      </c>
      <c r="J25">
        <v>1.1000000000000001</v>
      </c>
      <c r="K25" s="4">
        <f t="shared" si="1"/>
        <v>488.58456191999994</v>
      </c>
      <c r="L25">
        <f t="shared" si="0"/>
        <v>2.6</v>
      </c>
      <c r="M25" t="s">
        <v>3</v>
      </c>
    </row>
    <row r="26" spans="1:13" x14ac:dyDescent="0.2">
      <c r="A26" s="3">
        <v>44400.510231481479</v>
      </c>
      <c r="B26" s="2">
        <v>44400</v>
      </c>
      <c r="C26" s="1">
        <v>0.51023148148148145</v>
      </c>
      <c r="D26" t="s">
        <v>2</v>
      </c>
      <c r="E26">
        <v>1440</v>
      </c>
      <c r="F26">
        <v>6</v>
      </c>
      <c r="G26">
        <v>6</v>
      </c>
      <c r="H26">
        <v>1156</v>
      </c>
      <c r="I26" t="s">
        <v>1</v>
      </c>
      <c r="J26">
        <v>0.3</v>
      </c>
      <c r="K26" s="4">
        <f t="shared" si="1"/>
        <v>409.87209983999998</v>
      </c>
      <c r="L26">
        <f t="shared" si="0"/>
        <v>3.4000000000000004</v>
      </c>
      <c r="M26" t="s">
        <v>3</v>
      </c>
    </row>
    <row r="27" spans="1:13" x14ac:dyDescent="0.2">
      <c r="A27" s="3">
        <v>44400.510312500002</v>
      </c>
      <c r="B27" s="2">
        <v>44400</v>
      </c>
      <c r="C27" s="1">
        <v>0.51031250000000006</v>
      </c>
      <c r="D27" t="s">
        <v>2</v>
      </c>
      <c r="E27">
        <v>1441</v>
      </c>
      <c r="F27">
        <v>5</v>
      </c>
      <c r="G27">
        <v>5</v>
      </c>
      <c r="H27">
        <v>943</v>
      </c>
      <c r="I27" t="s">
        <v>1</v>
      </c>
      <c r="J27">
        <v>-0.6</v>
      </c>
      <c r="K27" s="4">
        <f t="shared" si="1"/>
        <v>334.35068351999996</v>
      </c>
      <c r="L27">
        <f t="shared" si="0"/>
        <v>4.3</v>
      </c>
      <c r="M27" t="s">
        <v>3</v>
      </c>
    </row>
    <row r="28" spans="1:13" x14ac:dyDescent="0.2">
      <c r="A28" s="3">
        <v>44400.510393518518</v>
      </c>
      <c r="B28" s="2">
        <v>44400</v>
      </c>
      <c r="C28" s="1">
        <v>0.51039351851851855</v>
      </c>
      <c r="D28" t="s">
        <v>2</v>
      </c>
      <c r="E28">
        <v>1442</v>
      </c>
      <c r="F28">
        <v>93</v>
      </c>
      <c r="G28">
        <v>189</v>
      </c>
      <c r="H28">
        <v>836</v>
      </c>
      <c r="I28">
        <v>0.50800000000000001</v>
      </c>
      <c r="J28">
        <v>-1.1000000000000001</v>
      </c>
      <c r="K28" s="4">
        <f t="shared" si="1"/>
        <v>296.41269503999996</v>
      </c>
      <c r="L28">
        <f t="shared" si="0"/>
        <v>4.8000000000000007</v>
      </c>
      <c r="M28" t="s">
        <v>3</v>
      </c>
    </row>
    <row r="29" spans="1:13" x14ac:dyDescent="0.2">
      <c r="A29" s="3"/>
      <c r="B29" s="2"/>
      <c r="C29" s="1"/>
      <c r="K29" s="4"/>
    </row>
    <row r="30" spans="1:13" x14ac:dyDescent="0.2">
      <c r="A30" s="3">
        <v>44400.536736111113</v>
      </c>
      <c r="B30" s="2">
        <v>44400</v>
      </c>
      <c r="C30" s="1">
        <v>0.53673611111111108</v>
      </c>
      <c r="D30" t="s">
        <v>2</v>
      </c>
      <c r="E30">
        <v>1564</v>
      </c>
      <c r="F30">
        <v>15</v>
      </c>
      <c r="G30">
        <v>17</v>
      </c>
      <c r="H30">
        <v>2096</v>
      </c>
      <c r="I30" t="s">
        <v>1</v>
      </c>
      <c r="J30">
        <v>3.7</v>
      </c>
      <c r="K30" s="4">
        <f t="shared" si="1"/>
        <v>743.15910143999997</v>
      </c>
      <c r="L30">
        <f t="shared" ref="L30:L70" si="2">(J30-3.7)*-1</f>
        <v>0</v>
      </c>
      <c r="M30" t="s">
        <v>0</v>
      </c>
    </row>
    <row r="31" spans="1:13" x14ac:dyDescent="0.2">
      <c r="A31" s="3">
        <v>44400.537037037036</v>
      </c>
      <c r="B31" s="2">
        <v>44400</v>
      </c>
      <c r="C31" s="1">
        <v>0.53703703703703709</v>
      </c>
      <c r="D31" t="s">
        <v>2</v>
      </c>
      <c r="E31">
        <v>1565</v>
      </c>
      <c r="F31">
        <v>12</v>
      </c>
      <c r="G31">
        <v>16</v>
      </c>
      <c r="H31">
        <v>1907</v>
      </c>
      <c r="I31" t="s">
        <v>1</v>
      </c>
      <c r="J31">
        <v>3.6</v>
      </c>
      <c r="K31" s="4">
        <f t="shared" si="1"/>
        <v>676.14714047999996</v>
      </c>
      <c r="L31">
        <f t="shared" si="2"/>
        <v>0.10000000000000009</v>
      </c>
      <c r="M31" t="s">
        <v>0</v>
      </c>
    </row>
    <row r="32" spans="1:13" x14ac:dyDescent="0.2">
      <c r="A32" s="3">
        <v>44400.537118055552</v>
      </c>
      <c r="B32" s="2">
        <v>44400</v>
      </c>
      <c r="C32" s="1">
        <v>0.53711805555555558</v>
      </c>
      <c r="D32" t="s">
        <v>2</v>
      </c>
      <c r="E32">
        <v>1566</v>
      </c>
      <c r="F32">
        <v>10</v>
      </c>
      <c r="G32">
        <v>8</v>
      </c>
      <c r="H32">
        <v>1773</v>
      </c>
      <c r="I32" t="s">
        <v>1</v>
      </c>
      <c r="J32">
        <v>2.8</v>
      </c>
      <c r="K32" s="4">
        <f t="shared" si="1"/>
        <v>628.63601471999993</v>
      </c>
      <c r="L32">
        <f t="shared" si="2"/>
        <v>0.90000000000000036</v>
      </c>
      <c r="M32" t="s">
        <v>0</v>
      </c>
    </row>
    <row r="33" spans="1:13" x14ac:dyDescent="0.2">
      <c r="A33" s="3">
        <v>44400.537187499998</v>
      </c>
      <c r="B33" s="2">
        <v>44400</v>
      </c>
      <c r="C33" s="1">
        <v>0.53718750000000004</v>
      </c>
      <c r="D33" t="s">
        <v>2</v>
      </c>
      <c r="E33">
        <v>1567</v>
      </c>
      <c r="F33">
        <v>5</v>
      </c>
      <c r="G33">
        <v>6</v>
      </c>
      <c r="H33">
        <v>1211</v>
      </c>
      <c r="I33" t="s">
        <v>1</v>
      </c>
      <c r="J33">
        <v>2</v>
      </c>
      <c r="K33" s="4">
        <f t="shared" si="1"/>
        <v>429.37293504000002</v>
      </c>
      <c r="L33">
        <f t="shared" si="2"/>
        <v>1.7000000000000002</v>
      </c>
      <c r="M33" t="s">
        <v>0</v>
      </c>
    </row>
    <row r="34" spans="1:13" x14ac:dyDescent="0.2">
      <c r="A34" s="3">
        <v>44400.537256944444</v>
      </c>
      <c r="B34" s="2">
        <v>44400</v>
      </c>
      <c r="C34" s="1">
        <v>0.5372569444444445</v>
      </c>
      <c r="D34" t="s">
        <v>2</v>
      </c>
      <c r="E34">
        <v>1568</v>
      </c>
      <c r="F34">
        <v>5</v>
      </c>
      <c r="G34">
        <v>4</v>
      </c>
      <c r="H34">
        <v>885</v>
      </c>
      <c r="I34" t="s">
        <v>1</v>
      </c>
      <c r="J34">
        <v>1.3</v>
      </c>
      <c r="K34" s="4">
        <f t="shared" si="1"/>
        <v>313.78616639999996</v>
      </c>
      <c r="L34">
        <f t="shared" si="2"/>
        <v>2.4000000000000004</v>
      </c>
      <c r="M34" t="s">
        <v>0</v>
      </c>
    </row>
    <row r="35" spans="1:13" x14ac:dyDescent="0.2">
      <c r="A35" s="3">
        <v>44400.537303240744</v>
      </c>
      <c r="B35" s="2">
        <v>44400</v>
      </c>
      <c r="C35" s="1">
        <v>0.53730324074074076</v>
      </c>
      <c r="D35" t="s">
        <v>2</v>
      </c>
      <c r="E35">
        <v>1569</v>
      </c>
      <c r="F35">
        <v>3</v>
      </c>
      <c r="G35">
        <v>4</v>
      </c>
      <c r="H35">
        <v>751</v>
      </c>
      <c r="I35" t="s">
        <v>1</v>
      </c>
      <c r="J35">
        <v>0.7</v>
      </c>
      <c r="K35" s="4">
        <f t="shared" si="1"/>
        <v>266.27504063999993</v>
      </c>
      <c r="L35">
        <f t="shared" si="2"/>
        <v>3</v>
      </c>
      <c r="M35" t="s">
        <v>0</v>
      </c>
    </row>
    <row r="36" spans="1:13" x14ac:dyDescent="0.2">
      <c r="A36" s="3">
        <v>44400.537361111114</v>
      </c>
      <c r="B36" s="2">
        <v>44400</v>
      </c>
      <c r="C36" s="1">
        <v>0.53736111111111107</v>
      </c>
      <c r="D36" t="s">
        <v>2</v>
      </c>
      <c r="E36">
        <v>1570</v>
      </c>
      <c r="F36">
        <v>2</v>
      </c>
      <c r="G36">
        <v>4</v>
      </c>
      <c r="H36">
        <v>622</v>
      </c>
      <c r="I36" t="s">
        <v>1</v>
      </c>
      <c r="J36">
        <v>0.1</v>
      </c>
      <c r="K36" s="4">
        <f t="shared" si="1"/>
        <v>220.53671807999999</v>
      </c>
      <c r="L36">
        <f t="shared" si="2"/>
        <v>3.6</v>
      </c>
      <c r="M36" t="s">
        <v>0</v>
      </c>
    </row>
    <row r="37" spans="1:13" x14ac:dyDescent="0.2">
      <c r="A37" s="3">
        <v>44400.537430555552</v>
      </c>
      <c r="B37" s="2">
        <v>44400</v>
      </c>
      <c r="C37" s="1">
        <v>0.53743055555555552</v>
      </c>
      <c r="D37" t="s">
        <v>2</v>
      </c>
      <c r="E37">
        <v>1571</v>
      </c>
      <c r="F37">
        <v>3</v>
      </c>
      <c r="G37">
        <v>3</v>
      </c>
      <c r="H37">
        <v>504</v>
      </c>
      <c r="I37" t="s">
        <v>1</v>
      </c>
      <c r="J37">
        <v>-0.9</v>
      </c>
      <c r="K37" s="4">
        <f t="shared" si="1"/>
        <v>178.69856256</v>
      </c>
      <c r="L37">
        <f t="shared" si="2"/>
        <v>4.6000000000000005</v>
      </c>
      <c r="M37" t="s">
        <v>0</v>
      </c>
    </row>
    <row r="38" spans="1:13" x14ac:dyDescent="0.2">
      <c r="A38" s="3">
        <v>44400.537476851852</v>
      </c>
      <c r="B38" s="2">
        <v>44400</v>
      </c>
      <c r="C38" s="1">
        <v>0.5374768518518519</v>
      </c>
      <c r="D38" t="s">
        <v>2</v>
      </c>
      <c r="E38">
        <v>1572</v>
      </c>
      <c r="F38">
        <v>2</v>
      </c>
      <c r="G38">
        <v>3</v>
      </c>
      <c r="H38">
        <v>437</v>
      </c>
      <c r="I38" t="s">
        <v>1</v>
      </c>
      <c r="J38">
        <v>-1.6</v>
      </c>
      <c r="K38" s="4">
        <f t="shared" si="1"/>
        <v>154.94299967999999</v>
      </c>
      <c r="L38">
        <f t="shared" si="2"/>
        <v>5.3000000000000007</v>
      </c>
      <c r="M38" t="s">
        <v>0</v>
      </c>
    </row>
    <row r="39" spans="1:13" x14ac:dyDescent="0.2">
      <c r="A39" s="3">
        <v>44400.537534722222</v>
      </c>
      <c r="B39" s="2">
        <v>44400</v>
      </c>
      <c r="C39" s="1">
        <v>0.53753472222222221</v>
      </c>
      <c r="D39" t="s">
        <v>2</v>
      </c>
      <c r="E39">
        <v>1573</v>
      </c>
      <c r="F39">
        <v>2</v>
      </c>
      <c r="G39">
        <v>2</v>
      </c>
      <c r="H39">
        <v>373</v>
      </c>
      <c r="I39" t="s">
        <v>1</v>
      </c>
      <c r="J39">
        <v>-2.2999999999999998</v>
      </c>
      <c r="K39" s="4">
        <f t="shared" si="1"/>
        <v>132.25111871999999</v>
      </c>
      <c r="L39">
        <f t="shared" si="2"/>
        <v>6</v>
      </c>
      <c r="M39" t="s">
        <v>0</v>
      </c>
    </row>
    <row r="40" spans="1:13" x14ac:dyDescent="0.2">
      <c r="A40" s="3">
        <v>44400.537592592591</v>
      </c>
      <c r="B40" s="2">
        <v>44400</v>
      </c>
      <c r="C40" s="1">
        <v>0.53759259259259262</v>
      </c>
      <c r="D40" t="s">
        <v>2</v>
      </c>
      <c r="E40">
        <v>1574</v>
      </c>
      <c r="F40">
        <v>1</v>
      </c>
      <c r="G40">
        <v>2</v>
      </c>
      <c r="H40">
        <v>322</v>
      </c>
      <c r="I40" t="s">
        <v>1</v>
      </c>
      <c r="J40">
        <v>-2.9</v>
      </c>
      <c r="K40" s="4">
        <f t="shared" si="1"/>
        <v>114.16852607999999</v>
      </c>
      <c r="L40">
        <f t="shared" si="2"/>
        <v>6.6</v>
      </c>
      <c r="M40" t="s">
        <v>0</v>
      </c>
    </row>
    <row r="41" spans="1:13" x14ac:dyDescent="0.2">
      <c r="A41" s="3">
        <v>44400.53765046296</v>
      </c>
      <c r="B41" s="2">
        <v>44400</v>
      </c>
      <c r="C41" s="1">
        <v>0.53765046296296293</v>
      </c>
      <c r="D41" t="s">
        <v>2</v>
      </c>
      <c r="E41">
        <v>1575</v>
      </c>
      <c r="F41">
        <v>1</v>
      </c>
      <c r="G41">
        <v>3</v>
      </c>
      <c r="H41">
        <v>276</v>
      </c>
      <c r="I41" t="s">
        <v>1</v>
      </c>
      <c r="J41">
        <v>-3.6</v>
      </c>
      <c r="K41" s="4">
        <f t="shared" si="1"/>
        <v>97.858736639999989</v>
      </c>
      <c r="L41">
        <f t="shared" si="2"/>
        <v>7.3000000000000007</v>
      </c>
      <c r="M41" t="s">
        <v>0</v>
      </c>
    </row>
    <row r="42" spans="1:13" x14ac:dyDescent="0.2">
      <c r="A42" s="3">
        <v>44400.537708333337</v>
      </c>
      <c r="B42" s="2">
        <v>44400</v>
      </c>
      <c r="C42" s="1">
        <v>0.53770833333333334</v>
      </c>
      <c r="D42" t="s">
        <v>2</v>
      </c>
      <c r="E42">
        <v>1576</v>
      </c>
      <c r="F42">
        <v>3</v>
      </c>
      <c r="G42">
        <v>4</v>
      </c>
      <c r="H42">
        <v>235</v>
      </c>
      <c r="I42" t="s">
        <v>1</v>
      </c>
      <c r="J42">
        <v>-4.0999999999999996</v>
      </c>
      <c r="K42" s="4">
        <f t="shared" si="1"/>
        <v>83.321750399999999</v>
      </c>
      <c r="L42">
        <f t="shared" si="2"/>
        <v>7.8</v>
      </c>
      <c r="M42" t="s">
        <v>0</v>
      </c>
    </row>
    <row r="43" spans="1:13" x14ac:dyDescent="0.2">
      <c r="A43" s="3">
        <v>44400.537766203706</v>
      </c>
      <c r="B43" s="2">
        <v>44400</v>
      </c>
      <c r="C43" s="1">
        <v>0.53776620370370376</v>
      </c>
      <c r="D43" t="s">
        <v>2</v>
      </c>
      <c r="E43">
        <v>1577</v>
      </c>
      <c r="F43">
        <v>2</v>
      </c>
      <c r="G43">
        <v>2</v>
      </c>
      <c r="H43">
        <v>218</v>
      </c>
      <c r="I43" t="s">
        <v>1</v>
      </c>
      <c r="J43">
        <v>-4.5</v>
      </c>
      <c r="K43" s="4">
        <f t="shared" si="1"/>
        <v>77.294219519999984</v>
      </c>
      <c r="L43">
        <f t="shared" si="2"/>
        <v>8.1999999999999993</v>
      </c>
      <c r="M43" t="s">
        <v>0</v>
      </c>
    </row>
    <row r="44" spans="1:13" x14ac:dyDescent="0.2">
      <c r="A44" s="3">
        <v>44400.537847222222</v>
      </c>
      <c r="B44" s="2">
        <v>44400</v>
      </c>
      <c r="C44" s="1">
        <v>0.53784722222222225</v>
      </c>
      <c r="D44" t="s">
        <v>2</v>
      </c>
      <c r="E44">
        <v>1578</v>
      </c>
      <c r="F44">
        <v>0</v>
      </c>
      <c r="G44">
        <v>1</v>
      </c>
      <c r="H44">
        <v>204</v>
      </c>
      <c r="I44" t="s">
        <v>1</v>
      </c>
      <c r="J44">
        <v>-5.2</v>
      </c>
      <c r="K44" s="4">
        <f t="shared" si="1"/>
        <v>72.330370559999992</v>
      </c>
      <c r="L44">
        <f t="shared" si="2"/>
        <v>8.9</v>
      </c>
      <c r="M44" t="s">
        <v>0</v>
      </c>
    </row>
    <row r="45" spans="1:13" x14ac:dyDescent="0.2">
      <c r="A45" s="3">
        <v>44400.537905092591</v>
      </c>
      <c r="B45" s="2">
        <v>44400</v>
      </c>
      <c r="C45" s="1">
        <v>0.53790509259259256</v>
      </c>
      <c r="D45" t="s">
        <v>2</v>
      </c>
      <c r="E45">
        <v>1579</v>
      </c>
      <c r="F45">
        <v>0</v>
      </c>
      <c r="G45">
        <v>1</v>
      </c>
      <c r="H45">
        <v>179</v>
      </c>
      <c r="I45" t="s">
        <v>1</v>
      </c>
      <c r="J45">
        <v>-6.2</v>
      </c>
      <c r="K45" s="4">
        <f t="shared" si="1"/>
        <v>63.466354559999992</v>
      </c>
      <c r="L45">
        <f t="shared" si="2"/>
        <v>9.9</v>
      </c>
      <c r="M45" t="s">
        <v>0</v>
      </c>
    </row>
    <row r="46" spans="1:13" x14ac:dyDescent="0.2">
      <c r="A46" s="3">
        <v>44400.537974537037</v>
      </c>
      <c r="B46" s="2">
        <v>44400</v>
      </c>
      <c r="C46" s="1">
        <v>0.53797453703703701</v>
      </c>
      <c r="D46" t="s">
        <v>2</v>
      </c>
      <c r="E46">
        <v>1580</v>
      </c>
      <c r="F46">
        <v>0</v>
      </c>
      <c r="G46">
        <v>1</v>
      </c>
      <c r="H46">
        <v>148</v>
      </c>
      <c r="I46" t="s">
        <v>1</v>
      </c>
      <c r="J46">
        <v>-7.5</v>
      </c>
      <c r="K46" s="4">
        <f t="shared" si="1"/>
        <v>52.474974719999992</v>
      </c>
      <c r="L46">
        <f t="shared" si="2"/>
        <v>11.2</v>
      </c>
      <c r="M46" t="s">
        <v>0</v>
      </c>
    </row>
    <row r="47" spans="1:13" x14ac:dyDescent="0.2">
      <c r="A47" s="3">
        <v>44400.538032407407</v>
      </c>
      <c r="B47" s="2">
        <v>44400</v>
      </c>
      <c r="C47" s="1">
        <v>0.53803240740740743</v>
      </c>
      <c r="D47" t="s">
        <v>2</v>
      </c>
      <c r="E47">
        <v>1581</v>
      </c>
      <c r="F47">
        <v>0</v>
      </c>
      <c r="G47">
        <v>0</v>
      </c>
      <c r="H47">
        <v>120</v>
      </c>
      <c r="I47" t="s">
        <v>1</v>
      </c>
      <c r="J47">
        <v>-8.5</v>
      </c>
      <c r="K47" s="4">
        <f t="shared" si="1"/>
        <v>42.547276799999999</v>
      </c>
      <c r="L47">
        <f t="shared" si="2"/>
        <v>12.2</v>
      </c>
      <c r="M47" t="s">
        <v>0</v>
      </c>
    </row>
    <row r="48" spans="1:13" x14ac:dyDescent="0.2">
      <c r="A48" s="3">
        <v>44400.538090277776</v>
      </c>
      <c r="B48" s="2">
        <v>44400</v>
      </c>
      <c r="C48" s="1">
        <v>0.53809027777777774</v>
      </c>
      <c r="D48" t="s">
        <v>2</v>
      </c>
      <c r="E48">
        <v>1582</v>
      </c>
      <c r="F48">
        <v>0</v>
      </c>
      <c r="G48">
        <v>0</v>
      </c>
      <c r="H48">
        <v>96</v>
      </c>
      <c r="I48" t="s">
        <v>1</v>
      </c>
      <c r="J48">
        <v>-9.4</v>
      </c>
      <c r="K48" s="4">
        <f t="shared" si="1"/>
        <v>34.037821440000002</v>
      </c>
      <c r="L48">
        <f t="shared" si="2"/>
        <v>13.100000000000001</v>
      </c>
      <c r="M48" t="s">
        <v>0</v>
      </c>
    </row>
    <row r="49" spans="1:13" x14ac:dyDescent="0.2">
      <c r="A49" s="3">
        <v>44400.538148148145</v>
      </c>
      <c r="B49" s="2">
        <v>44400</v>
      </c>
      <c r="C49" s="1">
        <v>0.53814814814814815</v>
      </c>
      <c r="D49" t="s">
        <v>2</v>
      </c>
      <c r="E49">
        <v>1583</v>
      </c>
      <c r="F49">
        <v>0</v>
      </c>
      <c r="G49">
        <v>0</v>
      </c>
      <c r="H49">
        <v>82</v>
      </c>
      <c r="I49" t="s">
        <v>1</v>
      </c>
      <c r="J49">
        <v>-10</v>
      </c>
      <c r="K49" s="4">
        <f t="shared" si="1"/>
        <v>29.073972479999995</v>
      </c>
      <c r="L49">
        <f t="shared" si="2"/>
        <v>13.7</v>
      </c>
      <c r="M49" t="s">
        <v>0</v>
      </c>
    </row>
    <row r="50" spans="1:13" x14ac:dyDescent="0.2">
      <c r="A50" s="3">
        <v>44400.538217592592</v>
      </c>
      <c r="B50" s="2">
        <v>44400</v>
      </c>
      <c r="C50" s="1">
        <v>0.53821759259259261</v>
      </c>
      <c r="D50" t="s">
        <v>2</v>
      </c>
      <c r="E50">
        <v>1584</v>
      </c>
      <c r="F50">
        <v>1</v>
      </c>
      <c r="G50">
        <v>2</v>
      </c>
      <c r="H50">
        <v>70</v>
      </c>
      <c r="I50" t="s">
        <v>1</v>
      </c>
      <c r="J50">
        <v>-10.4</v>
      </c>
      <c r="K50" s="4">
        <f t="shared" si="1"/>
        <v>24.819244799999996</v>
      </c>
      <c r="L50">
        <f t="shared" si="2"/>
        <v>14.100000000000001</v>
      </c>
      <c r="M50" t="s">
        <v>0</v>
      </c>
    </row>
    <row r="51" spans="1:13" x14ac:dyDescent="0.2">
      <c r="A51" s="3">
        <v>44400.538738425923</v>
      </c>
      <c r="B51" s="2">
        <v>44400</v>
      </c>
      <c r="C51" s="1">
        <v>0.53873842592592591</v>
      </c>
      <c r="D51" t="s">
        <v>2</v>
      </c>
      <c r="E51">
        <v>1585</v>
      </c>
      <c r="F51">
        <v>0</v>
      </c>
      <c r="G51">
        <v>2</v>
      </c>
      <c r="H51">
        <v>66</v>
      </c>
      <c r="I51" t="s">
        <v>1</v>
      </c>
      <c r="J51">
        <v>-10.3</v>
      </c>
      <c r="K51" s="4">
        <f t="shared" si="1"/>
        <v>23.40100224</v>
      </c>
      <c r="L51">
        <f t="shared" si="2"/>
        <v>14</v>
      </c>
      <c r="M51" t="s">
        <v>0</v>
      </c>
    </row>
    <row r="52" spans="1:13" x14ac:dyDescent="0.2">
      <c r="A52" s="3">
        <v>44400.538807870369</v>
      </c>
      <c r="B52" s="2">
        <v>44400</v>
      </c>
      <c r="C52" s="1">
        <v>0.53880787037037037</v>
      </c>
      <c r="D52" t="s">
        <v>2</v>
      </c>
      <c r="E52">
        <v>1586</v>
      </c>
      <c r="F52">
        <v>0</v>
      </c>
      <c r="G52">
        <v>0</v>
      </c>
      <c r="H52">
        <v>64</v>
      </c>
      <c r="I52" t="s">
        <v>1</v>
      </c>
      <c r="J52">
        <v>-11</v>
      </c>
      <c r="K52" s="4">
        <f t="shared" si="1"/>
        <v>22.691880959999999</v>
      </c>
      <c r="L52">
        <f t="shared" si="2"/>
        <v>14.7</v>
      </c>
      <c r="M52" t="s">
        <v>0</v>
      </c>
    </row>
    <row r="53" spans="1:13" x14ac:dyDescent="0.2">
      <c r="A53" s="3">
        <v>44400.538877314815</v>
      </c>
      <c r="B53" s="2">
        <v>44400</v>
      </c>
      <c r="C53" s="1">
        <v>0.53887731481481482</v>
      </c>
      <c r="D53" t="s">
        <v>2</v>
      </c>
      <c r="E53">
        <v>1587</v>
      </c>
      <c r="F53">
        <v>0</v>
      </c>
      <c r="G53">
        <v>1</v>
      </c>
      <c r="H53">
        <v>60</v>
      </c>
      <c r="I53" t="s">
        <v>1</v>
      </c>
      <c r="J53">
        <v>-11.7</v>
      </c>
      <c r="K53" s="4">
        <f t="shared" si="1"/>
        <v>21.273638399999999</v>
      </c>
      <c r="L53">
        <f t="shared" si="2"/>
        <v>15.399999999999999</v>
      </c>
      <c r="M53" t="s">
        <v>0</v>
      </c>
    </row>
    <row r="54" spans="1:13" x14ac:dyDescent="0.2">
      <c r="A54" s="3">
        <v>44400.538935185185</v>
      </c>
      <c r="B54" s="2">
        <v>44400</v>
      </c>
      <c r="C54" s="1">
        <v>0.53893518518518524</v>
      </c>
      <c r="D54" t="s">
        <v>2</v>
      </c>
      <c r="E54">
        <v>1588</v>
      </c>
      <c r="F54">
        <v>0</v>
      </c>
      <c r="G54">
        <v>0</v>
      </c>
      <c r="H54">
        <v>54</v>
      </c>
      <c r="I54" t="s">
        <v>1</v>
      </c>
      <c r="J54">
        <v>-12.6</v>
      </c>
      <c r="K54" s="4">
        <f t="shared" si="1"/>
        <v>19.146274559999998</v>
      </c>
      <c r="L54">
        <f t="shared" si="2"/>
        <v>16.3</v>
      </c>
      <c r="M54" t="s">
        <v>0</v>
      </c>
    </row>
    <row r="55" spans="1:13" x14ac:dyDescent="0.2">
      <c r="A55" s="3">
        <v>44400.538981481484</v>
      </c>
      <c r="B55" s="2">
        <v>44400</v>
      </c>
      <c r="C55" s="1">
        <v>0.53898148148148151</v>
      </c>
      <c r="D55" t="s">
        <v>2</v>
      </c>
      <c r="E55">
        <v>1589</v>
      </c>
      <c r="F55">
        <v>0</v>
      </c>
      <c r="G55">
        <v>1</v>
      </c>
      <c r="H55">
        <v>48</v>
      </c>
      <c r="I55" t="s">
        <v>1</v>
      </c>
      <c r="J55">
        <v>-13.4</v>
      </c>
      <c r="K55" s="4">
        <f t="shared" si="1"/>
        <v>17.018910720000001</v>
      </c>
      <c r="L55">
        <f t="shared" si="2"/>
        <v>17.100000000000001</v>
      </c>
      <c r="M55" t="s">
        <v>0</v>
      </c>
    </row>
    <row r="56" spans="1:13" x14ac:dyDescent="0.2">
      <c r="A56" s="3">
        <v>44400.539027777777</v>
      </c>
      <c r="B56" s="2">
        <v>44400</v>
      </c>
      <c r="C56" s="1">
        <v>0.53902777777777777</v>
      </c>
      <c r="D56" t="s">
        <v>2</v>
      </c>
      <c r="E56">
        <v>1590</v>
      </c>
      <c r="F56">
        <v>0</v>
      </c>
      <c r="G56">
        <v>0</v>
      </c>
      <c r="H56">
        <v>43</v>
      </c>
      <c r="I56" t="s">
        <v>1</v>
      </c>
      <c r="J56">
        <v>-14.2</v>
      </c>
      <c r="K56" s="4">
        <f t="shared" si="1"/>
        <v>15.246107519999999</v>
      </c>
      <c r="L56">
        <f t="shared" si="2"/>
        <v>17.899999999999999</v>
      </c>
      <c r="M56" t="s">
        <v>0</v>
      </c>
    </row>
    <row r="57" spans="1:13" x14ac:dyDescent="0.2">
      <c r="A57" s="3">
        <v>44400.5390625</v>
      </c>
      <c r="B57" s="2">
        <v>44400</v>
      </c>
      <c r="C57" s="1">
        <v>0.5390625</v>
      </c>
      <c r="D57" t="s">
        <v>2</v>
      </c>
      <c r="E57">
        <v>1591</v>
      </c>
      <c r="F57">
        <v>0</v>
      </c>
      <c r="G57">
        <v>0</v>
      </c>
      <c r="H57">
        <v>38</v>
      </c>
      <c r="I57" t="s">
        <v>1</v>
      </c>
      <c r="J57">
        <v>-14.8</v>
      </c>
      <c r="K57" s="4">
        <f t="shared" si="1"/>
        <v>13.473304319999997</v>
      </c>
      <c r="L57">
        <f t="shared" si="2"/>
        <v>18.5</v>
      </c>
      <c r="M57" t="s">
        <v>0</v>
      </c>
    </row>
    <row r="58" spans="1:13" x14ac:dyDescent="0.2">
      <c r="A58" s="3">
        <v>44400.539097222223</v>
      </c>
      <c r="B58" s="2">
        <v>44400</v>
      </c>
      <c r="C58" s="1">
        <v>0.53909722222222223</v>
      </c>
      <c r="D58" t="s">
        <v>2</v>
      </c>
      <c r="E58">
        <v>1592</v>
      </c>
      <c r="F58">
        <v>0</v>
      </c>
      <c r="G58">
        <v>0</v>
      </c>
      <c r="H58">
        <v>35</v>
      </c>
      <c r="I58" t="s">
        <v>1</v>
      </c>
      <c r="J58">
        <v>-15.4</v>
      </c>
      <c r="K58" s="4">
        <f t="shared" si="1"/>
        <v>12.409622399999998</v>
      </c>
      <c r="L58">
        <f t="shared" si="2"/>
        <v>19.100000000000001</v>
      </c>
      <c r="M58" t="s">
        <v>0</v>
      </c>
    </row>
    <row r="59" spans="1:13" x14ac:dyDescent="0.2">
      <c r="A59" s="3">
        <v>44400.539155092592</v>
      </c>
      <c r="B59" s="2">
        <v>44400</v>
      </c>
      <c r="C59" s="1">
        <v>0.53915509259259264</v>
      </c>
      <c r="D59" t="s">
        <v>2</v>
      </c>
      <c r="E59">
        <v>1593</v>
      </c>
      <c r="F59">
        <v>1</v>
      </c>
      <c r="G59">
        <v>0</v>
      </c>
      <c r="H59">
        <v>31</v>
      </c>
      <c r="I59" t="s">
        <v>1</v>
      </c>
      <c r="J59">
        <v>-16.100000000000001</v>
      </c>
      <c r="K59" s="4">
        <f t="shared" si="1"/>
        <v>10.991379839999999</v>
      </c>
      <c r="L59">
        <f t="shared" si="2"/>
        <v>19.8</v>
      </c>
      <c r="M59" t="s">
        <v>0</v>
      </c>
    </row>
    <row r="60" spans="1:13" x14ac:dyDescent="0.2">
      <c r="A60" s="3">
        <v>44400.539201388892</v>
      </c>
      <c r="B60" s="2">
        <v>44400</v>
      </c>
      <c r="C60" s="1">
        <v>0.53920138888888891</v>
      </c>
      <c r="D60" t="s">
        <v>2</v>
      </c>
      <c r="E60">
        <v>1594</v>
      </c>
      <c r="F60">
        <v>6</v>
      </c>
      <c r="G60">
        <v>46</v>
      </c>
      <c r="H60">
        <v>29</v>
      </c>
      <c r="I60" t="s">
        <v>1</v>
      </c>
      <c r="J60">
        <v>-16.3</v>
      </c>
      <c r="K60" s="4">
        <f t="shared" si="1"/>
        <v>10.282258559999999</v>
      </c>
      <c r="L60">
        <f t="shared" si="2"/>
        <v>20</v>
      </c>
      <c r="M60" t="s">
        <v>0</v>
      </c>
    </row>
    <row r="61" spans="1:13" x14ac:dyDescent="0.2">
      <c r="A61" s="3">
        <v>44400.539386574077</v>
      </c>
      <c r="B61" s="2">
        <v>44400</v>
      </c>
      <c r="C61" s="1">
        <v>0.53938657407407409</v>
      </c>
      <c r="D61" t="s">
        <v>2</v>
      </c>
      <c r="E61">
        <v>1595</v>
      </c>
      <c r="F61">
        <v>13</v>
      </c>
      <c r="G61">
        <v>31</v>
      </c>
      <c r="H61">
        <v>23</v>
      </c>
      <c r="I61" t="s">
        <v>1</v>
      </c>
      <c r="J61">
        <v>-16.3</v>
      </c>
      <c r="K61" s="4">
        <f t="shared" si="1"/>
        <v>8.1548947199999997</v>
      </c>
      <c r="L61">
        <f t="shared" si="2"/>
        <v>20</v>
      </c>
      <c r="M61" t="s">
        <v>0</v>
      </c>
    </row>
    <row r="62" spans="1:13" x14ac:dyDescent="0.2">
      <c r="A62" s="3">
        <v>44400.539490740739</v>
      </c>
      <c r="B62" s="2">
        <v>44400</v>
      </c>
      <c r="C62" s="1">
        <v>0.53949074074074077</v>
      </c>
      <c r="D62" t="s">
        <v>2</v>
      </c>
      <c r="E62">
        <v>1596</v>
      </c>
      <c r="F62">
        <v>0</v>
      </c>
      <c r="G62">
        <v>0</v>
      </c>
      <c r="H62">
        <v>22</v>
      </c>
      <c r="I62" t="s">
        <v>1</v>
      </c>
      <c r="J62">
        <v>-15.8</v>
      </c>
      <c r="K62" s="4">
        <f t="shared" si="1"/>
        <v>7.8003340799999989</v>
      </c>
      <c r="L62">
        <f t="shared" si="2"/>
        <v>19.5</v>
      </c>
      <c r="M62" t="s">
        <v>0</v>
      </c>
    </row>
    <row r="63" spans="1:13" x14ac:dyDescent="0.2">
      <c r="A63" s="3">
        <v>44400.539560185185</v>
      </c>
      <c r="B63" s="2">
        <v>44400</v>
      </c>
      <c r="C63" s="1">
        <v>0.53956018518518511</v>
      </c>
      <c r="D63" t="s">
        <v>2</v>
      </c>
      <c r="E63">
        <v>1597</v>
      </c>
      <c r="F63">
        <v>0</v>
      </c>
      <c r="G63">
        <v>1</v>
      </c>
      <c r="H63">
        <v>24</v>
      </c>
      <c r="I63" t="s">
        <v>1</v>
      </c>
      <c r="J63">
        <v>-15.6</v>
      </c>
      <c r="K63" s="4">
        <f t="shared" si="1"/>
        <v>8.5094553600000005</v>
      </c>
      <c r="L63">
        <f t="shared" si="2"/>
        <v>19.3</v>
      </c>
      <c r="M63" t="s">
        <v>0</v>
      </c>
    </row>
    <row r="64" spans="1:13" x14ac:dyDescent="0.2">
      <c r="A64" s="3">
        <v>44400.539606481485</v>
      </c>
      <c r="B64" s="2">
        <v>44400</v>
      </c>
      <c r="C64" s="1">
        <v>0.53960648148148149</v>
      </c>
      <c r="D64" t="s">
        <v>2</v>
      </c>
      <c r="E64">
        <v>1598</v>
      </c>
      <c r="F64">
        <v>0</v>
      </c>
      <c r="G64">
        <v>0</v>
      </c>
      <c r="H64">
        <v>27</v>
      </c>
      <c r="I64" t="s">
        <v>1</v>
      </c>
      <c r="J64">
        <v>-14.9</v>
      </c>
      <c r="K64" s="4">
        <f t="shared" si="1"/>
        <v>9.5731372799999992</v>
      </c>
      <c r="L64">
        <f t="shared" si="2"/>
        <v>18.600000000000001</v>
      </c>
      <c r="M64" t="s">
        <v>0</v>
      </c>
    </row>
    <row r="65" spans="1:13" x14ac:dyDescent="0.2">
      <c r="A65" s="3">
        <v>44400.539664351854</v>
      </c>
      <c r="B65" s="2">
        <v>44400</v>
      </c>
      <c r="C65" s="1">
        <v>0.53966435185185191</v>
      </c>
      <c r="D65" t="s">
        <v>2</v>
      </c>
      <c r="E65">
        <v>1599</v>
      </c>
      <c r="F65">
        <v>1</v>
      </c>
      <c r="G65">
        <v>0</v>
      </c>
      <c r="H65">
        <v>30</v>
      </c>
      <c r="I65" t="s">
        <v>1</v>
      </c>
      <c r="J65">
        <v>-14.3</v>
      </c>
      <c r="K65" s="4">
        <f t="shared" si="1"/>
        <v>10.6368192</v>
      </c>
      <c r="L65">
        <f t="shared" si="2"/>
        <v>18</v>
      </c>
      <c r="M65" t="s">
        <v>0</v>
      </c>
    </row>
    <row r="66" spans="1:13" x14ac:dyDescent="0.2">
      <c r="A66" s="3">
        <v>44400.539722222224</v>
      </c>
      <c r="B66" s="2">
        <v>44400</v>
      </c>
      <c r="C66" s="1">
        <v>0.53972222222222221</v>
      </c>
      <c r="D66" t="s">
        <v>2</v>
      </c>
      <c r="E66">
        <v>1600</v>
      </c>
      <c r="F66">
        <v>0</v>
      </c>
      <c r="G66">
        <v>0</v>
      </c>
      <c r="H66">
        <v>34</v>
      </c>
      <c r="I66" t="s">
        <v>1</v>
      </c>
      <c r="J66">
        <v>-13.6</v>
      </c>
      <c r="K66" s="4">
        <f t="shared" si="1"/>
        <v>12.055061759999999</v>
      </c>
      <c r="L66">
        <f t="shared" si="2"/>
        <v>17.3</v>
      </c>
      <c r="M66" t="s">
        <v>0</v>
      </c>
    </row>
    <row r="67" spans="1:13" x14ac:dyDescent="0.2">
      <c r="A67" s="3">
        <v>44400.539768518516</v>
      </c>
      <c r="B67" s="2">
        <v>44400</v>
      </c>
      <c r="C67" s="1">
        <v>0.53976851851851848</v>
      </c>
      <c r="D67" t="s">
        <v>2</v>
      </c>
      <c r="E67">
        <v>1601</v>
      </c>
      <c r="F67">
        <v>0</v>
      </c>
      <c r="G67">
        <v>2</v>
      </c>
      <c r="H67">
        <v>38</v>
      </c>
      <c r="I67" t="s">
        <v>1</v>
      </c>
      <c r="J67">
        <v>-12.8</v>
      </c>
      <c r="K67" s="4">
        <f t="shared" ref="K67:K70" si="3">H67*1.7871*0.1984</f>
        <v>13.473304319999997</v>
      </c>
      <c r="L67">
        <f t="shared" si="2"/>
        <v>16.5</v>
      </c>
      <c r="M67" t="s">
        <v>0</v>
      </c>
    </row>
    <row r="68" spans="1:13" x14ac:dyDescent="0.2">
      <c r="A68" s="3">
        <v>44400.539837962962</v>
      </c>
      <c r="B68" s="2">
        <v>44400</v>
      </c>
      <c r="C68" s="1">
        <v>0.53983796296296294</v>
      </c>
      <c r="D68" t="s">
        <v>2</v>
      </c>
      <c r="E68">
        <v>1602</v>
      </c>
      <c r="F68">
        <v>0</v>
      </c>
      <c r="G68">
        <v>1</v>
      </c>
      <c r="H68">
        <v>45</v>
      </c>
      <c r="I68" t="s">
        <v>1</v>
      </c>
      <c r="J68">
        <v>-11.9</v>
      </c>
      <c r="K68" s="4">
        <f t="shared" si="3"/>
        <v>15.955228799999999</v>
      </c>
      <c r="L68">
        <f t="shared" si="2"/>
        <v>15.600000000000001</v>
      </c>
      <c r="M68" t="s">
        <v>0</v>
      </c>
    </row>
    <row r="69" spans="1:13" x14ac:dyDescent="0.2">
      <c r="A69" s="3">
        <v>44400.539907407408</v>
      </c>
      <c r="B69" s="2">
        <v>44400</v>
      </c>
      <c r="C69" s="1">
        <v>0.53990740740740739</v>
      </c>
      <c r="D69" t="s">
        <v>2</v>
      </c>
      <c r="E69">
        <v>1603</v>
      </c>
      <c r="F69">
        <v>0</v>
      </c>
      <c r="G69">
        <v>1</v>
      </c>
      <c r="H69">
        <v>51</v>
      </c>
      <c r="I69" t="s">
        <v>1</v>
      </c>
      <c r="J69">
        <v>-10.9</v>
      </c>
      <c r="K69" s="4">
        <f t="shared" si="3"/>
        <v>18.082592639999998</v>
      </c>
      <c r="L69">
        <f t="shared" si="2"/>
        <v>14.600000000000001</v>
      </c>
      <c r="M69" t="s">
        <v>0</v>
      </c>
    </row>
    <row r="70" spans="1:13" x14ac:dyDescent="0.2">
      <c r="A70" s="3">
        <v>44400.539976851855</v>
      </c>
      <c r="B70" s="2">
        <v>44400</v>
      </c>
      <c r="C70" s="1">
        <v>0.53997685185185185</v>
      </c>
      <c r="D70" t="s">
        <v>2</v>
      </c>
      <c r="E70">
        <v>1604</v>
      </c>
      <c r="F70">
        <v>0</v>
      </c>
      <c r="G70">
        <v>0</v>
      </c>
      <c r="H70">
        <v>59</v>
      </c>
      <c r="I70" t="s">
        <v>1</v>
      </c>
      <c r="J70">
        <v>-10.1</v>
      </c>
      <c r="K70" s="4">
        <f t="shared" si="3"/>
        <v>20.919077759999997</v>
      </c>
      <c r="L70">
        <f t="shared" si="2"/>
        <v>13.8</v>
      </c>
      <c r="M7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 July23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2021-10-22T17:42:31Z</dcterms:created>
  <dcterms:modified xsi:type="dcterms:W3CDTF">2021-10-25T00:01:31Z</dcterms:modified>
</cp:coreProperties>
</file>