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"/>
    </mc:Choice>
  </mc:AlternateContent>
  <xr:revisionPtr revIDLastSave="0" documentId="13_ncr:1_{DF9EF4E9-C0D2-2C40-BDB9-5240C1790E98}" xr6:coauthVersionLast="47" xr6:coauthVersionMax="47" xr10:uidLastSave="{00000000-0000-0000-0000-000000000000}"/>
  <bookViews>
    <workbookView xWindow="920" yWindow="520" windowWidth="27860" windowHeight="17500" activeTab="1" xr2:uid="{00000000-000D-0000-FFFF-FFFF00000000}"/>
  </bookViews>
  <sheets>
    <sheet name="Kd&amp;FvFm_July15-2021" sheetId="1" r:id="rId1"/>
    <sheet name="Kd" sheetId="2" r:id="rId2"/>
    <sheet name="LightAnalysis" sheetId="4" r:id="rId3"/>
    <sheet name="FvFm" sheetId="3" r:id="rId4"/>
  </sheets>
  <definedNames>
    <definedName name="_xlnm._FilterDatabase" localSheetId="1" hidden="1">Kd!$A$1:$O$75</definedName>
    <definedName name="_xlnm._FilterDatabase" localSheetId="0" hidden="1">'Kd&amp;FvFm_July15-2021'!$A$1:$O$262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2" l="1"/>
  <c r="AB2" i="2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K2" i="3"/>
  <c r="L2" i="3"/>
  <c r="X5" i="2" l="1"/>
  <c r="X6" i="2"/>
  <c r="W6" i="2"/>
  <c r="W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2" i="2"/>
  <c r="AB4" i="2" l="1"/>
  <c r="AB8" i="2"/>
  <c r="AB12" i="2"/>
  <c r="AB16" i="2"/>
  <c r="AB20" i="2"/>
  <c r="AB24" i="2"/>
  <c r="AB3" i="2"/>
  <c r="AB5" i="2"/>
  <c r="AB9" i="2"/>
  <c r="AB13" i="2"/>
  <c r="AB17" i="2"/>
  <c r="AB21" i="2"/>
  <c r="AB25" i="2"/>
  <c r="AB6" i="2"/>
  <c r="AB10" i="2"/>
  <c r="AB14" i="2"/>
  <c r="AB18" i="2"/>
  <c r="AB22" i="2"/>
  <c r="AB26" i="2"/>
  <c r="AB7" i="2"/>
  <c r="AB11" i="2"/>
  <c r="AB15" i="2"/>
  <c r="AB19" i="2"/>
  <c r="AB23" i="2"/>
  <c r="AB27" i="2"/>
  <c r="AA7" i="2"/>
  <c r="AA11" i="2"/>
  <c r="AA15" i="2"/>
  <c r="AA19" i="2"/>
  <c r="AA23" i="2"/>
  <c r="AA27" i="2"/>
  <c r="AA4" i="2"/>
  <c r="AA8" i="2"/>
  <c r="AA12" i="2"/>
  <c r="AA16" i="2"/>
  <c r="AA20" i="2"/>
  <c r="AA24" i="2"/>
  <c r="AA3" i="2"/>
  <c r="AA5" i="2"/>
  <c r="AA9" i="2"/>
  <c r="AA13" i="2"/>
  <c r="AA17" i="2"/>
  <c r="AA21" i="2"/>
  <c r="AA25" i="2"/>
  <c r="AA6" i="2"/>
  <c r="AA10" i="2"/>
  <c r="AA14" i="2"/>
  <c r="AA18" i="2"/>
  <c r="AA22" i="2"/>
  <c r="AA26" i="2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<sst xmlns="http://schemas.openxmlformats.org/spreadsheetml/2006/main" count="2432" uniqueCount="54">
  <si>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</si>
  <si>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</si>
  <si>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</si>
  <si>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</si>
  <si>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</si>
  <si>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</si>
  <si>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</si>
  <si>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</si>
  <si>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</si>
  <si>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</si>
  <si>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F</t>
  </si>
  <si>
    <t>-</t>
  </si>
  <si>
    <t>Variable/Spp</t>
  </si>
  <si>
    <t>Kd</t>
  </si>
  <si>
    <t>Site</t>
  </si>
  <si>
    <t>Shallow</t>
  </si>
  <si>
    <t>Deep</t>
  </si>
  <si>
    <t>Out cage</t>
  </si>
  <si>
    <t>Variable</t>
  </si>
  <si>
    <t>Light</t>
  </si>
  <si>
    <t>FvFm</t>
  </si>
  <si>
    <t>Coral transplant</t>
  </si>
  <si>
    <t>Coral Stephanocoenia</t>
  </si>
  <si>
    <t>In cage</t>
  </si>
  <si>
    <t>Out cage/surface</t>
  </si>
  <si>
    <t>In cage/1 level</t>
  </si>
  <si>
    <t>In cage/2 level</t>
  </si>
  <si>
    <t>Out cage/2 level</t>
  </si>
  <si>
    <t>Coral Transplant</t>
  </si>
  <si>
    <t>Coral Mcav</t>
  </si>
  <si>
    <t>Coral Ofra</t>
  </si>
  <si>
    <t>Intermediate</t>
  </si>
  <si>
    <t>Matias exp</t>
  </si>
  <si>
    <t>Ofav 1</t>
  </si>
  <si>
    <t>Ofav 2</t>
  </si>
  <si>
    <t>Ofav 3</t>
  </si>
  <si>
    <t>Ofav 4</t>
  </si>
  <si>
    <t>In cage/3 level</t>
  </si>
  <si>
    <t>Dock</t>
  </si>
  <si>
    <t>Coral dock - Big Frag</t>
  </si>
  <si>
    <t>Coral dock - Small Frag</t>
  </si>
  <si>
    <t>Light CRRX</t>
  </si>
  <si>
    <t>Depth CRRX</t>
  </si>
  <si>
    <t>Row Labels</t>
  </si>
  <si>
    <t>Grand Total</t>
  </si>
  <si>
    <t>Column Labels</t>
  </si>
  <si>
    <t>Average of Light CRRX</t>
  </si>
  <si>
    <t>Dock exp</t>
  </si>
  <si>
    <t>Dock under</t>
  </si>
  <si>
    <t>AVG</t>
  </si>
  <si>
    <t>SD</t>
  </si>
  <si>
    <t>Depth</t>
  </si>
  <si>
    <t>E shallow Kd</t>
  </si>
  <si>
    <t>E deep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</si>
</sst>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1" fontId="0" fillId="34" borderId="0" xfId="0" applyNumberFormat="1" applyFill="1"/>
    <xf numFmtId="1" fontId="0" fillId="35" borderId="0" xfId="0" applyNumberForma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38503863874600813"/>
          <c:y val="7.4074074074074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000706954974283"/>
                  <c:y val="-0.23837890055409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Kd!$L$4:$L$14</c:f>
              <c:numCache>
                <c:formatCode>General</c:formatCode>
                <c:ptCount val="11"/>
                <c:pt idx="0">
                  <c:v>0.40000000000000036</c:v>
                </c:pt>
                <c:pt idx="1">
                  <c:v>0.30000000000000027</c:v>
                </c:pt>
                <c:pt idx="2">
                  <c:v>0.80000000000000027</c:v>
                </c:pt>
                <c:pt idx="3">
                  <c:v>1.1000000000000001</c:v>
                </c:pt>
                <c:pt idx="4">
                  <c:v>1.6</c:v>
                </c:pt>
                <c:pt idx="5">
                  <c:v>2.3000000000000003</c:v>
                </c:pt>
                <c:pt idx="6">
                  <c:v>2.9000000000000004</c:v>
                </c:pt>
                <c:pt idx="7">
                  <c:v>3.4000000000000004</c:v>
                </c:pt>
                <c:pt idx="8">
                  <c:v>4</c:v>
                </c:pt>
                <c:pt idx="9">
                  <c:v>4.5</c:v>
                </c:pt>
                <c:pt idx="10">
                  <c:v>4.8000000000000007</c:v>
                </c:pt>
              </c:numCache>
            </c:numRef>
          </c:xVal>
          <c:yVal>
            <c:numRef>
              <c:f>Kd!$K$4:$K$14</c:f>
              <c:numCache>
                <c:formatCode>0</c:formatCode>
                <c:ptCount val="11"/>
                <c:pt idx="0">
                  <c:v>547.45600000000002</c:v>
                </c:pt>
                <c:pt idx="1">
                  <c:v>535.61200000000008</c:v>
                </c:pt>
                <c:pt idx="2">
                  <c:v>494.81600000000003</c:v>
                </c:pt>
                <c:pt idx="3">
                  <c:v>457.96800000000002</c:v>
                </c:pt>
                <c:pt idx="4">
                  <c:v>423.75200000000001</c:v>
                </c:pt>
                <c:pt idx="5">
                  <c:v>380.32400000000001</c:v>
                </c:pt>
                <c:pt idx="6">
                  <c:v>326.36799999999999</c:v>
                </c:pt>
                <c:pt idx="7">
                  <c:v>275.04400000000004</c:v>
                </c:pt>
                <c:pt idx="8">
                  <c:v>246.09200000000001</c:v>
                </c:pt>
                <c:pt idx="9">
                  <c:v>227.66800000000001</c:v>
                </c:pt>
                <c:pt idx="10">
                  <c:v>193.452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9A4E-B0DB-120F8D31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45624606908656534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97489090953414E-2"/>
                  <c:y val="-0.31519138232720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Kd!$L$15:$L$25</c:f>
              <c:numCache>
                <c:formatCode>General</c:formatCode>
                <c:ptCount val="11"/>
                <c:pt idx="0">
                  <c:v>4.5</c:v>
                </c:pt>
                <c:pt idx="1">
                  <c:v>4.6000000000000005</c:v>
                </c:pt>
                <c:pt idx="2">
                  <c:v>4</c:v>
                </c:pt>
                <c:pt idx="3">
                  <c:v>4.4000000000000004</c:v>
                </c:pt>
                <c:pt idx="4">
                  <c:v>3.7</c:v>
                </c:pt>
                <c:pt idx="5">
                  <c:v>3.3000000000000003</c:v>
                </c:pt>
                <c:pt idx="6">
                  <c:v>2.6</c:v>
                </c:pt>
                <c:pt idx="7">
                  <c:v>1.8000000000000003</c:v>
                </c:pt>
                <c:pt idx="8">
                  <c:v>1.3000000000000003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Kd!$K$15:$K$25</c:f>
              <c:numCache>
                <c:formatCode>0</c:formatCode>
                <c:ptCount val="11"/>
                <c:pt idx="0">
                  <c:v>155.28800000000001</c:v>
                </c:pt>
                <c:pt idx="1">
                  <c:v>182.92400000000001</c:v>
                </c:pt>
                <c:pt idx="2">
                  <c:v>192.136</c:v>
                </c:pt>
                <c:pt idx="3">
                  <c:v>172.39600000000002</c:v>
                </c:pt>
                <c:pt idx="4">
                  <c:v>198.71600000000001</c:v>
                </c:pt>
                <c:pt idx="5">
                  <c:v>223.72</c:v>
                </c:pt>
                <c:pt idx="6">
                  <c:v>268.464</c:v>
                </c:pt>
                <c:pt idx="7">
                  <c:v>313.20800000000003</c:v>
                </c:pt>
                <c:pt idx="8">
                  <c:v>364.53200000000004</c:v>
                </c:pt>
                <c:pt idx="9">
                  <c:v>461.916</c:v>
                </c:pt>
                <c:pt idx="10">
                  <c:v>572.46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7-BC48-B50D-55F3B9F4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Shallow</a:t>
            </a:r>
          </a:p>
        </c:rich>
      </c:tx>
      <c:layout>
        <c:manualLayout>
          <c:xMode val="edge"/>
          <c:yMode val="edge"/>
          <c:x val="0.45934204431876363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3544282196923526E-2"/>
                  <c:y val="-0.32016404199475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Kd!$L$28:$L$40</c:f>
              <c:numCache>
                <c:formatCode>General</c:formatCode>
                <c:ptCount val="13"/>
                <c:pt idx="0">
                  <c:v>0.5</c:v>
                </c:pt>
                <c:pt idx="1">
                  <c:v>0.70000000000000018</c:v>
                </c:pt>
                <c:pt idx="2">
                  <c:v>0.90000000000000036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2.3000000000000003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3.6</c:v>
                </c:pt>
                <c:pt idx="10">
                  <c:v>3.9000000000000004</c:v>
                </c:pt>
                <c:pt idx="11">
                  <c:v>4</c:v>
                </c:pt>
                <c:pt idx="12">
                  <c:v>4.7</c:v>
                </c:pt>
              </c:numCache>
            </c:numRef>
          </c:xVal>
          <c:yVal>
            <c:numRef>
              <c:f>Kd!$K$28:$K$40</c:f>
              <c:numCache>
                <c:formatCode>0</c:formatCode>
                <c:ptCount val="13"/>
                <c:pt idx="0">
                  <c:v>589.56799999999998</c:v>
                </c:pt>
                <c:pt idx="1">
                  <c:v>552.72</c:v>
                </c:pt>
                <c:pt idx="2">
                  <c:v>538.24400000000003</c:v>
                </c:pt>
                <c:pt idx="3">
                  <c:v>511.92400000000004</c:v>
                </c:pt>
                <c:pt idx="4">
                  <c:v>497.44800000000004</c:v>
                </c:pt>
                <c:pt idx="5">
                  <c:v>448.75600000000003</c:v>
                </c:pt>
                <c:pt idx="6">
                  <c:v>400.06400000000002</c:v>
                </c:pt>
                <c:pt idx="7">
                  <c:v>327.68400000000003</c:v>
                </c:pt>
                <c:pt idx="8">
                  <c:v>317.15600000000001</c:v>
                </c:pt>
                <c:pt idx="9">
                  <c:v>296.10000000000002</c:v>
                </c:pt>
                <c:pt idx="10">
                  <c:v>273.72800000000001</c:v>
                </c:pt>
                <c:pt idx="11">
                  <c:v>256.62</c:v>
                </c:pt>
                <c:pt idx="12">
                  <c:v>234.24800000000002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1-4F48-906E-A6456695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5934204431876363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082469954413599E-2"/>
                  <c:y val="-0.27969050743657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Kd!$L$42:$L$50</c:f>
              <c:numCache>
                <c:formatCode>General</c:formatCode>
                <c:ptCount val="9"/>
                <c:pt idx="0">
                  <c:v>18.7</c:v>
                </c:pt>
                <c:pt idx="1">
                  <c:v>18.3</c:v>
                </c:pt>
                <c:pt idx="2">
                  <c:v>17.3</c:v>
                </c:pt>
                <c:pt idx="3">
                  <c:v>16.399999999999999</c:v>
                </c:pt>
                <c:pt idx="4">
                  <c:v>15.7</c:v>
                </c:pt>
                <c:pt idx="5">
                  <c:v>15.100000000000001</c:v>
                </c:pt>
                <c:pt idx="6">
                  <c:v>15</c:v>
                </c:pt>
                <c:pt idx="7">
                  <c:v>14.3</c:v>
                </c:pt>
                <c:pt idx="8">
                  <c:v>14</c:v>
                </c:pt>
              </c:numCache>
            </c:numRef>
          </c:xVal>
          <c:yVal>
            <c:numRef>
              <c:f>Kd!$K$42:$K$50</c:f>
              <c:numCache>
                <c:formatCode>0</c:formatCode>
                <c:ptCount val="9"/>
                <c:pt idx="0">
                  <c:v>128.96800000000002</c:v>
                </c:pt>
                <c:pt idx="1">
                  <c:v>126.33600000000001</c:v>
                </c:pt>
                <c:pt idx="2">
                  <c:v>143.44400000000002</c:v>
                </c:pt>
                <c:pt idx="3">
                  <c:v>167.13200000000001</c:v>
                </c:pt>
                <c:pt idx="4">
                  <c:v>192.136</c:v>
                </c:pt>
                <c:pt idx="5">
                  <c:v>215.82400000000001</c:v>
                </c:pt>
                <c:pt idx="6">
                  <c:v>226.352</c:v>
                </c:pt>
                <c:pt idx="7">
                  <c:v>250.04000000000002</c:v>
                </c:pt>
                <c:pt idx="8">
                  <c:v>290.83600000000001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2449-A3CD-A0C31763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Intermediate</a:t>
            </a:r>
          </a:p>
        </c:rich>
      </c:tx>
      <c:layout>
        <c:manualLayout>
          <c:xMode val="edge"/>
          <c:yMode val="edge"/>
          <c:x val="0.45934204431876363"/>
          <c:y val="6.48148148148148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1911703761488015E-2"/>
                  <c:y val="-0.40302420530766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Kd!$L$51:$L$74</c:f>
              <c:numCache>
                <c:formatCode>General</c:formatCode>
                <c:ptCount val="24"/>
                <c:pt idx="0">
                  <c:v>13.899999999999999</c:v>
                </c:pt>
                <c:pt idx="1">
                  <c:v>13.5</c:v>
                </c:pt>
                <c:pt idx="2">
                  <c:v>13</c:v>
                </c:pt>
                <c:pt idx="3">
                  <c:v>12.3</c:v>
                </c:pt>
                <c:pt idx="4">
                  <c:v>11.5</c:v>
                </c:pt>
                <c:pt idx="5">
                  <c:v>11</c:v>
                </c:pt>
                <c:pt idx="6">
                  <c:v>9.8000000000000007</c:v>
                </c:pt>
                <c:pt idx="7">
                  <c:v>9.4</c:v>
                </c:pt>
                <c:pt idx="8">
                  <c:v>9.5</c:v>
                </c:pt>
                <c:pt idx="9">
                  <c:v>9.1999999999999993</c:v>
                </c:pt>
                <c:pt idx="10">
                  <c:v>8.6000000000000014</c:v>
                </c:pt>
                <c:pt idx="11">
                  <c:v>7.8</c:v>
                </c:pt>
                <c:pt idx="12">
                  <c:v>7.2</c:v>
                </c:pt>
                <c:pt idx="13">
                  <c:v>6.1</c:v>
                </c:pt>
                <c:pt idx="14">
                  <c:v>5.8000000000000007</c:v>
                </c:pt>
                <c:pt idx="15">
                  <c:v>5.5</c:v>
                </c:pt>
                <c:pt idx="16">
                  <c:v>4.9000000000000004</c:v>
                </c:pt>
                <c:pt idx="17">
                  <c:v>5.9</c:v>
                </c:pt>
                <c:pt idx="18">
                  <c:v>4.9000000000000004</c:v>
                </c:pt>
                <c:pt idx="19">
                  <c:v>4.1000000000000005</c:v>
                </c:pt>
                <c:pt idx="20">
                  <c:v>3.1</c:v>
                </c:pt>
                <c:pt idx="21">
                  <c:v>2.2000000000000002</c:v>
                </c:pt>
                <c:pt idx="22">
                  <c:v>1.4000000000000004</c:v>
                </c:pt>
                <c:pt idx="23">
                  <c:v>0.5</c:v>
                </c:pt>
              </c:numCache>
            </c:numRef>
          </c:xVal>
          <c:yVal>
            <c:numRef>
              <c:f>Kd!$K$51:$K$74</c:f>
              <c:numCache>
                <c:formatCode>0</c:formatCode>
                <c:ptCount val="24"/>
                <c:pt idx="0">
                  <c:v>335.58000000000004</c:v>
                </c:pt>
                <c:pt idx="1">
                  <c:v>327.68400000000003</c:v>
                </c:pt>
                <c:pt idx="2">
                  <c:v>339.52800000000002</c:v>
                </c:pt>
                <c:pt idx="3">
                  <c:v>330.31600000000003</c:v>
                </c:pt>
                <c:pt idx="4">
                  <c:v>385.58800000000002</c:v>
                </c:pt>
                <c:pt idx="5">
                  <c:v>457.96800000000002</c:v>
                </c:pt>
                <c:pt idx="6">
                  <c:v>571.14400000000001</c:v>
                </c:pt>
                <c:pt idx="7">
                  <c:v>652.73599999999999</c:v>
                </c:pt>
                <c:pt idx="8">
                  <c:v>648.78800000000001</c:v>
                </c:pt>
                <c:pt idx="9">
                  <c:v>623.78399999999999</c:v>
                </c:pt>
                <c:pt idx="10">
                  <c:v>623.78399999999999</c:v>
                </c:pt>
                <c:pt idx="11">
                  <c:v>568.51200000000006</c:v>
                </c:pt>
                <c:pt idx="12">
                  <c:v>647.47199999999998</c:v>
                </c:pt>
                <c:pt idx="13">
                  <c:v>894.88</c:v>
                </c:pt>
                <c:pt idx="14">
                  <c:v>1164.6600000000001</c:v>
                </c:pt>
                <c:pt idx="15">
                  <c:v>1281.7840000000001</c:v>
                </c:pt>
                <c:pt idx="16">
                  <c:v>1427.8600000000001</c:v>
                </c:pt>
                <c:pt idx="17">
                  <c:v>1376.5360000000001</c:v>
                </c:pt>
                <c:pt idx="18">
                  <c:v>1458.1280000000002</c:v>
                </c:pt>
                <c:pt idx="19">
                  <c:v>1652.8960000000002</c:v>
                </c:pt>
                <c:pt idx="20">
                  <c:v>2152.9760000000001</c:v>
                </c:pt>
                <c:pt idx="21">
                  <c:v>2617.5240000000003</c:v>
                </c:pt>
                <c:pt idx="22">
                  <c:v>3079.44</c:v>
                </c:pt>
                <c:pt idx="23">
                  <c:v>3496.6120000000001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8-D44A-92C1-6F6D7D94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5711"/>
        <c:axId val="1184486831"/>
      </c:scatterChart>
      <c:valAx>
        <c:axId val="1114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86831"/>
        <c:crosses val="autoZero"/>
        <c:crossBetween val="midCat"/>
      </c:valAx>
      <c:valAx>
        <c:axId val="11844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57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0246097286619"/>
          <c:y val="0.11218669705760465"/>
          <c:w val="0.78408296523910126"/>
          <c:h val="0.86463282221301285"/>
        </c:manualLayout>
      </c:layout>
      <c:scatterChart>
        <c:scatterStyle val="smoothMarker"/>
        <c:varyColors val="0"/>
        <c:ser>
          <c:idx val="0"/>
          <c:order val="0"/>
          <c:tx>
            <c:v>Shallow site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Kd!$AA$2:$AA$27</c:f>
              <c:numCache>
                <c:formatCode>General</c:formatCode>
                <c:ptCount val="26"/>
                <c:pt idx="0">
                  <c:v>100</c:v>
                </c:pt>
                <c:pt idx="1">
                  <c:v>79.004397803902677</c:v>
                </c:pt>
                <c:pt idx="2">
                  <c:v>62.416948723573014</c:v>
                </c:pt>
                <c:pt idx="3">
                  <c:v>49.312134466629573</c:v>
                </c:pt>
                <c:pt idx="4">
                  <c:v>38.958754879611426</c:v>
                </c:pt>
                <c:pt idx="5">
                  <c:v>30.779129684535562</c:v>
                </c:pt>
                <c:pt idx="6">
                  <c:v>24.316866056549564</c:v>
                </c:pt>
                <c:pt idx="7">
                  <c:v>19.211393592758601</c:v>
                </c:pt>
                <c:pt idx="8">
                  <c:v>15.177845817696472</c:v>
                </c:pt>
                <c:pt idx="9">
                  <c:v>11.991165687875927</c:v>
                </c:pt>
                <c:pt idx="10">
                  <c:v>9.4735482413745817</c:v>
                </c:pt>
                <c:pt idx="11">
                  <c:v>7.4845197387601985</c:v>
                </c:pt>
                <c:pt idx="12">
                  <c:v>5.9130997481217253</c:v>
                </c:pt>
                <c:pt idx="13">
                  <c:v>4.6716088475476534</c:v>
                </c:pt>
                <c:pt idx="14">
                  <c:v>3.6907764377588621</c:v>
                </c:pt>
                <c:pt idx="15">
                  <c:v>2.9158756989397192</c:v>
                </c:pt>
                <c:pt idx="16">
                  <c:v>2.3036700366576635</c:v>
                </c:pt>
                <c:pt idx="17">
                  <c:v>1.8200006398503312</c:v>
                </c:pt>
                <c:pt idx="18">
                  <c:v>1.4378805455409294</c:v>
                </c:pt>
                <c:pt idx="19">
                  <c:v>1.1359888661440816</c:v>
                </c:pt>
                <c:pt idx="20">
                  <c:v>0.89748116281651424</c:v>
                </c:pt>
                <c:pt idx="21">
                  <c:v>0.70904958808665008</c:v>
                </c:pt>
                <c:pt idx="22">
                  <c:v>0.56018035719891013</c:v>
                </c:pt>
                <c:pt idx="23">
                  <c:v>0.44256711782074981</c:v>
                </c:pt>
                <c:pt idx="24">
                  <c:v>0.34964748631237208</c:v>
                </c:pt>
                <c:pt idx="25">
                  <c:v>0.27623689099757254</c:v>
                </c:pt>
              </c:numCache>
            </c:numRef>
          </c:xVal>
          <c:yVal>
            <c:numRef>
              <c:f>Kd!$Z$2:$Z$27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B-A74F-B37C-17B6B83EEEDF}"/>
            </c:ext>
          </c:extLst>
        </c:ser>
        <c:ser>
          <c:idx val="1"/>
          <c:order val="1"/>
          <c:tx>
            <c:v>Deep site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Kd!$AB$2:$AB$27</c:f>
              <c:numCache>
                <c:formatCode>General</c:formatCode>
                <c:ptCount val="26"/>
                <c:pt idx="0">
                  <c:v>100</c:v>
                </c:pt>
                <c:pt idx="1">
                  <c:v>83.568795094315774</c:v>
                </c:pt>
                <c:pt idx="2">
                  <c:v>69.837435135157349</c:v>
                </c:pt>
                <c:pt idx="3">
                  <c:v>58.362303067225341</c:v>
                </c:pt>
                <c:pt idx="4">
                  <c:v>48.772673462573117</c:v>
                </c:pt>
                <c:pt idx="5">
                  <c:v>40.75873554795745</c:v>
                </c:pt>
                <c:pt idx="6">
                  <c:v>34.061584193106611</c:v>
                </c:pt>
                <c:pt idx="7">
                  <c:v>28.464855500215116</c:v>
                </c:pt>
                <c:pt idx="8">
                  <c:v>23.787736766867841</c:v>
                </c:pt>
                <c:pt idx="9">
                  <c:v>19.879124996279</c:v>
                </c:pt>
                <c:pt idx="10">
                  <c:v>16.612745234683306</c:v>
                </c:pt>
                <c:pt idx="11">
                  <c:v>13.8830710247132</c:v>
                </c:pt>
                <c:pt idx="12">
                  <c:v>11.601915177440899</c:v>
                </c:pt>
                <c:pt idx="13">
                  <c:v>9.6955807216519077</c:v>
                </c:pt>
                <c:pt idx="14">
                  <c:v>8.1024799864812653</c:v>
                </c:pt>
                <c:pt idx="15">
                  <c:v>6.7711448974604727</c:v>
                </c:pt>
                <c:pt idx="16">
                  <c:v>5.6585642048979601</c:v>
                </c:pt>
                <c:pt idx="17">
                  <c:v>4.7287939256714751</c:v>
                </c:pt>
                <c:pt idx="18">
                  <c:v>3.9517961061768454</c:v>
                </c:pt>
                <c:pt idx="19">
                  <c:v>3.302468390516077</c:v>
                </c:pt>
                <c:pt idx="20">
                  <c:v>2.7598330423249289</c:v>
                </c:pt>
                <c:pt idx="21">
                  <c:v>2.3063592200857408</c:v>
                </c:pt>
                <c:pt idx="22">
                  <c:v>1.9273966107723122</c:v>
                </c:pt>
                <c:pt idx="23">
                  <c:v>1.6107021243111006</c:v>
                </c:pt>
                <c:pt idx="24">
                  <c:v>1.3460443578453349</c:v>
                </c:pt>
                <c:pt idx="25">
                  <c:v>1.1248730512863665</c:v>
                </c:pt>
              </c:numCache>
            </c:numRef>
          </c:xVal>
          <c:yVal>
            <c:numRef>
              <c:f>Kd!$Z$2:$Z$27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B-A74F-B37C-17B6B83E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40543"/>
        <c:axId val="449548223"/>
      </c:scatterChart>
      <c:valAx>
        <c:axId val="470040543"/>
        <c:scaling>
          <c:orientation val="minMax"/>
          <c:max val="10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surface irradiance</a:t>
                </a:r>
              </a:p>
            </c:rich>
          </c:tx>
          <c:layout>
            <c:manualLayout>
              <c:xMode val="edge"/>
              <c:yMode val="edge"/>
              <c:x val="0.3673096655600977"/>
              <c:y val="1.107542478242851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8223"/>
        <c:crosses val="autoZero"/>
        <c:crossBetween val="midCat"/>
        <c:majorUnit val="20"/>
      </c:valAx>
      <c:valAx>
        <c:axId val="449548223"/>
        <c:scaling>
          <c:orientation val="maxMin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"/>
              <c:y val="0.40970198345459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05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1390991105868855"/>
          <c:y val="0.85209407376709501"/>
          <c:w val="0.42069877904937997"/>
          <c:h val="0.11192001657687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</xdr:row>
      <xdr:rowOff>12700</xdr:rowOff>
    </xdr:from>
    <xdr:to>
      <xdr:col>20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B8B9A-90D1-BB4A-AB17-5AF5B73C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19</xdr:col>
      <xdr:colOff>812800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48E77-81F3-D642-95C0-5BD70453F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19</xdr:col>
      <xdr:colOff>800100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2C44B-3B6D-8F42-B705-D13541B6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19</xdr:col>
      <xdr:colOff>800100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F3058-E526-D146-AEC1-74525A023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19</xdr:col>
      <xdr:colOff>800100</xdr:colOff>
      <xdr:row>71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AC411-9293-5F4C-B3ED-47E9362D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495300</xdr:colOff>
      <xdr:row>7</xdr:row>
      <xdr:rowOff>50800</xdr:rowOff>
    </xdr:from>
    <xdr:to>
      <xdr:col>25</xdr:col>
      <xdr:colOff>12700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D9568-130D-0D48-8D28-47EE4988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3.514075810184" createdVersion="7" refreshedVersion="7" minRefreshableVersion="3" recordCount="59" xr:uid="{00000000-000A-0000-FFFF-FFFF08000000}">
  <cacheSource type="worksheet">
    <worksheetSource ref="H1:O60" sheet="LightAnalysis"/>
  </cacheSource>
  <cacheFields count="8">
    <cacheField name="1:PAR" numFmtId="0">
      <sharedItems containsSemiMixedTypes="0" containsString="0" containsNumber="1" containsInteger="1" minValue="5" maxValue="3584"/>
    </cacheField>
    <cacheField name="1:Y (II)" numFmtId="0">
      <sharedItems containsMixedTypes="1" containsNumber="1" minValue="0.60699999999999998" maxValue="0.94499999999999995"/>
    </cacheField>
    <cacheField name="1:Depth" numFmtId="0">
      <sharedItems containsSemiMixedTypes="0" containsString="0" containsNumber="1" minValue="-15.8" maxValue="3.8"/>
    </cacheField>
    <cacheField name="Light CRRX" numFmtId="1">
      <sharedItems containsSemiMixedTypes="0" containsString="0" containsNumber="1" minValue="6.58" maxValue="4716.5439999999999"/>
    </cacheField>
    <cacheField name="Depth CRRX" numFmtId="0">
      <sharedItems containsSemiMixedTypes="0" containsString="0" containsNumber="1" minValue="-19.5" maxValue="9.9999999999999645E-2"/>
    </cacheField>
    <cacheField name="Variable/Spp" numFmtId="0">
      <sharedItems count="10">
        <s v="Out cage"/>
        <s v="In cage"/>
        <s v="Out cage/surface"/>
        <s v="In cage/1 level"/>
        <s v="In cage/2 level"/>
        <s v="Out cage/2 level"/>
        <s v="In cage/3 level"/>
        <s v="Dock exp"/>
        <s v="Dock under"/>
        <s v="Kd" u="1"/>
      </sharedItems>
    </cacheField>
    <cacheField name="Variable" numFmtId="0">
      <sharedItems/>
    </cacheField>
    <cacheField name="Site" numFmtId="0">
      <sharedItems count="4">
        <s v="Shallow"/>
        <s v="Deep"/>
        <s v="Intermediate"/>
        <s v="Do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3.515132870372" createdVersion="7" refreshedVersion="7" minRefreshableVersion="3" recordCount="128" xr:uid="{00000000-000A-0000-FFFF-FFFF0A000000}">
  <cacheSource type="worksheet">
    <worksheetSource ref="A1:O129" sheet="FvFm"/>
  </cacheSource>
  <cacheFields count="15">
    <cacheField name="Datetime" numFmtId="47">
      <sharedItems containsSemiMixedTypes="0" containsNonDate="0" containsDate="1" containsString="0" minDate="2021-07-15T09:54:18" maxDate="2021-07-15T20:38:17"/>
    </cacheField>
    <cacheField name="Date" numFmtId="14">
      <sharedItems containsSemiMixedTypes="0" containsNonDate="0" containsDate="1" containsString="0" minDate="2021-07-15T00:00:00" maxDate="2021-07-16T00:00:00"/>
    </cacheField>
    <cacheField name="Time" numFmtId="21">
      <sharedItems containsSemiMixedTypes="0" containsNonDate="0" containsDate="1" containsString="0" minDate="1899-12-30T09:54:18" maxDate="1899-12-30T20:38:17"/>
    </cacheField>
    <cacheField name="Type" numFmtId="0">
      <sharedItems/>
    </cacheField>
    <cacheField name="No." numFmtId="0">
      <sharedItems containsSemiMixedTypes="0" containsString="0" containsNumber="1" containsInteger="1" minValue="104" maxValue="302"/>
    </cacheField>
    <cacheField name="1:F" numFmtId="0">
      <sharedItems containsSemiMixedTypes="0" containsString="0" containsNumber="1" containsInteger="1" minValue="146" maxValue="694"/>
    </cacheField>
    <cacheField name="1:Fm'" numFmtId="0">
      <sharedItems containsSemiMixedTypes="0" containsString="0" containsNumber="1" containsInteger="1" minValue="160" maxValue="1836"/>
    </cacheField>
    <cacheField name="1:PAR" numFmtId="0">
      <sharedItems containsSemiMixedTypes="0" containsString="0" containsNumber="1" containsInteger="1" minValue="0" maxValue="144"/>
    </cacheField>
    <cacheField name="1:Y (II)" numFmtId="0">
      <sharedItems containsMixedTypes="1" containsNumber="1" minValue="7.1999999999999995E-2" maxValue="0.73699999999999999"/>
    </cacheField>
    <cacheField name="1:Depth" numFmtId="0">
      <sharedItems containsSemiMixedTypes="0" containsString="0" containsNumber="1" minValue="-16.2" maxValue="3.7"/>
    </cacheField>
    <cacheField name="Light CRRX" numFmtId="1">
      <sharedItems containsSemiMixedTypes="0" containsString="0" containsNumber="1" minValue="0" maxValue="189.50400000000002"/>
    </cacheField>
    <cacheField name="Depth CRRX" numFmtId="0">
      <sharedItems containsSemiMixedTypes="0" containsString="0" containsNumber="1" minValue="-19.899999999999999" maxValue="0"/>
    </cacheField>
    <cacheField name="Variable/Spp" numFmtId="0">
      <sharedItems/>
    </cacheField>
    <cacheField name="Variable" numFmtId="0">
      <sharedItems/>
    </cacheField>
    <cacheField name="Si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09"/>
    <s v="-"/>
    <n v="-1.1000000000000001"/>
    <n v="143.44400000000002"/>
    <n v="-4.8000000000000007"/>
    <x v="0"/>
    <s v="Light"/>
    <x v="0"/>
  </r>
  <r>
    <n v="115"/>
    <s v="-"/>
    <n v="-1.2"/>
    <n v="151.34"/>
    <n v="-4.9000000000000004"/>
    <x v="0"/>
    <s v="Light"/>
    <x v="0"/>
  </r>
  <r>
    <n v="119"/>
    <s v="-"/>
    <n v="-1.1000000000000001"/>
    <n v="156.60400000000001"/>
    <n v="-4.8000000000000007"/>
    <x v="0"/>
    <s v="Light"/>
    <x v="0"/>
  </r>
  <r>
    <n v="92"/>
    <s v="-"/>
    <n v="-1.2"/>
    <n v="121.072"/>
    <n v="-4.9000000000000004"/>
    <x v="1"/>
    <s v="Light"/>
    <x v="0"/>
  </r>
  <r>
    <n v="68"/>
    <s v="-"/>
    <n v="-1.2"/>
    <n v="89.488"/>
    <n v="-4.9000000000000004"/>
    <x v="1"/>
    <s v="Light"/>
    <x v="0"/>
  </r>
  <r>
    <n v="66"/>
    <s v="-"/>
    <n v="-1.2"/>
    <n v="86.856000000000009"/>
    <n v="-4.9000000000000004"/>
    <x v="1"/>
    <s v="Light"/>
    <x v="0"/>
  </r>
  <r>
    <n v="59"/>
    <s v="-"/>
    <n v="-1.2"/>
    <n v="77.644000000000005"/>
    <n v="-4.9000000000000004"/>
    <x v="1"/>
    <s v="Light"/>
    <x v="0"/>
  </r>
  <r>
    <n v="110"/>
    <s v="-"/>
    <n v="-1.2"/>
    <n v="144.76000000000002"/>
    <n v="-4.9000000000000004"/>
    <x v="0"/>
    <s v="Light"/>
    <x v="0"/>
  </r>
  <r>
    <n v="117"/>
    <s v="-"/>
    <n v="-1.1000000000000001"/>
    <n v="153.97200000000001"/>
    <n v="-4.8000000000000007"/>
    <x v="0"/>
    <s v="Light"/>
    <x v="0"/>
  </r>
  <r>
    <n v="135"/>
    <s v="-"/>
    <n v="-1.2"/>
    <n v="177.66"/>
    <n v="-4.9000000000000004"/>
    <x v="0"/>
    <s v="Light"/>
    <x v="0"/>
  </r>
  <r>
    <n v="65"/>
    <s v="-"/>
    <n v="-1"/>
    <n v="85.54"/>
    <n v="-4.7"/>
    <x v="1"/>
    <s v="Light"/>
    <x v="0"/>
  </r>
  <r>
    <n v="70"/>
    <s v="-"/>
    <n v="-1.2"/>
    <n v="92.12"/>
    <n v="-4.9000000000000004"/>
    <x v="1"/>
    <s v="Light"/>
    <x v="0"/>
  </r>
  <r>
    <n v="68"/>
    <s v="-"/>
    <n v="-1.1000000000000001"/>
    <n v="89.488"/>
    <n v="-4.8000000000000007"/>
    <x v="1"/>
    <s v="Light"/>
    <x v="0"/>
  </r>
  <r>
    <n v="70"/>
    <s v="-"/>
    <n v="-0.8"/>
    <n v="92.12"/>
    <n v="-4.5"/>
    <x v="1"/>
    <s v="Light"/>
    <x v="0"/>
  </r>
  <r>
    <n v="125"/>
    <s v="-"/>
    <n v="-0.9"/>
    <n v="164.5"/>
    <n v="-4.6000000000000005"/>
    <x v="0"/>
    <s v="Light"/>
    <x v="0"/>
  </r>
  <r>
    <n v="138"/>
    <s v="-"/>
    <n v="-1.2"/>
    <n v="181.608"/>
    <n v="-4.9000000000000004"/>
    <x v="0"/>
    <s v="Light"/>
    <x v="0"/>
  </r>
  <r>
    <n v="74"/>
    <s v="-"/>
    <n v="-1"/>
    <n v="97.384"/>
    <n v="-4.7"/>
    <x v="1"/>
    <s v="Light"/>
    <x v="0"/>
  </r>
  <r>
    <n v="64"/>
    <s v="-"/>
    <n v="-1.1000000000000001"/>
    <n v="84.224000000000004"/>
    <n v="-4.8000000000000007"/>
    <x v="1"/>
    <s v="Light"/>
    <x v="0"/>
  </r>
  <r>
    <n v="67"/>
    <s v="-"/>
    <n v="-1.1000000000000001"/>
    <n v="88.171999999999997"/>
    <n v="-4.8000000000000007"/>
    <x v="1"/>
    <s v="Light"/>
    <x v="0"/>
  </r>
  <r>
    <n v="43"/>
    <s v="-"/>
    <n v="-15.4"/>
    <n v="56.588000000000001"/>
    <n v="-19.100000000000001"/>
    <x v="2"/>
    <s v="Light"/>
    <x v="1"/>
  </r>
  <r>
    <n v="43"/>
    <s v="-"/>
    <n v="-15.4"/>
    <n v="56.588000000000001"/>
    <n v="-19.100000000000001"/>
    <x v="2"/>
    <s v="Light"/>
    <x v="1"/>
  </r>
  <r>
    <n v="44"/>
    <s v="-"/>
    <n v="-15.4"/>
    <n v="57.904000000000003"/>
    <n v="-19.100000000000001"/>
    <x v="2"/>
    <s v="Light"/>
    <x v="1"/>
  </r>
  <r>
    <n v="31"/>
    <s v="-"/>
    <n v="-15.5"/>
    <n v="40.795999999999999"/>
    <n v="-19.2"/>
    <x v="3"/>
    <s v="Light"/>
    <x v="1"/>
  </r>
  <r>
    <n v="23"/>
    <s v="-"/>
    <n v="-15.5"/>
    <n v="30.268000000000001"/>
    <n v="-19.2"/>
    <x v="3"/>
    <s v="Light"/>
    <x v="1"/>
  </r>
  <r>
    <n v="23"/>
    <s v="-"/>
    <n v="-15.5"/>
    <n v="30.268000000000001"/>
    <n v="-19.2"/>
    <x v="3"/>
    <s v="Light"/>
    <x v="1"/>
  </r>
  <r>
    <n v="8"/>
    <s v="-"/>
    <n v="-15.6"/>
    <n v="10.528"/>
    <n v="-19.3"/>
    <x v="4"/>
    <s v="Light"/>
    <x v="1"/>
  </r>
  <r>
    <n v="9"/>
    <s v="-"/>
    <n v="-15.5"/>
    <n v="11.844000000000001"/>
    <n v="-19.2"/>
    <x v="4"/>
    <s v="Light"/>
    <x v="1"/>
  </r>
  <r>
    <n v="10"/>
    <s v="-"/>
    <n v="-15.5"/>
    <n v="13.16"/>
    <n v="-19.2"/>
    <x v="4"/>
    <s v="Light"/>
    <x v="1"/>
  </r>
  <r>
    <n v="28"/>
    <s v="-"/>
    <n v="-15.6"/>
    <n v="36.847999999999999"/>
    <n v="-19.3"/>
    <x v="5"/>
    <s v="Light"/>
    <x v="1"/>
  </r>
  <r>
    <n v="47"/>
    <s v="-"/>
    <n v="-15.5"/>
    <n v="61.852000000000004"/>
    <n v="-19.2"/>
    <x v="5"/>
    <s v="Light"/>
    <x v="1"/>
  </r>
  <r>
    <n v="49"/>
    <s v="-"/>
    <n v="-15.5"/>
    <n v="64.484000000000009"/>
    <n v="-19.2"/>
    <x v="5"/>
    <s v="Light"/>
    <x v="1"/>
  </r>
  <r>
    <n v="54"/>
    <s v="-"/>
    <n v="-15.5"/>
    <n v="71.064000000000007"/>
    <n v="-19.2"/>
    <x v="2"/>
    <s v="Light"/>
    <x v="1"/>
  </r>
  <r>
    <n v="80"/>
    <s v="-"/>
    <n v="-15.6"/>
    <n v="105.28"/>
    <n v="-19.3"/>
    <x v="2"/>
    <s v="Light"/>
    <x v="1"/>
  </r>
  <r>
    <n v="79"/>
    <s v="-"/>
    <n v="-15.5"/>
    <n v="103.964"/>
    <n v="-19.2"/>
    <x v="2"/>
    <s v="Light"/>
    <x v="1"/>
  </r>
  <r>
    <n v="62"/>
    <s v="-"/>
    <n v="-15.6"/>
    <n v="81.591999999999999"/>
    <n v="-19.3"/>
    <x v="3"/>
    <s v="Light"/>
    <x v="1"/>
  </r>
  <r>
    <n v="37"/>
    <s v="-"/>
    <n v="-15.6"/>
    <n v="48.692"/>
    <n v="-19.3"/>
    <x v="3"/>
    <s v="Light"/>
    <x v="1"/>
  </r>
  <r>
    <n v="37"/>
    <s v="-"/>
    <n v="-15.7"/>
    <n v="48.692"/>
    <n v="-19.399999999999999"/>
    <x v="3"/>
    <s v="Light"/>
    <x v="1"/>
  </r>
  <r>
    <n v="21"/>
    <s v="-"/>
    <n v="-15.8"/>
    <n v="27.636000000000003"/>
    <n v="-19.5"/>
    <x v="4"/>
    <s v="Light"/>
    <x v="1"/>
  </r>
  <r>
    <n v="5"/>
    <s v="-"/>
    <n v="-15.8"/>
    <n v="6.58"/>
    <n v="-19.5"/>
    <x v="4"/>
    <s v="Light"/>
    <x v="1"/>
  </r>
  <r>
    <n v="5"/>
    <s v="-"/>
    <n v="-15.8"/>
    <n v="6.58"/>
    <n v="-19.5"/>
    <x v="4"/>
    <s v="Light"/>
    <x v="1"/>
  </r>
  <r>
    <n v="74"/>
    <s v="-"/>
    <n v="-15.8"/>
    <n v="97.384"/>
    <n v="-19.5"/>
    <x v="5"/>
    <s v="Light"/>
    <x v="1"/>
  </r>
  <r>
    <n v="73"/>
    <s v="-"/>
    <n v="-15.8"/>
    <n v="96.067999999999998"/>
    <n v="-19.5"/>
    <x v="5"/>
    <s v="Light"/>
    <x v="1"/>
  </r>
  <r>
    <n v="73"/>
    <s v="-"/>
    <n v="-15.8"/>
    <n v="96.067999999999998"/>
    <n v="-19.5"/>
    <x v="5"/>
    <s v="Light"/>
    <x v="1"/>
  </r>
  <r>
    <n v="54"/>
    <s v="-"/>
    <n v="-10.199999999999999"/>
    <n v="71.064000000000007"/>
    <n v="-13.899999999999999"/>
    <x v="6"/>
    <s v="Light"/>
    <x v="2"/>
  </r>
  <r>
    <n v="38"/>
    <s v="-"/>
    <n v="-10.1"/>
    <n v="50.008000000000003"/>
    <n v="-13.8"/>
    <x v="6"/>
    <s v="Light"/>
    <x v="2"/>
  </r>
  <r>
    <n v="41"/>
    <s v="-"/>
    <n v="-10"/>
    <n v="53.956000000000003"/>
    <n v="-13.7"/>
    <x v="6"/>
    <s v="Light"/>
    <x v="2"/>
  </r>
  <r>
    <n v="56"/>
    <s v="-"/>
    <n v="-10.199999999999999"/>
    <n v="73.695999999999998"/>
    <n v="-13.899999999999999"/>
    <x v="4"/>
    <s v="Light"/>
    <x v="2"/>
  </r>
  <r>
    <n v="62"/>
    <n v="0.84799999999999998"/>
    <n v="-10.199999999999999"/>
    <n v="81.591999999999999"/>
    <n v="-13.899999999999999"/>
    <x v="4"/>
    <s v="Light"/>
    <x v="2"/>
  </r>
  <r>
    <n v="71"/>
    <s v="-"/>
    <n v="-10.1"/>
    <n v="93.436000000000007"/>
    <n v="-13.8"/>
    <x v="4"/>
    <s v="Light"/>
    <x v="2"/>
  </r>
  <r>
    <n v="157"/>
    <n v="0.94499999999999995"/>
    <n v="-10.1"/>
    <n v="206.61200000000002"/>
    <n v="-13.8"/>
    <x v="3"/>
    <s v="Light"/>
    <x v="2"/>
  </r>
  <r>
    <n v="188"/>
    <s v="-"/>
    <n v="-10.1"/>
    <n v="247.40800000000002"/>
    <n v="-13.8"/>
    <x v="3"/>
    <s v="Light"/>
    <x v="2"/>
  </r>
  <r>
    <n v="198"/>
    <s v="-"/>
    <n v="-10"/>
    <n v="260.56799999999998"/>
    <n v="-13.7"/>
    <x v="3"/>
    <s v="Light"/>
    <x v="2"/>
  </r>
  <r>
    <n v="217"/>
    <s v="-"/>
    <n v="-10.199999999999999"/>
    <n v="285.572"/>
    <n v="-13.899999999999999"/>
    <x v="2"/>
    <s v="Light"/>
    <x v="2"/>
  </r>
  <r>
    <n v="232"/>
    <s v="-"/>
    <n v="-10.1"/>
    <n v="305.31200000000001"/>
    <n v="-13.8"/>
    <x v="2"/>
    <s v="Light"/>
    <x v="2"/>
  </r>
  <r>
    <n v="237"/>
    <s v="-"/>
    <n v="-10"/>
    <n v="311.892"/>
    <n v="-13.7"/>
    <x v="2"/>
    <s v="Light"/>
    <x v="2"/>
  </r>
  <r>
    <n v="3584"/>
    <n v="0.60699999999999998"/>
    <n v="3.8"/>
    <n v="4716.5439999999999"/>
    <n v="9.9999999999999645E-2"/>
    <x v="7"/>
    <s v="Light"/>
    <x v="3"/>
  </r>
  <r>
    <n v="3203"/>
    <s v="-"/>
    <n v="3.8"/>
    <n v="4215.1480000000001"/>
    <n v="9.9999999999999645E-2"/>
    <x v="7"/>
    <s v="Light"/>
    <x v="3"/>
  </r>
  <r>
    <n v="63"/>
    <s v="-"/>
    <n v="3.6"/>
    <n v="82.908000000000001"/>
    <n v="-0.10000000000000009"/>
    <x v="8"/>
    <s v="Light"/>
    <x v="3"/>
  </r>
  <r>
    <n v="61"/>
    <s v="-"/>
    <n v="3.6"/>
    <n v="80.27600000000001"/>
    <n v="-0.10000000000000009"/>
    <x v="8"/>
    <s v="Ligh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">
  <r>
    <d v="2021-07-15T09:54:18"/>
    <d v="2021-07-15T00:00:00"/>
    <d v="1899-12-30T09:54:18"/>
    <s v="F"/>
    <n v="104"/>
    <n v="333"/>
    <n v="1065"/>
    <n v="10"/>
    <n v="0.68700000000000006"/>
    <n v="-15.3"/>
    <n v="13.16"/>
    <n v="-19"/>
    <s v="Coral transplant"/>
    <s v="FvFm"/>
    <s v="Deep"/>
  </r>
  <r>
    <d v="2021-07-15T09:54:25"/>
    <d v="2021-07-15T00:00:00"/>
    <d v="1899-12-30T09:54:25"/>
    <s v="F"/>
    <n v="105"/>
    <n v="359"/>
    <n v="1041"/>
    <n v="8"/>
    <n v="0.65500000000000003"/>
    <n v="-15.3"/>
    <n v="10.528"/>
    <n v="-19"/>
    <s v="Coral transplant"/>
    <s v="FvFm"/>
    <s v="Deep"/>
  </r>
  <r>
    <d v="2021-07-15T09:54:32"/>
    <d v="2021-07-15T00:00:00"/>
    <d v="1899-12-30T09:54:32"/>
    <s v="F"/>
    <n v="106"/>
    <n v="341"/>
    <n v="1073"/>
    <n v="8"/>
    <n v="0.68200000000000005"/>
    <n v="-15.5"/>
    <n v="10.528"/>
    <n v="-19.2"/>
    <s v="Coral transplant"/>
    <s v="FvFm"/>
    <s v="Deep"/>
  </r>
  <r>
    <d v="2021-07-15T09:57:58"/>
    <d v="2021-07-15T00:00:00"/>
    <d v="1899-12-30T09:57:58"/>
    <s v="F"/>
    <n v="107"/>
    <n v="384"/>
    <n v="790"/>
    <n v="1"/>
    <n v="0.51400000000000001"/>
    <n v="-15.7"/>
    <n v="1.3160000000000001"/>
    <n v="-19.399999999999999"/>
    <s v="Coral transplant"/>
    <s v="FvFm"/>
    <s v="Deep"/>
  </r>
  <r>
    <d v="2021-07-15T09:58:05"/>
    <d v="2021-07-15T00:00:00"/>
    <d v="1899-12-30T09:58:05"/>
    <s v="F"/>
    <n v="108"/>
    <n v="347"/>
    <n v="714"/>
    <n v="1"/>
    <n v="0.51400000000000001"/>
    <n v="-15.8"/>
    <n v="1.3160000000000001"/>
    <n v="-19.5"/>
    <s v="Coral transplant"/>
    <s v="FvFm"/>
    <s v="Deep"/>
  </r>
  <r>
    <d v="2021-07-15T09:58:15"/>
    <d v="2021-07-15T00:00:00"/>
    <d v="1899-12-30T09:58:15"/>
    <s v="F"/>
    <n v="109"/>
    <n v="332"/>
    <n v="1128"/>
    <n v="2"/>
    <n v="0.70599999999999996"/>
    <n v="-15.8"/>
    <n v="2.6320000000000001"/>
    <n v="-19.5"/>
    <s v="Coral transplant"/>
    <s v="FvFm"/>
    <s v="Deep"/>
  </r>
  <r>
    <d v="2021-07-15T09:58:21"/>
    <d v="2021-07-15T00:00:00"/>
    <d v="1899-12-30T09:58:21"/>
    <s v="F"/>
    <n v="110"/>
    <n v="421"/>
    <n v="1255"/>
    <n v="2"/>
    <n v="0.66500000000000004"/>
    <n v="-15.7"/>
    <n v="2.6320000000000001"/>
    <n v="-19.399999999999999"/>
    <s v="Coral transplant"/>
    <s v="FvFm"/>
    <s v="Deep"/>
  </r>
  <r>
    <d v="2021-07-15T09:58:50"/>
    <d v="2021-07-15T00:00:00"/>
    <d v="1899-12-30T09:58:50"/>
    <s v="F"/>
    <n v="111"/>
    <n v="366"/>
    <n v="903"/>
    <n v="7"/>
    <n v="0.59499999999999997"/>
    <n v="-15.8"/>
    <n v="9.2119999999999997"/>
    <n v="-19.5"/>
    <s v="Coral transplant"/>
    <s v="FvFm"/>
    <s v="Deep"/>
  </r>
  <r>
    <d v="2021-07-15T09:58:59"/>
    <d v="2021-07-15T00:00:00"/>
    <d v="1899-12-30T09:58:59"/>
    <s v="F"/>
    <n v="112"/>
    <n v="321"/>
    <n v="775"/>
    <n v="7"/>
    <n v="0.58599999999999997"/>
    <n v="-15.8"/>
    <n v="9.2119999999999997"/>
    <n v="-19.5"/>
    <s v="Coral transplant"/>
    <s v="FvFm"/>
    <s v="Deep"/>
  </r>
  <r>
    <d v="2021-07-15T10:00:40"/>
    <d v="2021-07-15T00:00:00"/>
    <d v="1899-12-30T10:00:40"/>
    <s v="F"/>
    <n v="114"/>
    <n v="467"/>
    <n v="1540"/>
    <n v="11"/>
    <n v="0.69699999999999995"/>
    <n v="-16.100000000000001"/>
    <n v="14.476000000000001"/>
    <n v="-19.8"/>
    <s v="Coral Stephanocoenia"/>
    <s v="FvFm"/>
    <s v="Deep"/>
  </r>
  <r>
    <d v="2021-07-15T10:00:52"/>
    <d v="2021-07-15T00:00:00"/>
    <d v="1899-12-30T10:00:52"/>
    <s v="F"/>
    <n v="115"/>
    <n v="501"/>
    <n v="1279"/>
    <n v="11"/>
    <n v="0.60799999999999998"/>
    <n v="-16.2"/>
    <n v="14.476000000000001"/>
    <n v="-19.899999999999999"/>
    <s v="Coral Stephanocoenia"/>
    <s v="FvFm"/>
    <s v="Deep"/>
  </r>
  <r>
    <d v="2021-07-15T10:01:12"/>
    <d v="2021-07-15T00:00:00"/>
    <d v="1899-12-30T10:01:12"/>
    <s v="F"/>
    <n v="116"/>
    <n v="430"/>
    <n v="1405"/>
    <n v="6"/>
    <n v="0.69399999999999995"/>
    <n v="-16.100000000000001"/>
    <n v="7.8960000000000008"/>
    <n v="-19.8"/>
    <s v="Coral Stephanocoenia"/>
    <s v="FvFm"/>
    <s v="Deep"/>
  </r>
  <r>
    <d v="2021-07-15T10:06:02"/>
    <d v="2021-07-15T00:00:00"/>
    <d v="1899-12-30T10:06:02"/>
    <s v="F"/>
    <n v="130"/>
    <n v="250"/>
    <n v="927"/>
    <n v="82"/>
    <n v="0.73"/>
    <n v="-15.2"/>
    <n v="107.91200000000001"/>
    <n v="-18.899999999999999"/>
    <s v="Coral transplant"/>
    <s v="FvFm"/>
    <s v="Deep"/>
  </r>
  <r>
    <d v="2021-07-15T10:06:15"/>
    <d v="2021-07-15T00:00:00"/>
    <d v="1899-12-30T10:06:15"/>
    <s v="F"/>
    <n v="131"/>
    <n v="281"/>
    <n v="599"/>
    <n v="86"/>
    <n v="0.53100000000000003"/>
    <n v="-15.3"/>
    <n v="113.176"/>
    <n v="-19"/>
    <s v="Coral transplant"/>
    <s v="FvFm"/>
    <s v="Deep"/>
  </r>
  <r>
    <d v="2021-07-15T10:06:24"/>
    <d v="2021-07-15T00:00:00"/>
    <d v="1899-12-30T10:06:24"/>
    <s v="F"/>
    <n v="132"/>
    <n v="319"/>
    <n v="954"/>
    <n v="87"/>
    <n v="0.66600000000000004"/>
    <n v="-15.2"/>
    <n v="114.492"/>
    <n v="-18.899999999999999"/>
    <s v="Coral transplant"/>
    <s v="FvFm"/>
    <s v="Deep"/>
  </r>
  <r>
    <d v="2021-07-15T10:06:36"/>
    <d v="2021-07-15T00:00:00"/>
    <d v="1899-12-30T10:06:36"/>
    <s v="F"/>
    <n v="133"/>
    <n v="447"/>
    <n v="501"/>
    <n v="85"/>
    <n v="0.108"/>
    <n v="-15.3"/>
    <n v="111.86"/>
    <n v="-19"/>
    <s v="Coral transplant"/>
    <s v="FvFm"/>
    <s v="Deep"/>
  </r>
  <r>
    <d v="2021-07-15T10:06:53"/>
    <d v="2021-07-15T00:00:00"/>
    <d v="1899-12-30T10:06:53"/>
    <s v="F"/>
    <n v="134"/>
    <n v="373"/>
    <n v="937"/>
    <n v="81"/>
    <n v="0.60199999999999998"/>
    <n v="-15.2"/>
    <n v="106.596"/>
    <n v="-18.899999999999999"/>
    <s v="Coral transplant"/>
    <s v="FvFm"/>
    <s v="Deep"/>
  </r>
  <r>
    <d v="2021-07-15T10:07:02"/>
    <d v="2021-07-15T00:00:00"/>
    <d v="1899-12-30T10:07:02"/>
    <s v="F"/>
    <n v="135"/>
    <n v="315"/>
    <n v="744"/>
    <n v="82"/>
    <n v="0.57699999999999996"/>
    <n v="-15.1"/>
    <n v="107.91200000000001"/>
    <n v="-18.8"/>
    <s v="Coral transplant"/>
    <s v="FvFm"/>
    <s v="Deep"/>
  </r>
  <r>
    <d v="2021-07-15T10:07:12"/>
    <d v="2021-07-15T00:00:00"/>
    <d v="1899-12-30T10:07:12"/>
    <s v="F"/>
    <n v="136"/>
    <n v="479"/>
    <n v="926"/>
    <n v="82"/>
    <n v="0.48299999999999998"/>
    <n v="-15.1"/>
    <n v="107.91200000000001"/>
    <n v="-18.8"/>
    <s v="Coral transplant"/>
    <s v="FvFm"/>
    <s v="Deep"/>
  </r>
  <r>
    <d v="2021-07-15T10:07:23"/>
    <d v="2021-07-15T00:00:00"/>
    <d v="1899-12-30T10:07:23"/>
    <s v="F"/>
    <n v="137"/>
    <n v="218"/>
    <n v="235"/>
    <n v="80"/>
    <n v="7.1999999999999995E-2"/>
    <n v="-15.2"/>
    <n v="105.28"/>
    <n v="-18.899999999999999"/>
    <s v="Coral transplant"/>
    <s v="FvFm"/>
    <s v="Deep"/>
  </r>
  <r>
    <d v="2021-07-15T10:07:37"/>
    <d v="2021-07-15T00:00:00"/>
    <d v="1899-12-30T10:07:37"/>
    <s v="F"/>
    <n v="138"/>
    <n v="347"/>
    <n v="906"/>
    <n v="78"/>
    <n v="0.61699999999999999"/>
    <n v="-15.2"/>
    <n v="102.64800000000001"/>
    <n v="-18.899999999999999"/>
    <s v="Coral transplant"/>
    <s v="FvFm"/>
    <s v="Deep"/>
  </r>
  <r>
    <d v="2021-07-15T10:07:45"/>
    <d v="2021-07-15T00:00:00"/>
    <d v="1899-12-30T10:07:45"/>
    <s v="F"/>
    <n v="139"/>
    <n v="414"/>
    <n v="955"/>
    <n v="75"/>
    <n v="0.56599999999999995"/>
    <n v="-15.2"/>
    <n v="98.7"/>
    <n v="-18.899999999999999"/>
    <s v="Coral transplant"/>
    <s v="FvFm"/>
    <s v="Deep"/>
  </r>
  <r>
    <d v="2021-07-15T10:07:54"/>
    <d v="2021-07-15T00:00:00"/>
    <d v="1899-12-30T10:07:54"/>
    <s v="F"/>
    <n v="140"/>
    <n v="315"/>
    <n v="789"/>
    <n v="74"/>
    <n v="0.60099999999999998"/>
    <n v="-15.1"/>
    <n v="97.384"/>
    <n v="-18.8"/>
    <s v="Coral transplant"/>
    <s v="FvFm"/>
    <s v="Deep"/>
  </r>
  <r>
    <d v="2021-07-15T10:08:06"/>
    <d v="2021-07-15T00:00:00"/>
    <d v="1899-12-30T10:08:06"/>
    <s v="F"/>
    <n v="141"/>
    <n v="146"/>
    <n v="160"/>
    <n v="71"/>
    <n v="8.7999999999999995E-2"/>
    <n v="-15.2"/>
    <n v="93.436000000000007"/>
    <n v="-18.899999999999999"/>
    <s v="Coral transplant"/>
    <s v="FvFm"/>
    <s v="Deep"/>
  </r>
  <r>
    <d v="2021-07-15T10:08:16"/>
    <d v="2021-07-15T00:00:00"/>
    <d v="1899-12-30T10:08:16"/>
    <s v="F"/>
    <n v="142"/>
    <n v="305"/>
    <n v="930"/>
    <n v="64"/>
    <n v="0.67200000000000004"/>
    <n v="-15.2"/>
    <n v="84.224000000000004"/>
    <n v="-18.899999999999999"/>
    <s v="Coral transplant"/>
    <s v="FvFm"/>
    <s v="Deep"/>
  </r>
  <r>
    <d v="2021-07-15T10:08:23"/>
    <d v="2021-07-15T00:00:00"/>
    <d v="1899-12-30T10:08:23"/>
    <s v="F"/>
    <n v="143"/>
    <n v="346"/>
    <n v="1008"/>
    <n v="63"/>
    <n v="0.65700000000000003"/>
    <n v="-15.2"/>
    <n v="82.908000000000001"/>
    <n v="-18.899999999999999"/>
    <s v="Coral transplant"/>
    <s v="FvFm"/>
    <s v="Deep"/>
  </r>
  <r>
    <d v="2021-07-15T10:08:29"/>
    <d v="2021-07-15T00:00:00"/>
    <d v="1899-12-30T10:08:29"/>
    <s v="F"/>
    <n v="144"/>
    <n v="282"/>
    <n v="439"/>
    <n v="68"/>
    <n v="0.35799999999999998"/>
    <n v="-15.1"/>
    <n v="89.488"/>
    <n v="-18.8"/>
    <s v="Coral transplant"/>
    <s v="FvFm"/>
    <s v="Deep"/>
  </r>
  <r>
    <d v="2021-07-15T10:08:35"/>
    <d v="2021-07-15T00:00:00"/>
    <d v="1899-12-30T10:08:35"/>
    <s v="F"/>
    <n v="145"/>
    <n v="463"/>
    <n v="1183"/>
    <n v="70"/>
    <n v="0.60899999999999999"/>
    <n v="-15.2"/>
    <n v="92.12"/>
    <n v="-18.899999999999999"/>
    <s v="Coral transplant"/>
    <s v="FvFm"/>
    <s v="Deep"/>
  </r>
  <r>
    <d v="2021-07-15T10:08:41"/>
    <d v="2021-07-15T00:00:00"/>
    <d v="1899-12-30T10:08:41"/>
    <s v="F"/>
    <n v="146"/>
    <n v="169"/>
    <n v="209"/>
    <n v="69"/>
    <n v="0.191"/>
    <n v="-15.1"/>
    <n v="90.804000000000002"/>
    <n v="-18.8"/>
    <s v="Coral transplant"/>
    <s v="FvFm"/>
    <s v="Deep"/>
  </r>
  <r>
    <d v="2021-07-15T10:08:47"/>
    <d v="2021-07-15T00:00:00"/>
    <d v="1899-12-30T10:08:47"/>
    <s v="F"/>
    <n v="147"/>
    <n v="417"/>
    <n v="607"/>
    <n v="68"/>
    <n v="0.313"/>
    <n v="-15.2"/>
    <n v="89.488"/>
    <n v="-18.899999999999999"/>
    <s v="Coral transplant"/>
    <s v="FvFm"/>
    <s v="Deep"/>
  </r>
  <r>
    <d v="2021-07-15T10:08:54"/>
    <d v="2021-07-15T00:00:00"/>
    <d v="1899-12-30T10:08:54"/>
    <s v="F"/>
    <n v="148"/>
    <n v="359"/>
    <n v="960"/>
    <n v="68"/>
    <n v="0.626"/>
    <n v="-15.2"/>
    <n v="89.488"/>
    <n v="-18.899999999999999"/>
    <s v="Coral transplant"/>
    <s v="FvFm"/>
    <s v="Deep"/>
  </r>
  <r>
    <d v="2021-07-15T10:09:03"/>
    <d v="2021-07-15T00:00:00"/>
    <d v="1899-12-30T10:09:03"/>
    <s v="F"/>
    <n v="149"/>
    <n v="365"/>
    <n v="827"/>
    <n v="70"/>
    <n v="0.55900000000000005"/>
    <n v="-15.1"/>
    <n v="92.12"/>
    <n v="-18.8"/>
    <s v="Coral transplant"/>
    <s v="FvFm"/>
    <s v="Deep"/>
  </r>
  <r>
    <d v="2021-07-15T10:09:04"/>
    <d v="2021-07-15T00:00:00"/>
    <d v="1899-12-30T10:09:04"/>
    <s v="F"/>
    <n v="150"/>
    <n v="694"/>
    <n v="600"/>
    <n v="71"/>
    <s v="-"/>
    <n v="-15.1"/>
    <n v="93.436000000000007"/>
    <n v="-18.8"/>
    <s v="Coral transplant"/>
    <s v="FvFm"/>
    <s v="Deep"/>
  </r>
  <r>
    <d v="2021-07-15T10:09:12"/>
    <d v="2021-07-15T00:00:00"/>
    <d v="1899-12-30T10:09:12"/>
    <s v="F"/>
    <n v="151"/>
    <n v="410"/>
    <n v="656"/>
    <n v="74"/>
    <n v="0.375"/>
    <n v="-15.1"/>
    <n v="97.384"/>
    <n v="-18.8"/>
    <s v="Coral transplant"/>
    <s v="FvFm"/>
    <s v="Deep"/>
  </r>
  <r>
    <d v="2021-07-15T10:09:17"/>
    <d v="2021-07-15T00:00:00"/>
    <d v="1899-12-30T10:09:17"/>
    <s v="F"/>
    <n v="152"/>
    <n v="441"/>
    <n v="1115"/>
    <n v="75"/>
    <n v="0.60399999999999998"/>
    <n v="-15.1"/>
    <n v="98.7"/>
    <n v="-18.8"/>
    <s v="Coral transplant"/>
    <s v="FvFm"/>
    <s v="Deep"/>
  </r>
  <r>
    <d v="2021-07-15T10:09:24"/>
    <d v="2021-07-15T00:00:00"/>
    <d v="1899-12-30T10:09:24"/>
    <s v="F"/>
    <n v="153"/>
    <n v="403"/>
    <n v="1085"/>
    <n v="73"/>
    <n v="0.629"/>
    <n v="-15.1"/>
    <n v="96.067999999999998"/>
    <n v="-18.8"/>
    <s v="Coral transplant"/>
    <s v="FvFm"/>
    <s v="Deep"/>
  </r>
  <r>
    <d v="2021-07-15T10:09:32"/>
    <d v="2021-07-15T00:00:00"/>
    <d v="1899-12-30T10:09:32"/>
    <s v="F"/>
    <n v="154"/>
    <n v="349"/>
    <n v="627"/>
    <n v="72"/>
    <n v="0.443"/>
    <n v="-15.2"/>
    <n v="94.75200000000001"/>
    <n v="-18.899999999999999"/>
    <s v="Coral transplant"/>
    <s v="FvFm"/>
    <s v="Deep"/>
  </r>
  <r>
    <d v="2021-07-15T10:09:38"/>
    <d v="2021-07-15T00:00:00"/>
    <d v="1899-12-30T10:09:38"/>
    <s v="F"/>
    <n v="155"/>
    <n v="454"/>
    <n v="1132"/>
    <n v="70"/>
    <n v="0.59899999999999998"/>
    <n v="-15.1"/>
    <n v="92.12"/>
    <n v="-18.8"/>
    <s v="Coral transplant"/>
    <s v="FvFm"/>
    <s v="Deep"/>
  </r>
  <r>
    <d v="2021-07-15T10:09:45"/>
    <d v="2021-07-15T00:00:00"/>
    <d v="1899-12-30T10:09:45"/>
    <s v="F"/>
    <n v="156"/>
    <n v="346"/>
    <n v="1178"/>
    <n v="72"/>
    <n v="0.70599999999999996"/>
    <n v="-15.1"/>
    <n v="94.75200000000001"/>
    <n v="-18.8"/>
    <s v="Coral transplant"/>
    <s v="FvFm"/>
    <s v="Deep"/>
  </r>
  <r>
    <d v="2021-07-15T10:09:55"/>
    <d v="2021-07-15T00:00:00"/>
    <d v="1899-12-30T10:09:55"/>
    <s v="F"/>
    <n v="157"/>
    <n v="331"/>
    <n v="572"/>
    <n v="52"/>
    <n v="0.42099999999999999"/>
    <n v="-15.2"/>
    <n v="68.432000000000002"/>
    <n v="-18.899999999999999"/>
    <s v="Coral transplant"/>
    <s v="FvFm"/>
    <s v="Deep"/>
  </r>
  <r>
    <d v="2021-07-15T10:09:59"/>
    <d v="2021-07-15T00:00:00"/>
    <d v="1899-12-30T10:09:59"/>
    <s v="F"/>
    <n v="158"/>
    <n v="408"/>
    <n v="980"/>
    <n v="27"/>
    <n v="0.58399999999999996"/>
    <n v="-15.2"/>
    <n v="35.532000000000004"/>
    <n v="-18.899999999999999"/>
    <s v="Coral transplant"/>
    <s v="FvFm"/>
    <s v="Deep"/>
  </r>
  <r>
    <d v="2021-07-15T10:10:04"/>
    <d v="2021-07-15T00:00:00"/>
    <d v="1899-12-30T10:10:04"/>
    <s v="F"/>
    <n v="159"/>
    <n v="327"/>
    <n v="878"/>
    <n v="3"/>
    <n v="0.628"/>
    <n v="-15.1"/>
    <n v="3.9480000000000004"/>
    <n v="-18.8"/>
    <s v="Coral transplant"/>
    <s v="FvFm"/>
    <s v="Deep"/>
  </r>
  <r>
    <d v="2021-07-15T10:10:09"/>
    <d v="2021-07-15T00:00:00"/>
    <d v="1899-12-30T10:10:09"/>
    <s v="F"/>
    <n v="160"/>
    <n v="211"/>
    <n v="244"/>
    <n v="2"/>
    <n v="0.13500000000000001"/>
    <n v="-15.1"/>
    <n v="2.6320000000000001"/>
    <n v="-18.8"/>
    <s v="Coral transplant"/>
    <s v="FvFm"/>
    <s v="Deep"/>
  </r>
  <r>
    <d v="2021-07-15T10:11:22"/>
    <d v="2021-07-15T00:00:00"/>
    <d v="1899-12-30T10:11:22"/>
    <s v="F"/>
    <n v="162"/>
    <n v="342"/>
    <n v="1107"/>
    <n v="87"/>
    <n v="0.69099999999999995"/>
    <n v="-15.8"/>
    <n v="114.492"/>
    <n v="-19.5"/>
    <s v="Coral Mcav"/>
    <s v="FvFm"/>
    <s v="Deep"/>
  </r>
  <r>
    <d v="2021-07-15T10:11:40"/>
    <d v="2021-07-15T00:00:00"/>
    <d v="1899-12-30T10:11:40"/>
    <s v="F"/>
    <n v="163"/>
    <n v="496"/>
    <n v="1475"/>
    <n v="80"/>
    <n v="0.66400000000000003"/>
    <n v="-15.9"/>
    <n v="105.28"/>
    <n v="-19.600000000000001"/>
    <s v="Coral Mcav"/>
    <s v="FvFm"/>
    <s v="Deep"/>
  </r>
  <r>
    <d v="2021-07-15T10:12:46"/>
    <d v="2021-07-15T00:00:00"/>
    <d v="1899-12-30T10:12:46"/>
    <s v="F"/>
    <n v="164"/>
    <n v="260"/>
    <n v="988"/>
    <n v="92"/>
    <n v="0.73699999999999999"/>
    <n v="-15.1"/>
    <n v="121.072"/>
    <n v="-18.8"/>
    <s v="Coral Ofra"/>
    <s v="FvFm"/>
    <s v="Deep"/>
  </r>
  <r>
    <d v="2021-07-15T10:12:55"/>
    <d v="2021-07-15T00:00:00"/>
    <d v="1899-12-30T10:12:55"/>
    <s v="F"/>
    <n v="165"/>
    <n v="341"/>
    <n v="1229"/>
    <n v="89"/>
    <n v="0.72299999999999998"/>
    <n v="-15.3"/>
    <n v="117.12400000000001"/>
    <n v="-19"/>
    <s v="Coral Ofra"/>
    <s v="FvFm"/>
    <s v="Deep"/>
  </r>
  <r>
    <d v="2021-07-15T10:17:19"/>
    <d v="2021-07-15T00:00:00"/>
    <d v="1899-12-30T10:17:19"/>
    <s v="F"/>
    <n v="177"/>
    <n v="323"/>
    <n v="1020"/>
    <n v="140"/>
    <n v="0.68300000000000005"/>
    <n v="-10.3"/>
    <n v="184.24"/>
    <n v="-14"/>
    <s v="Coral transplant"/>
    <s v="FvFm"/>
    <s v="Intermediate"/>
  </r>
  <r>
    <d v="2021-07-15T10:17:29"/>
    <d v="2021-07-15T00:00:00"/>
    <d v="1899-12-30T10:17:29"/>
    <s v="F"/>
    <n v="178"/>
    <n v="311"/>
    <n v="1001"/>
    <n v="115"/>
    <n v="0.68899999999999995"/>
    <n v="-10.4"/>
    <n v="151.34"/>
    <n v="-14.100000000000001"/>
    <s v="Coral transplant"/>
    <s v="FvFm"/>
    <s v="Intermediate"/>
  </r>
  <r>
    <d v="2021-07-15T10:17:34"/>
    <d v="2021-07-15T00:00:00"/>
    <d v="1899-12-30T10:17:34"/>
    <s v="F"/>
    <n v="179"/>
    <n v="357"/>
    <n v="1188"/>
    <n v="67"/>
    <n v="0.69899999999999995"/>
    <n v="-10.5"/>
    <n v="88.171999999999997"/>
    <n v="-14.2"/>
    <s v="Coral transplant"/>
    <s v="FvFm"/>
    <s v="Intermediate"/>
  </r>
  <r>
    <d v="2021-07-15T10:17:38"/>
    <d v="2021-07-15T00:00:00"/>
    <d v="1899-12-30T10:17:38"/>
    <s v="F"/>
    <n v="180"/>
    <n v="342"/>
    <n v="933"/>
    <n v="22"/>
    <n v="0.63300000000000001"/>
    <n v="-10.3"/>
    <n v="28.952000000000002"/>
    <n v="-14"/>
    <s v="Coral transplant"/>
    <s v="FvFm"/>
    <s v="Intermediate"/>
  </r>
  <r>
    <d v="2021-07-15T10:17:42"/>
    <d v="2021-07-15T00:00:00"/>
    <d v="1899-12-30T10:17:42"/>
    <s v="F"/>
    <n v="181"/>
    <n v="449"/>
    <n v="1471"/>
    <n v="10"/>
    <n v="0.69499999999999995"/>
    <n v="-10.4"/>
    <n v="13.16"/>
    <n v="-14.100000000000001"/>
    <s v="Coral transplant"/>
    <s v="FvFm"/>
    <s v="Intermediate"/>
  </r>
  <r>
    <d v="2021-07-15T10:17:47"/>
    <d v="2021-07-15T00:00:00"/>
    <d v="1899-12-30T10:17:47"/>
    <s v="F"/>
    <n v="182"/>
    <n v="375"/>
    <n v="1257"/>
    <n v="10"/>
    <n v="0.70199999999999996"/>
    <n v="-10.4"/>
    <n v="13.16"/>
    <n v="-14.100000000000001"/>
    <s v="Coral transplant"/>
    <s v="FvFm"/>
    <s v="Intermediate"/>
  </r>
  <r>
    <d v="2021-07-15T10:17:52"/>
    <d v="2021-07-15T00:00:00"/>
    <d v="1899-12-30T10:17:52"/>
    <s v="F"/>
    <n v="183"/>
    <n v="421"/>
    <n v="1441"/>
    <n v="14"/>
    <n v="0.70799999999999996"/>
    <n v="-10.4"/>
    <n v="18.423999999999999"/>
    <n v="-14.100000000000001"/>
    <s v="Coral transplant"/>
    <s v="FvFm"/>
    <s v="Intermediate"/>
  </r>
  <r>
    <d v="2021-07-15T10:17:58"/>
    <d v="2021-07-15T00:00:00"/>
    <d v="1899-12-30T10:17:58"/>
    <s v="F"/>
    <n v="184"/>
    <n v="456"/>
    <n v="1223"/>
    <n v="14"/>
    <n v="0.627"/>
    <n v="-10.4"/>
    <n v="18.423999999999999"/>
    <n v="-14.100000000000001"/>
    <s v="Coral transplant"/>
    <s v="FvFm"/>
    <s v="Intermediate"/>
  </r>
  <r>
    <d v="2021-07-15T10:18:04"/>
    <d v="2021-07-15T00:00:00"/>
    <d v="1899-12-30T10:18:04"/>
    <s v="F"/>
    <n v="185"/>
    <n v="368"/>
    <n v="1065"/>
    <n v="10"/>
    <n v="0.65400000000000003"/>
    <n v="-10.4"/>
    <n v="13.16"/>
    <n v="-14.100000000000001"/>
    <s v="Coral transplant"/>
    <s v="FvFm"/>
    <s v="Intermediate"/>
  </r>
  <r>
    <d v="2021-07-15T10:18:09"/>
    <d v="2021-07-15T00:00:00"/>
    <d v="1899-12-30T10:18:09"/>
    <s v="F"/>
    <n v="186"/>
    <n v="412"/>
    <n v="1309"/>
    <n v="14"/>
    <n v="0.68500000000000005"/>
    <n v="-10.5"/>
    <n v="18.423999999999999"/>
    <n v="-14.2"/>
    <s v="Coral transplant"/>
    <s v="FvFm"/>
    <s v="Intermediate"/>
  </r>
  <r>
    <d v="2021-07-15T10:18:14"/>
    <d v="2021-07-15T00:00:00"/>
    <d v="1899-12-30T10:18:14"/>
    <s v="F"/>
    <n v="187"/>
    <n v="495"/>
    <n v="1407"/>
    <n v="19"/>
    <n v="0.64800000000000002"/>
    <n v="-10.3"/>
    <n v="25.004000000000001"/>
    <n v="-14"/>
    <s v="Coral transplant"/>
    <s v="FvFm"/>
    <s v="Intermediate"/>
  </r>
  <r>
    <d v="2021-07-15T10:18:19"/>
    <d v="2021-07-15T00:00:00"/>
    <d v="1899-12-30T10:18:19"/>
    <s v="F"/>
    <n v="188"/>
    <n v="531"/>
    <n v="1244"/>
    <n v="24"/>
    <n v="0.57299999999999995"/>
    <n v="-10.5"/>
    <n v="31.584000000000003"/>
    <n v="-14.2"/>
    <s v="Coral transplant"/>
    <s v="FvFm"/>
    <s v="Intermediate"/>
  </r>
  <r>
    <d v="2021-07-15T10:18:25"/>
    <d v="2021-07-15T00:00:00"/>
    <d v="1899-12-30T10:18:25"/>
    <s v="F"/>
    <n v="189"/>
    <n v="496"/>
    <n v="1488"/>
    <n v="24"/>
    <n v="0.66700000000000004"/>
    <n v="-10.3"/>
    <n v="31.584000000000003"/>
    <n v="-14"/>
    <s v="Coral transplant"/>
    <s v="FvFm"/>
    <s v="Intermediate"/>
  </r>
  <r>
    <d v="2021-07-15T10:18:30"/>
    <d v="2021-07-15T00:00:00"/>
    <d v="1899-12-30T10:18:30"/>
    <s v="F"/>
    <n v="190"/>
    <n v="445"/>
    <n v="1458"/>
    <n v="21"/>
    <n v="0.69499999999999995"/>
    <n v="-10.4"/>
    <n v="27.636000000000003"/>
    <n v="-14.100000000000001"/>
    <s v="Coral transplant"/>
    <s v="FvFm"/>
    <s v="Intermediate"/>
  </r>
  <r>
    <d v="2021-07-15T10:18:36"/>
    <d v="2021-07-15T00:00:00"/>
    <d v="1899-12-30T10:18:36"/>
    <s v="F"/>
    <n v="191"/>
    <n v="324"/>
    <n v="1068"/>
    <n v="18"/>
    <n v="0.69699999999999995"/>
    <n v="-10.3"/>
    <n v="23.688000000000002"/>
    <n v="-14"/>
    <s v="Coral transplant"/>
    <s v="FvFm"/>
    <s v="Intermediate"/>
  </r>
  <r>
    <d v="2021-07-15T10:18:41"/>
    <d v="2021-07-15T00:00:00"/>
    <d v="1899-12-30T10:18:41"/>
    <s v="F"/>
    <n v="192"/>
    <n v="377"/>
    <n v="1068"/>
    <n v="19"/>
    <n v="0.64700000000000002"/>
    <n v="-10.4"/>
    <n v="25.004000000000001"/>
    <n v="-14.100000000000001"/>
    <s v="Coral transplant"/>
    <s v="FvFm"/>
    <s v="Intermediate"/>
  </r>
  <r>
    <d v="2021-07-15T10:18:47"/>
    <d v="2021-07-15T00:00:00"/>
    <d v="1899-12-30T10:18:47"/>
    <s v="F"/>
    <n v="193"/>
    <n v="360"/>
    <n v="1001"/>
    <n v="21"/>
    <n v="0.64"/>
    <n v="-10.3"/>
    <n v="27.636000000000003"/>
    <n v="-14"/>
    <s v="Coral transplant"/>
    <s v="FvFm"/>
    <s v="Intermediate"/>
  </r>
  <r>
    <d v="2021-07-15T10:18:52"/>
    <d v="2021-07-15T00:00:00"/>
    <d v="1899-12-30T10:18:52"/>
    <s v="F"/>
    <n v="194"/>
    <n v="404"/>
    <n v="1052"/>
    <n v="26"/>
    <n v="0.61599999999999999"/>
    <n v="-10.4"/>
    <n v="34.216000000000001"/>
    <n v="-14.100000000000001"/>
    <s v="Coral transplant"/>
    <s v="FvFm"/>
    <s v="Intermediate"/>
  </r>
  <r>
    <d v="2021-07-15T10:18:57"/>
    <d v="2021-07-15T00:00:00"/>
    <d v="1899-12-30T10:18:57"/>
    <s v="F"/>
    <n v="195"/>
    <n v="343"/>
    <n v="1159"/>
    <n v="29"/>
    <n v="0.70399999999999996"/>
    <n v="-10.4"/>
    <n v="38.164000000000001"/>
    <n v="-14.100000000000001"/>
    <s v="Coral transplant"/>
    <s v="FvFm"/>
    <s v="Intermediate"/>
  </r>
  <r>
    <d v="2021-07-15T10:19:03"/>
    <d v="2021-07-15T00:00:00"/>
    <d v="1899-12-30T10:19:03"/>
    <s v="F"/>
    <n v="196"/>
    <n v="358"/>
    <n v="1108"/>
    <n v="30"/>
    <n v="0.67700000000000005"/>
    <n v="-10.3"/>
    <n v="39.480000000000004"/>
    <n v="-14"/>
    <s v="Coral transplant"/>
    <s v="FvFm"/>
    <s v="Intermediate"/>
  </r>
  <r>
    <d v="2021-07-15T10:19:10"/>
    <d v="2021-07-15T00:00:00"/>
    <d v="1899-12-30T10:19:10"/>
    <s v="F"/>
    <n v="197"/>
    <n v="398"/>
    <n v="1114"/>
    <n v="37"/>
    <n v="0.64300000000000002"/>
    <n v="-10.3"/>
    <n v="48.692"/>
    <n v="-14"/>
    <s v="Coral transplant"/>
    <s v="FvFm"/>
    <s v="Intermediate"/>
  </r>
  <r>
    <d v="2021-07-15T10:19:21"/>
    <d v="2021-07-15T00:00:00"/>
    <d v="1899-12-30T10:19:21"/>
    <s v="F"/>
    <n v="198"/>
    <n v="268"/>
    <n v="799"/>
    <n v="82"/>
    <n v="0.66500000000000004"/>
    <n v="-10.4"/>
    <n v="107.91200000000001"/>
    <n v="-14.100000000000001"/>
    <s v="Coral transplant"/>
    <s v="FvFm"/>
    <s v="Intermediate"/>
  </r>
  <r>
    <d v="2021-07-15T10:19:29"/>
    <d v="2021-07-15T00:00:00"/>
    <d v="1899-12-30T10:19:29"/>
    <s v="F"/>
    <n v="199"/>
    <n v="325"/>
    <n v="993"/>
    <n v="140"/>
    <n v="0.67300000000000004"/>
    <n v="-10.3"/>
    <n v="184.24"/>
    <n v="-14"/>
    <s v="Coral transplant"/>
    <s v="FvFm"/>
    <s v="Intermediate"/>
  </r>
  <r>
    <d v="2021-07-15T10:19:37"/>
    <d v="2021-07-15T00:00:00"/>
    <d v="1899-12-30T10:19:37"/>
    <s v="F"/>
    <n v="200"/>
    <n v="516"/>
    <n v="1382"/>
    <n v="144"/>
    <n v="0.627"/>
    <n v="-10.4"/>
    <n v="189.50400000000002"/>
    <n v="-14.100000000000001"/>
    <s v="Coral transplant"/>
    <s v="FvFm"/>
    <s v="Intermediate"/>
  </r>
  <r>
    <d v="2021-07-15T10:19:43"/>
    <d v="2021-07-15T00:00:00"/>
    <d v="1899-12-30T10:19:43"/>
    <s v="F"/>
    <n v="201"/>
    <n v="351"/>
    <n v="1039"/>
    <n v="141"/>
    <n v="0.66200000000000003"/>
    <n v="-10.4"/>
    <n v="185.55600000000001"/>
    <n v="-14.100000000000001"/>
    <s v="Coral transplant"/>
    <s v="FvFm"/>
    <s v="Intermediate"/>
  </r>
  <r>
    <d v="2021-07-15T10:19:49"/>
    <d v="2021-07-15T00:00:00"/>
    <d v="1899-12-30T10:19:49"/>
    <s v="F"/>
    <n v="202"/>
    <n v="367"/>
    <n v="1025"/>
    <n v="137"/>
    <n v="0.64200000000000002"/>
    <n v="-10.3"/>
    <n v="180.292"/>
    <n v="-14"/>
    <s v="Coral transplant"/>
    <s v="FvFm"/>
    <s v="Intermediate"/>
  </r>
  <r>
    <d v="2021-07-15T10:19:57"/>
    <d v="2021-07-15T00:00:00"/>
    <d v="1899-12-30T10:19:57"/>
    <s v="F"/>
    <n v="203"/>
    <n v="469"/>
    <n v="1352"/>
    <n v="131"/>
    <n v="0.65300000000000002"/>
    <n v="-10.4"/>
    <n v="172.39600000000002"/>
    <n v="-14.100000000000001"/>
    <s v="Coral transplant"/>
    <s v="FvFm"/>
    <s v="Intermediate"/>
  </r>
  <r>
    <d v="2021-07-15T10:20:03"/>
    <d v="2021-07-15T00:00:00"/>
    <d v="1899-12-30T10:20:03"/>
    <s v="F"/>
    <n v="204"/>
    <n v="414"/>
    <n v="1123"/>
    <n v="128"/>
    <n v="0.63100000000000001"/>
    <n v="-10.3"/>
    <n v="168.44800000000001"/>
    <n v="-14"/>
    <s v="Coral transplant"/>
    <s v="FvFm"/>
    <s v="Intermediate"/>
  </r>
  <r>
    <d v="2021-07-15T10:20:14"/>
    <d v="2021-07-15T00:00:00"/>
    <d v="1899-12-30T10:20:14"/>
    <s v="F"/>
    <n v="205"/>
    <n v="372"/>
    <n v="1160"/>
    <n v="108"/>
    <n v="0.67900000000000005"/>
    <n v="-10.4"/>
    <n v="142.12800000000001"/>
    <n v="-14.100000000000001"/>
    <s v="Coral transplant"/>
    <s v="FvFm"/>
    <s v="Intermediate"/>
  </r>
  <r>
    <d v="2021-07-15T10:20:21"/>
    <d v="2021-07-15T00:00:00"/>
    <d v="1899-12-30T10:20:21"/>
    <s v="F"/>
    <n v="206"/>
    <n v="422"/>
    <n v="1212"/>
    <n v="88"/>
    <n v="0.65200000000000002"/>
    <n v="-10.3"/>
    <n v="115.80800000000001"/>
    <n v="-14"/>
    <s v="Coral transplant"/>
    <s v="FvFm"/>
    <s v="Intermediate"/>
  </r>
  <r>
    <d v="2021-07-15T10:20:27"/>
    <d v="2021-07-15T00:00:00"/>
    <d v="1899-12-30T10:20:27"/>
    <s v="F"/>
    <n v="207"/>
    <n v="341"/>
    <n v="1047"/>
    <n v="77"/>
    <n v="0.67400000000000004"/>
    <n v="-10.4"/>
    <n v="101.33200000000001"/>
    <n v="-14.100000000000001"/>
    <s v="Coral transplant"/>
    <s v="FvFm"/>
    <s v="Intermediate"/>
  </r>
  <r>
    <d v="2021-07-15T10:20:33"/>
    <d v="2021-07-15T00:00:00"/>
    <d v="1899-12-30T10:20:33"/>
    <s v="F"/>
    <n v="208"/>
    <n v="273"/>
    <n v="972"/>
    <n v="80"/>
    <n v="0.71899999999999997"/>
    <n v="-10.3"/>
    <n v="105.28"/>
    <n v="-14"/>
    <s v="Coral transplant"/>
    <s v="FvFm"/>
    <s v="Intermediate"/>
  </r>
  <r>
    <d v="2021-07-15T10:20:39"/>
    <d v="2021-07-15T00:00:00"/>
    <d v="1899-12-30T10:20:39"/>
    <s v="F"/>
    <n v="209"/>
    <n v="390"/>
    <n v="1047"/>
    <n v="82"/>
    <n v="0.628"/>
    <n v="-10.3"/>
    <n v="107.91200000000001"/>
    <n v="-14"/>
    <s v="Coral transplant"/>
    <s v="FvFm"/>
    <s v="Intermediate"/>
  </r>
  <r>
    <d v="2021-07-15T10:20:46"/>
    <d v="2021-07-15T00:00:00"/>
    <d v="1899-12-30T10:20:46"/>
    <s v="F"/>
    <n v="210"/>
    <n v="330"/>
    <n v="947"/>
    <n v="98"/>
    <n v="0.65200000000000002"/>
    <n v="-10.4"/>
    <n v="128.96800000000002"/>
    <n v="-14.100000000000001"/>
    <s v="Coral transplant"/>
    <s v="FvFm"/>
    <s v="Intermediate"/>
  </r>
  <r>
    <d v="2021-07-15T10:20:52"/>
    <d v="2021-07-15T00:00:00"/>
    <d v="1899-12-30T10:20:52"/>
    <s v="F"/>
    <n v="211"/>
    <n v="312"/>
    <n v="1023"/>
    <n v="101"/>
    <n v="0.69499999999999995"/>
    <n v="-10.3"/>
    <n v="132.916"/>
    <n v="-14"/>
    <s v="Coral transplant"/>
    <s v="FvFm"/>
    <s v="Intermediate"/>
  </r>
  <r>
    <d v="2021-07-15T10:20:58"/>
    <d v="2021-07-15T00:00:00"/>
    <d v="1899-12-30T10:20:58"/>
    <s v="F"/>
    <n v="212"/>
    <n v="429"/>
    <n v="1348"/>
    <n v="90"/>
    <n v="0.68200000000000005"/>
    <n v="-10.3"/>
    <n v="118.44000000000001"/>
    <n v="-14"/>
    <s v="Coral transplant"/>
    <s v="FvFm"/>
    <s v="Intermediate"/>
  </r>
  <r>
    <d v="2021-07-15T10:21:04"/>
    <d v="2021-07-15T00:00:00"/>
    <d v="1899-12-30T10:21:04"/>
    <s v="F"/>
    <n v="213"/>
    <n v="370"/>
    <n v="1032"/>
    <n v="78"/>
    <n v="0.64100000000000001"/>
    <n v="-10.3"/>
    <n v="102.64800000000001"/>
    <n v="-14"/>
    <s v="Coral transplant"/>
    <s v="FvFm"/>
    <s v="Intermediate"/>
  </r>
  <r>
    <d v="2021-07-15T10:21:10"/>
    <d v="2021-07-15T00:00:00"/>
    <d v="1899-12-30T10:21:10"/>
    <s v="F"/>
    <n v="214"/>
    <n v="558"/>
    <n v="1564"/>
    <n v="71"/>
    <n v="0.64300000000000002"/>
    <n v="-10.3"/>
    <n v="93.436000000000007"/>
    <n v="-14"/>
    <s v="Coral transplant"/>
    <s v="FvFm"/>
    <s v="Intermediate"/>
  </r>
  <r>
    <d v="2021-07-15T10:21:19"/>
    <d v="2021-07-15T00:00:00"/>
    <d v="1899-12-30T10:21:19"/>
    <s v="F"/>
    <n v="215"/>
    <n v="381"/>
    <n v="953"/>
    <n v="77"/>
    <n v="0.6"/>
    <n v="-10.3"/>
    <n v="101.33200000000001"/>
    <n v="-14"/>
    <s v="Coral transplant"/>
    <s v="FvFm"/>
    <s v="Intermediate"/>
  </r>
  <r>
    <d v="2021-07-15T10:57:13"/>
    <d v="2021-07-15T00:00:00"/>
    <d v="1899-12-30T10:57:13"/>
    <s v="F"/>
    <n v="254"/>
    <n v="211"/>
    <n v="793"/>
    <n v="17"/>
    <n v="0.73399999999999999"/>
    <n v="3.6"/>
    <n v="22.372"/>
    <n v="-0.10000000000000009"/>
    <s v="Coral dock - Big Frag"/>
    <s v="FvFm"/>
    <s v="Dock"/>
  </r>
  <r>
    <d v="2021-07-15T10:57:20"/>
    <d v="2021-07-15T00:00:00"/>
    <d v="1899-12-30T10:57:20"/>
    <s v="F"/>
    <n v="255"/>
    <n v="250"/>
    <n v="799"/>
    <n v="14"/>
    <n v="0.68700000000000006"/>
    <n v="3.7"/>
    <n v="18.423999999999999"/>
    <n v="0"/>
    <s v="Coral dock - Big Frag"/>
    <s v="FvFm"/>
    <s v="Dock"/>
  </r>
  <r>
    <d v="2021-07-15T10:57:27"/>
    <d v="2021-07-15T00:00:00"/>
    <d v="1899-12-30T10:57:27"/>
    <s v="F"/>
    <n v="256"/>
    <n v="416"/>
    <n v="1270"/>
    <n v="19"/>
    <n v="0.67200000000000004"/>
    <n v="3.7"/>
    <n v="25.004000000000001"/>
    <n v="0"/>
    <s v="Coral dock - Big Frag"/>
    <s v="FvFm"/>
    <s v="Dock"/>
  </r>
  <r>
    <d v="2021-07-15T10:57:32"/>
    <d v="2021-07-15T00:00:00"/>
    <d v="1899-12-30T10:57:32"/>
    <s v="F"/>
    <n v="257"/>
    <n v="324"/>
    <n v="1089"/>
    <n v="21"/>
    <n v="0.70199999999999996"/>
    <n v="3.7"/>
    <n v="27.636000000000003"/>
    <n v="0"/>
    <s v="Coral dock - Big Frag"/>
    <s v="FvFm"/>
    <s v="Dock"/>
  </r>
  <r>
    <d v="2021-07-15T10:57:37"/>
    <d v="2021-07-15T00:00:00"/>
    <d v="1899-12-30T10:57:37"/>
    <s v="F"/>
    <n v="258"/>
    <n v="326"/>
    <n v="1063"/>
    <n v="19"/>
    <n v="0.69299999999999995"/>
    <n v="3.7"/>
    <n v="25.004000000000001"/>
    <n v="0"/>
    <s v="Coral dock - Big Frag"/>
    <s v="FvFm"/>
    <s v="Dock"/>
  </r>
  <r>
    <d v="2021-07-15T10:57:53"/>
    <d v="2021-07-15T00:00:00"/>
    <d v="1899-12-30T10:57:53"/>
    <s v="F"/>
    <n v="259"/>
    <n v="402"/>
    <n v="1346"/>
    <n v="13"/>
    <n v="0.70099999999999996"/>
    <n v="3.7"/>
    <n v="17.108000000000001"/>
    <n v="0"/>
    <s v="Coral dock - Big Frag"/>
    <s v="FvFm"/>
    <s v="Dock"/>
  </r>
  <r>
    <d v="2021-07-15T10:57:59"/>
    <d v="2021-07-15T00:00:00"/>
    <d v="1899-12-30T10:57:59"/>
    <s v="F"/>
    <n v="260"/>
    <n v="394"/>
    <n v="1239"/>
    <n v="11"/>
    <n v="0.68200000000000005"/>
    <n v="3.7"/>
    <n v="14.476000000000001"/>
    <n v="0"/>
    <s v="Coral dock - Big Frag"/>
    <s v="FvFm"/>
    <s v="Dock"/>
  </r>
  <r>
    <d v="2021-07-15T10:58:04"/>
    <d v="2021-07-15T00:00:00"/>
    <d v="1899-12-30T10:58:04"/>
    <s v="F"/>
    <n v="261"/>
    <n v="361"/>
    <n v="1223"/>
    <n v="9"/>
    <n v="0.70499999999999996"/>
    <n v="3.7"/>
    <n v="11.844000000000001"/>
    <n v="0"/>
    <s v="Coral dock - Big Frag"/>
    <s v="FvFm"/>
    <s v="Dock"/>
  </r>
  <r>
    <d v="2021-07-15T10:58:09"/>
    <d v="2021-07-15T00:00:00"/>
    <d v="1899-12-30T10:58:09"/>
    <s v="F"/>
    <n v="262"/>
    <n v="389"/>
    <n v="1283"/>
    <n v="9"/>
    <n v="0.69699999999999995"/>
    <n v="3.7"/>
    <n v="11.844000000000001"/>
    <n v="0"/>
    <s v="Coral dock - Big Frag"/>
    <s v="FvFm"/>
    <s v="Dock"/>
  </r>
  <r>
    <d v="2021-07-15T10:58:15"/>
    <d v="2021-07-15T00:00:00"/>
    <d v="1899-12-30T10:58:15"/>
    <s v="F"/>
    <n v="263"/>
    <n v="347"/>
    <n v="1178"/>
    <n v="10"/>
    <n v="0.70499999999999996"/>
    <n v="3.7"/>
    <n v="13.16"/>
    <n v="0"/>
    <s v="Coral dock - Big Frag"/>
    <s v="FvFm"/>
    <s v="Dock"/>
  </r>
  <r>
    <d v="2021-07-15T10:58:27"/>
    <d v="2021-07-15T00:00:00"/>
    <d v="1899-12-30T10:58:27"/>
    <s v="F"/>
    <n v="264"/>
    <n v="383"/>
    <n v="1362"/>
    <n v="13"/>
    <n v="0.71899999999999997"/>
    <n v="3.7"/>
    <n v="17.108000000000001"/>
    <n v="0"/>
    <s v="Coral dock - Big Frag"/>
    <s v="FvFm"/>
    <s v="Dock"/>
  </r>
  <r>
    <d v="2021-07-15T10:58:33"/>
    <d v="2021-07-15T00:00:00"/>
    <d v="1899-12-30T10:58:33"/>
    <s v="F"/>
    <n v="265"/>
    <n v="338"/>
    <n v="1212"/>
    <n v="13"/>
    <n v="0.72099999999999997"/>
    <n v="3.7"/>
    <n v="17.108000000000001"/>
    <n v="0"/>
    <s v="Coral dock - Big Frag"/>
    <s v="FvFm"/>
    <s v="Dock"/>
  </r>
  <r>
    <d v="2021-07-15T10:58:37"/>
    <d v="2021-07-15T00:00:00"/>
    <d v="1899-12-30T10:58:37"/>
    <s v="F"/>
    <n v="266"/>
    <n v="370"/>
    <n v="1288"/>
    <n v="12"/>
    <n v="0.71299999999999997"/>
    <n v="3.7"/>
    <n v="15.792000000000002"/>
    <n v="0"/>
    <s v="Coral dock - Big Frag"/>
    <s v="FvFm"/>
    <s v="Dock"/>
  </r>
  <r>
    <d v="2021-07-15T10:58:43"/>
    <d v="2021-07-15T00:00:00"/>
    <d v="1899-12-30T10:58:43"/>
    <s v="F"/>
    <n v="267"/>
    <n v="383"/>
    <n v="1151"/>
    <n v="11"/>
    <n v="0.66700000000000004"/>
    <n v="3.7"/>
    <n v="14.476000000000001"/>
    <n v="0"/>
    <s v="Coral dock - Big Frag"/>
    <s v="FvFm"/>
    <s v="Dock"/>
  </r>
  <r>
    <d v="2021-07-15T10:58:47"/>
    <d v="2021-07-15T00:00:00"/>
    <d v="1899-12-30T10:58:47"/>
    <s v="F"/>
    <n v="268"/>
    <n v="399"/>
    <n v="1274"/>
    <n v="11"/>
    <n v="0.68700000000000006"/>
    <n v="3.7"/>
    <n v="14.476000000000001"/>
    <n v="0"/>
    <s v="Coral dock - Big Frag"/>
    <s v="FvFm"/>
    <s v="Dock"/>
  </r>
  <r>
    <d v="2021-07-15T10:58:52"/>
    <d v="2021-07-15T00:00:00"/>
    <d v="1899-12-30T10:58:52"/>
    <s v="F"/>
    <n v="269"/>
    <n v="329"/>
    <n v="1069"/>
    <n v="11"/>
    <n v="0.69199999999999995"/>
    <n v="3.7"/>
    <n v="14.476000000000001"/>
    <n v="0"/>
    <s v="Coral dock - Big Frag"/>
    <s v="FvFm"/>
    <s v="Dock"/>
  </r>
  <r>
    <d v="2021-07-15T10:58:57"/>
    <d v="2021-07-15T00:00:00"/>
    <d v="1899-12-30T10:58:57"/>
    <s v="F"/>
    <n v="270"/>
    <n v="268"/>
    <n v="884"/>
    <n v="11"/>
    <n v="0.69699999999999995"/>
    <n v="3.7"/>
    <n v="14.476000000000001"/>
    <n v="0"/>
    <s v="Coral dock - Big Frag"/>
    <s v="FvFm"/>
    <s v="Dock"/>
  </r>
  <r>
    <d v="2021-07-15T10:59:02"/>
    <d v="2021-07-15T00:00:00"/>
    <d v="1899-12-30T10:59:02"/>
    <s v="F"/>
    <n v="271"/>
    <n v="372"/>
    <n v="1286"/>
    <n v="11"/>
    <n v="0.71099999999999997"/>
    <n v="3.7"/>
    <n v="14.476000000000001"/>
    <n v="0"/>
    <s v="Coral dock - Big Frag"/>
    <s v="FvFm"/>
    <s v="Dock"/>
  </r>
  <r>
    <d v="2021-07-15T10:59:11"/>
    <d v="2021-07-15T00:00:00"/>
    <d v="1899-12-30T10:59:11"/>
    <s v="F"/>
    <n v="272"/>
    <n v="324"/>
    <n v="1080"/>
    <n v="10"/>
    <n v="0.7"/>
    <n v="3.7"/>
    <n v="13.16"/>
    <n v="0"/>
    <s v="Coral dock - Big Frag"/>
    <s v="FvFm"/>
    <s v="Dock"/>
  </r>
  <r>
    <d v="2021-07-15T10:59:46"/>
    <d v="2021-07-15T00:00:00"/>
    <d v="1899-12-30T10:59:46"/>
    <s v="F"/>
    <n v="274"/>
    <n v="418"/>
    <n v="1592"/>
    <n v="14"/>
    <n v="0.73699999999999999"/>
    <n v="3.7"/>
    <n v="18.423999999999999"/>
    <n v="0"/>
    <s v="Coral dock - Small Frag"/>
    <s v="FvFm"/>
    <s v="Dock"/>
  </r>
  <r>
    <d v="2021-07-15T10:59:50"/>
    <d v="2021-07-15T00:00:00"/>
    <d v="1899-12-30T10:59:50"/>
    <s v="F"/>
    <n v="275"/>
    <n v="439"/>
    <n v="1671"/>
    <n v="12"/>
    <n v="0.73699999999999999"/>
    <n v="3.7"/>
    <n v="15.792000000000002"/>
    <n v="0"/>
    <s v="Coral dock - Small Frag"/>
    <s v="FvFm"/>
    <s v="Dock"/>
  </r>
  <r>
    <d v="2021-07-15T10:59:54"/>
    <d v="2021-07-15T00:00:00"/>
    <d v="1899-12-30T10:59:54"/>
    <s v="F"/>
    <n v="276"/>
    <n v="413"/>
    <n v="1385"/>
    <n v="11"/>
    <n v="0.70199999999999996"/>
    <n v="3.7"/>
    <n v="14.476000000000001"/>
    <n v="0"/>
    <s v="Coral dock - Small Frag"/>
    <s v="FvFm"/>
    <s v="Dock"/>
  </r>
  <r>
    <d v="2021-07-15T10:59:59"/>
    <d v="2021-07-15T00:00:00"/>
    <d v="1899-12-30T10:59:59"/>
    <s v="F"/>
    <n v="277"/>
    <n v="417"/>
    <n v="1484"/>
    <n v="11"/>
    <n v="0.71899999999999997"/>
    <n v="3.6"/>
    <n v="14.476000000000001"/>
    <n v="-0.10000000000000009"/>
    <s v="Coral dock - Small Frag"/>
    <s v="FvFm"/>
    <s v="Dock"/>
  </r>
  <r>
    <d v="2021-07-15T11:00:03"/>
    <d v="2021-07-15T00:00:00"/>
    <d v="1899-12-30T11:00:03"/>
    <s v="F"/>
    <n v="278"/>
    <n v="378"/>
    <n v="1128"/>
    <n v="9"/>
    <n v="0.66500000000000004"/>
    <n v="3.7"/>
    <n v="11.844000000000001"/>
    <n v="0"/>
    <s v="Coral dock - Small Frag"/>
    <s v="FvFm"/>
    <s v="Dock"/>
  </r>
  <r>
    <d v="2021-07-15T11:00:08"/>
    <d v="2021-07-15T00:00:00"/>
    <d v="1899-12-30T11:00:08"/>
    <s v="F"/>
    <n v="279"/>
    <n v="426"/>
    <n v="1472"/>
    <n v="9"/>
    <n v="0.71099999999999997"/>
    <n v="3.7"/>
    <n v="11.844000000000001"/>
    <n v="0"/>
    <s v="Coral dock - Small Frag"/>
    <s v="FvFm"/>
    <s v="Dock"/>
  </r>
  <r>
    <d v="2021-07-15T11:00:12"/>
    <d v="2021-07-15T00:00:00"/>
    <d v="1899-12-30T11:00:12"/>
    <s v="F"/>
    <n v="280"/>
    <n v="544"/>
    <n v="1836"/>
    <n v="9"/>
    <n v="0.70399999999999996"/>
    <n v="3.7"/>
    <n v="11.844000000000001"/>
    <n v="0"/>
    <s v="Coral dock - Small Frag"/>
    <s v="FvFm"/>
    <s v="Dock"/>
  </r>
  <r>
    <d v="2021-07-15T11:00:17"/>
    <d v="2021-07-15T00:00:00"/>
    <d v="1899-12-30T11:00:17"/>
    <s v="F"/>
    <n v="281"/>
    <n v="436"/>
    <n v="1604"/>
    <n v="10"/>
    <n v="0.72799999999999998"/>
    <n v="3.6"/>
    <n v="13.16"/>
    <n v="-0.10000000000000009"/>
    <s v="Coral dock - Small Frag"/>
    <s v="FvFm"/>
    <s v="Dock"/>
  </r>
  <r>
    <d v="2021-07-15T11:00:23"/>
    <d v="2021-07-15T00:00:00"/>
    <d v="1899-12-30T11:00:23"/>
    <s v="F"/>
    <n v="282"/>
    <n v="448"/>
    <n v="1513"/>
    <n v="11"/>
    <n v="0.70399999999999996"/>
    <n v="3.6"/>
    <n v="14.476000000000001"/>
    <n v="-0.10000000000000009"/>
    <s v="Coral dock - Small Frag"/>
    <s v="FvFm"/>
    <s v="Dock"/>
  </r>
  <r>
    <d v="2021-07-15T11:00:28"/>
    <d v="2021-07-15T00:00:00"/>
    <d v="1899-12-30T11:00:28"/>
    <s v="F"/>
    <n v="283"/>
    <n v="446"/>
    <n v="1554"/>
    <n v="12"/>
    <n v="0.71299999999999997"/>
    <n v="3.6"/>
    <n v="15.792000000000002"/>
    <n v="-0.10000000000000009"/>
    <s v="Coral dock - Small Frag"/>
    <s v="FvFm"/>
    <s v="Dock"/>
  </r>
  <r>
    <d v="2021-07-15T11:00:33"/>
    <d v="2021-07-15T00:00:00"/>
    <d v="1899-12-30T11:00:33"/>
    <s v="F"/>
    <n v="284"/>
    <n v="441"/>
    <n v="1533"/>
    <n v="12"/>
    <n v="0.71199999999999997"/>
    <n v="3.7"/>
    <n v="15.792000000000002"/>
    <n v="0"/>
    <s v="Coral dock - Small Frag"/>
    <s v="FvFm"/>
    <s v="Dock"/>
  </r>
  <r>
    <d v="2021-07-15T11:00:43"/>
    <d v="2021-07-15T00:00:00"/>
    <d v="1899-12-30T11:00:43"/>
    <s v="F"/>
    <n v="285"/>
    <n v="475"/>
    <n v="1544"/>
    <n v="12"/>
    <n v="0.69199999999999995"/>
    <n v="3.6"/>
    <n v="15.792000000000002"/>
    <n v="-0.10000000000000009"/>
    <s v="Coral dock - Small Frag"/>
    <s v="FvFm"/>
    <s v="Dock"/>
  </r>
  <r>
    <d v="2021-07-15T11:00:49"/>
    <d v="2021-07-15T00:00:00"/>
    <d v="1899-12-30T11:00:49"/>
    <s v="F"/>
    <n v="286"/>
    <n v="256"/>
    <n v="873"/>
    <n v="11"/>
    <n v="0.70699999999999996"/>
    <n v="3.7"/>
    <n v="14.476000000000001"/>
    <n v="0"/>
    <s v="Coral dock - Small Frag"/>
    <s v="FvFm"/>
    <s v="Dock"/>
  </r>
  <r>
    <d v="2021-07-15T11:00:54"/>
    <d v="2021-07-15T00:00:00"/>
    <d v="1899-12-30T11:00:54"/>
    <s v="F"/>
    <n v="287"/>
    <n v="407"/>
    <n v="1385"/>
    <n v="11"/>
    <n v="0.70599999999999996"/>
    <n v="3.7"/>
    <n v="14.476000000000001"/>
    <n v="0"/>
    <s v="Coral dock - Small Frag"/>
    <s v="FvFm"/>
    <s v="Dock"/>
  </r>
  <r>
    <d v="2021-07-15T11:00:59"/>
    <d v="2021-07-15T00:00:00"/>
    <d v="1899-12-30T11:00:59"/>
    <s v="F"/>
    <n v="288"/>
    <n v="430"/>
    <n v="1362"/>
    <n v="12"/>
    <n v="0.68400000000000005"/>
    <n v="3.7"/>
    <n v="15.792000000000002"/>
    <n v="0"/>
    <s v="Coral dock - Small Frag"/>
    <s v="FvFm"/>
    <s v="Dock"/>
  </r>
  <r>
    <d v="2021-07-15T11:01:05"/>
    <d v="2021-07-15T00:00:00"/>
    <d v="1899-12-30T11:01:05"/>
    <s v="F"/>
    <n v="289"/>
    <n v="507"/>
    <n v="1545"/>
    <n v="12"/>
    <n v="0.67200000000000004"/>
    <n v="3.7"/>
    <n v="15.792000000000002"/>
    <n v="0"/>
    <s v="Coral dock - Small Frag"/>
    <s v="FvFm"/>
    <s v="Dock"/>
  </r>
  <r>
    <d v="2021-07-15T11:01:09"/>
    <d v="2021-07-15T00:00:00"/>
    <d v="1899-12-30T11:01:09"/>
    <s v="F"/>
    <n v="290"/>
    <n v="402"/>
    <n v="1405"/>
    <n v="12"/>
    <n v="0.71399999999999997"/>
    <n v="3.7"/>
    <n v="15.792000000000002"/>
    <n v="0"/>
    <s v="Coral dock - Small Frag"/>
    <s v="FvFm"/>
    <s v="Dock"/>
  </r>
  <r>
    <d v="2021-07-15T11:01:14"/>
    <d v="2021-07-15T00:00:00"/>
    <d v="1899-12-30T11:01:14"/>
    <s v="F"/>
    <n v="291"/>
    <n v="393"/>
    <n v="1087"/>
    <n v="11"/>
    <n v="0.63800000000000001"/>
    <n v="3.7"/>
    <n v="14.476000000000001"/>
    <n v="0"/>
    <s v="Coral dock - Small Frag"/>
    <s v="FvFm"/>
    <s v="Dock"/>
  </r>
  <r>
    <d v="2021-07-15T11:01:18"/>
    <d v="2021-07-15T00:00:00"/>
    <d v="1899-12-30T11:01:18"/>
    <s v="F"/>
    <n v="292"/>
    <n v="402"/>
    <n v="1482"/>
    <n v="12"/>
    <n v="0.72899999999999998"/>
    <n v="3.7"/>
    <n v="15.792000000000002"/>
    <n v="0"/>
    <s v="Coral dock - Small Frag"/>
    <s v="FvFm"/>
    <s v="Dock"/>
  </r>
  <r>
    <d v="2021-07-15T20:37:17"/>
    <d v="2021-07-15T00:00:00"/>
    <d v="1899-12-30T20:37:17"/>
    <s v="F"/>
    <n v="299"/>
    <n v="500"/>
    <n v="1304"/>
    <n v="0"/>
    <n v="0.61699999999999999"/>
    <n v="3.7"/>
    <n v="0"/>
    <n v="0"/>
    <s v="Ofav 1"/>
    <s v="FvFm"/>
    <s v="Matias exp"/>
  </r>
  <r>
    <d v="2021-07-15T20:37:48"/>
    <d v="2021-07-15T00:00:00"/>
    <d v="1899-12-30T20:37:48"/>
    <s v="F"/>
    <n v="300"/>
    <n v="481"/>
    <n v="1084"/>
    <n v="0"/>
    <n v="0.55600000000000005"/>
    <n v="3.7"/>
    <n v="0"/>
    <n v="0"/>
    <s v="Ofav 2"/>
    <s v="FvFm"/>
    <s v="Matias exp"/>
  </r>
  <r>
    <d v="2021-07-15T20:38:00"/>
    <d v="2021-07-15T00:00:00"/>
    <d v="1899-12-30T20:38:00"/>
    <s v="F"/>
    <n v="301"/>
    <n v="346"/>
    <n v="859"/>
    <n v="0"/>
    <n v="0.59699999999999998"/>
    <n v="3.7"/>
    <n v="0"/>
    <n v="0"/>
    <s v="Ofav 3"/>
    <s v="FvFm"/>
    <s v="Matias exp"/>
  </r>
  <r>
    <d v="2021-07-15T20:38:17"/>
    <d v="2021-07-15T00:00:00"/>
    <d v="1899-12-30T20:38:17"/>
    <s v="F"/>
    <n v="302"/>
    <n v="675"/>
    <n v="1530"/>
    <n v="0"/>
    <n v="0.55900000000000005"/>
    <n v="3.7"/>
    <n v="0"/>
    <n v="0"/>
    <s v="Ofav 4"/>
    <s v="FvFm"/>
    <s v="Matias ex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Q1:V11" firstHeaderRow="1" firstDataRow="2" firstDataCol="1"/>
  <pivotFields count="8">
    <pivotField showAll="0"/>
    <pivotField showAll="0"/>
    <pivotField showAll="0"/>
    <pivotField dataField="1" numFmtId="1" showAll="0"/>
    <pivotField showAll="0"/>
    <pivotField axis="axisRow" showAll="0">
      <items count="11">
        <item x="1"/>
        <item x="3"/>
        <item x="4"/>
        <item x="6"/>
        <item m="1" x="9"/>
        <item x="0"/>
        <item x="5"/>
        <item x="2"/>
        <item x="7"/>
        <item x="8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Light CRRX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:S18" firstHeaderRow="1" firstDataRow="1" firstDataCol="0"/>
  <pivotFields count="15">
    <pivotField numFmtId="47" showAll="0"/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2"/>
  <sheetViews>
    <sheetView workbookViewId="0">
      <selection activeCell="K1" sqref="K1:O1048576"/>
    </sheetView>
  </sheetViews>
  <sheetFormatPr baseColWidth="10" defaultRowHeight="16" x14ac:dyDescent="0.2"/>
  <cols>
    <col min="8" max="8" width="10.83203125" style="5"/>
    <col min="9" max="9" width="10.83203125" style="4"/>
    <col min="13" max="13" width="19.1640625" bestFit="1" customWidth="1"/>
    <col min="14" max="14" width="19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4" t="s">
        <v>8</v>
      </c>
      <c r="J1" t="s">
        <v>9</v>
      </c>
      <c r="K1" t="s">
        <v>41</v>
      </c>
      <c r="L1" t="s">
        <v>42</v>
      </c>
      <c r="M1" t="s">
        <v>12</v>
      </c>
      <c r="N1" t="s">
        <v>18</v>
      </c>
      <c r="O1" t="s">
        <v>14</v>
      </c>
    </row>
    <row r="2" spans="1:15" x14ac:dyDescent="0.2">
      <c r="A2" s="3">
        <v>44392.330046296294</v>
      </c>
      <c r="B2" s="1">
        <v>44392</v>
      </c>
      <c r="C2" s="2">
        <v>0.33004629629629628</v>
      </c>
      <c r="D2" t="s">
        <v>10</v>
      </c>
      <c r="E2">
        <v>27</v>
      </c>
      <c r="F2">
        <v>0</v>
      </c>
      <c r="G2">
        <v>0</v>
      </c>
      <c r="H2" s="5">
        <v>338</v>
      </c>
      <c r="I2" s="4" t="s">
        <v>11</v>
      </c>
      <c r="J2">
        <v>3.6</v>
      </c>
      <c r="K2" s="6">
        <f t="shared" ref="K2:K60" si="0">H2*1.316</f>
        <v>444.80799999999999</v>
      </c>
      <c r="L2">
        <f t="shared" ref="L2:L60" si="1">J2-3.7</f>
        <v>-0.10000000000000009</v>
      </c>
      <c r="M2" t="s">
        <v>13</v>
      </c>
      <c r="N2" t="s">
        <v>19</v>
      </c>
      <c r="O2" t="s">
        <v>15</v>
      </c>
    </row>
    <row r="3" spans="1:15" x14ac:dyDescent="0.2">
      <c r="A3" s="3">
        <v>44392.330150462964</v>
      </c>
      <c r="B3" s="1">
        <v>44392</v>
      </c>
      <c r="C3" s="2">
        <v>0.33015046296296297</v>
      </c>
      <c r="D3" t="s">
        <v>10</v>
      </c>
      <c r="E3">
        <v>28</v>
      </c>
      <c r="F3">
        <v>0</v>
      </c>
      <c r="G3">
        <v>0</v>
      </c>
      <c r="H3" s="5">
        <v>402</v>
      </c>
      <c r="I3" s="4" t="s">
        <v>11</v>
      </c>
      <c r="J3">
        <v>3.6</v>
      </c>
      <c r="K3" s="6">
        <f t="shared" si="0"/>
        <v>529.03200000000004</v>
      </c>
      <c r="L3">
        <f t="shared" si="1"/>
        <v>-0.10000000000000009</v>
      </c>
      <c r="M3" t="s">
        <v>13</v>
      </c>
      <c r="N3" t="s">
        <v>19</v>
      </c>
      <c r="O3" t="s">
        <v>15</v>
      </c>
    </row>
    <row r="4" spans="1:15" x14ac:dyDescent="0.2">
      <c r="A4" s="3">
        <v>44392.330266203702</v>
      </c>
      <c r="B4" s="1">
        <v>44392</v>
      </c>
      <c r="C4" s="2">
        <v>0.33026620370370369</v>
      </c>
      <c r="D4" t="s">
        <v>10</v>
      </c>
      <c r="E4">
        <v>29</v>
      </c>
      <c r="F4">
        <v>0</v>
      </c>
      <c r="G4">
        <v>0</v>
      </c>
      <c r="H4" s="5">
        <v>416</v>
      </c>
      <c r="I4" s="4" t="s">
        <v>11</v>
      </c>
      <c r="J4">
        <v>3.3</v>
      </c>
      <c r="K4" s="6">
        <f t="shared" si="0"/>
        <v>547.45600000000002</v>
      </c>
      <c r="L4">
        <f t="shared" si="1"/>
        <v>-0.40000000000000036</v>
      </c>
      <c r="M4" t="s">
        <v>13</v>
      </c>
      <c r="N4" t="s">
        <v>19</v>
      </c>
      <c r="O4" t="s">
        <v>15</v>
      </c>
    </row>
    <row r="5" spans="1:15" x14ac:dyDescent="0.2">
      <c r="A5" s="3">
        <v>44392.330335648148</v>
      </c>
      <c r="B5" s="1">
        <v>44392</v>
      </c>
      <c r="C5" s="2">
        <v>0.33033564814814814</v>
      </c>
      <c r="D5" t="s">
        <v>10</v>
      </c>
      <c r="E5">
        <v>30</v>
      </c>
      <c r="F5">
        <v>0</v>
      </c>
      <c r="G5">
        <v>0</v>
      </c>
      <c r="H5" s="5">
        <v>407</v>
      </c>
      <c r="I5" s="4" t="s">
        <v>11</v>
      </c>
      <c r="J5">
        <v>3.4</v>
      </c>
      <c r="K5" s="6">
        <f t="shared" si="0"/>
        <v>535.61200000000008</v>
      </c>
      <c r="L5">
        <f t="shared" si="1"/>
        <v>-0.30000000000000027</v>
      </c>
      <c r="M5" t="s">
        <v>13</v>
      </c>
      <c r="N5" t="s">
        <v>19</v>
      </c>
      <c r="O5" t="s">
        <v>15</v>
      </c>
    </row>
    <row r="6" spans="1:15" x14ac:dyDescent="0.2">
      <c r="A6" s="3">
        <v>44392.330405092594</v>
      </c>
      <c r="B6" s="1">
        <v>44392</v>
      </c>
      <c r="C6" s="2">
        <v>0.3304050925925926</v>
      </c>
      <c r="D6" t="s">
        <v>10</v>
      </c>
      <c r="E6">
        <v>31</v>
      </c>
      <c r="F6">
        <v>0</v>
      </c>
      <c r="G6">
        <v>0</v>
      </c>
      <c r="H6" s="5">
        <v>376</v>
      </c>
      <c r="I6" s="4" t="s">
        <v>11</v>
      </c>
      <c r="J6">
        <v>2.9</v>
      </c>
      <c r="K6" s="6">
        <f t="shared" si="0"/>
        <v>494.81600000000003</v>
      </c>
      <c r="L6">
        <f t="shared" si="1"/>
        <v>-0.80000000000000027</v>
      </c>
      <c r="M6" t="s">
        <v>13</v>
      </c>
      <c r="N6" t="s">
        <v>19</v>
      </c>
      <c r="O6" t="s">
        <v>15</v>
      </c>
    </row>
    <row r="7" spans="1:15" x14ac:dyDescent="0.2">
      <c r="A7" s="3">
        <v>44392.33048611111</v>
      </c>
      <c r="B7" s="1">
        <v>44392</v>
      </c>
      <c r="C7" s="2">
        <v>0.33048611111111109</v>
      </c>
      <c r="D7" t="s">
        <v>10</v>
      </c>
      <c r="E7">
        <v>32</v>
      </c>
      <c r="F7">
        <v>0</v>
      </c>
      <c r="G7">
        <v>0</v>
      </c>
      <c r="H7" s="5">
        <v>348</v>
      </c>
      <c r="I7" s="4" t="s">
        <v>11</v>
      </c>
      <c r="J7">
        <v>2.6</v>
      </c>
      <c r="K7" s="6">
        <f t="shared" si="0"/>
        <v>457.96800000000002</v>
      </c>
      <c r="L7">
        <f t="shared" si="1"/>
        <v>-1.1000000000000001</v>
      </c>
      <c r="M7" t="s">
        <v>13</v>
      </c>
      <c r="N7" t="s">
        <v>19</v>
      </c>
      <c r="O7" t="s">
        <v>15</v>
      </c>
    </row>
    <row r="8" spans="1:15" x14ac:dyDescent="0.2">
      <c r="A8" s="3">
        <v>44392.330543981479</v>
      </c>
      <c r="B8" s="1">
        <v>44392</v>
      </c>
      <c r="C8" s="2">
        <v>0.33054398148148151</v>
      </c>
      <c r="D8" t="s">
        <v>10</v>
      </c>
      <c r="E8">
        <v>33</v>
      </c>
      <c r="F8">
        <v>0</v>
      </c>
      <c r="G8">
        <v>0</v>
      </c>
      <c r="H8" s="5">
        <v>322</v>
      </c>
      <c r="I8" s="4" t="s">
        <v>11</v>
      </c>
      <c r="J8">
        <v>2.1</v>
      </c>
      <c r="K8" s="6">
        <f t="shared" si="0"/>
        <v>423.75200000000001</v>
      </c>
      <c r="L8">
        <f t="shared" si="1"/>
        <v>-1.6</v>
      </c>
      <c r="M8" t="s">
        <v>13</v>
      </c>
      <c r="N8" t="s">
        <v>19</v>
      </c>
      <c r="O8" t="s">
        <v>15</v>
      </c>
    </row>
    <row r="9" spans="1:15" x14ac:dyDescent="0.2">
      <c r="A9" s="3">
        <v>44392.330613425926</v>
      </c>
      <c r="B9" s="1">
        <v>44392</v>
      </c>
      <c r="C9" s="2">
        <v>0.33061342592592591</v>
      </c>
      <c r="D9" t="s">
        <v>10</v>
      </c>
      <c r="E9">
        <v>34</v>
      </c>
      <c r="F9">
        <v>0</v>
      </c>
      <c r="G9">
        <v>0</v>
      </c>
      <c r="H9" s="5">
        <v>289</v>
      </c>
      <c r="I9" s="4" t="s">
        <v>11</v>
      </c>
      <c r="J9">
        <v>1.4</v>
      </c>
      <c r="K9" s="6">
        <f t="shared" si="0"/>
        <v>380.32400000000001</v>
      </c>
      <c r="L9">
        <f t="shared" si="1"/>
        <v>-2.3000000000000003</v>
      </c>
      <c r="M9" t="s">
        <v>13</v>
      </c>
      <c r="N9" t="s">
        <v>19</v>
      </c>
      <c r="O9" t="s">
        <v>15</v>
      </c>
    </row>
    <row r="10" spans="1:15" x14ac:dyDescent="0.2">
      <c r="A10" s="3">
        <v>44392.330682870372</v>
      </c>
      <c r="B10" s="1">
        <v>44392</v>
      </c>
      <c r="C10" s="2">
        <v>0.33068287037037036</v>
      </c>
      <c r="D10" t="s">
        <v>10</v>
      </c>
      <c r="E10">
        <v>35</v>
      </c>
      <c r="F10">
        <v>0</v>
      </c>
      <c r="G10">
        <v>0</v>
      </c>
      <c r="H10" s="5">
        <v>248</v>
      </c>
      <c r="I10" s="4" t="s">
        <v>11</v>
      </c>
      <c r="J10">
        <v>0.8</v>
      </c>
      <c r="K10" s="6">
        <f t="shared" si="0"/>
        <v>326.36799999999999</v>
      </c>
      <c r="L10">
        <f t="shared" si="1"/>
        <v>-2.9000000000000004</v>
      </c>
      <c r="M10" t="s">
        <v>13</v>
      </c>
      <c r="N10" t="s">
        <v>19</v>
      </c>
      <c r="O10" t="s">
        <v>15</v>
      </c>
    </row>
    <row r="11" spans="1:15" x14ac:dyDescent="0.2">
      <c r="A11" s="3">
        <v>44392.330752314818</v>
      </c>
      <c r="B11" s="1">
        <v>44392</v>
      </c>
      <c r="C11" s="2">
        <v>0.33075231481481482</v>
      </c>
      <c r="D11" t="s">
        <v>10</v>
      </c>
      <c r="E11">
        <v>36</v>
      </c>
      <c r="F11">
        <v>0</v>
      </c>
      <c r="G11">
        <v>0</v>
      </c>
      <c r="H11" s="5">
        <v>209</v>
      </c>
      <c r="I11" s="4" t="s">
        <v>11</v>
      </c>
      <c r="J11">
        <v>0.3</v>
      </c>
      <c r="K11" s="6">
        <f t="shared" si="0"/>
        <v>275.04400000000004</v>
      </c>
      <c r="L11">
        <f t="shared" si="1"/>
        <v>-3.4000000000000004</v>
      </c>
      <c r="M11" t="s">
        <v>13</v>
      </c>
      <c r="N11" t="s">
        <v>19</v>
      </c>
      <c r="O11" t="s">
        <v>15</v>
      </c>
    </row>
    <row r="12" spans="1:15" x14ac:dyDescent="0.2">
      <c r="A12" s="3">
        <v>44392.330821759257</v>
      </c>
      <c r="B12" s="1">
        <v>44392</v>
      </c>
      <c r="C12" s="2">
        <v>0.33082175925925927</v>
      </c>
      <c r="D12" t="s">
        <v>10</v>
      </c>
      <c r="E12">
        <v>37</v>
      </c>
      <c r="F12">
        <v>0</v>
      </c>
      <c r="G12">
        <v>0</v>
      </c>
      <c r="H12" s="5">
        <v>187</v>
      </c>
      <c r="I12" s="4" t="s">
        <v>11</v>
      </c>
      <c r="J12">
        <v>-0.3</v>
      </c>
      <c r="K12" s="6">
        <f t="shared" si="0"/>
        <v>246.09200000000001</v>
      </c>
      <c r="L12">
        <f t="shared" si="1"/>
        <v>-4</v>
      </c>
      <c r="M12" t="s">
        <v>13</v>
      </c>
      <c r="N12" t="s">
        <v>19</v>
      </c>
      <c r="O12" t="s">
        <v>15</v>
      </c>
    </row>
    <row r="13" spans="1:15" x14ac:dyDescent="0.2">
      <c r="A13" s="3">
        <v>44392.33090277778</v>
      </c>
      <c r="B13" s="1">
        <v>44392</v>
      </c>
      <c r="C13" s="2">
        <v>0.33090277777777777</v>
      </c>
      <c r="D13" t="s">
        <v>10</v>
      </c>
      <c r="E13">
        <v>38</v>
      </c>
      <c r="F13">
        <v>0</v>
      </c>
      <c r="G13">
        <v>0</v>
      </c>
      <c r="H13" s="5">
        <v>173</v>
      </c>
      <c r="I13" s="4" t="s">
        <v>11</v>
      </c>
      <c r="J13">
        <v>-0.8</v>
      </c>
      <c r="K13" s="6">
        <f t="shared" si="0"/>
        <v>227.66800000000001</v>
      </c>
      <c r="L13">
        <f t="shared" si="1"/>
        <v>-4.5</v>
      </c>
      <c r="M13" t="s">
        <v>13</v>
      </c>
      <c r="N13" t="s">
        <v>19</v>
      </c>
      <c r="O13" t="s">
        <v>15</v>
      </c>
    </row>
    <row r="14" spans="1:15" x14ac:dyDescent="0.2">
      <c r="A14" s="3">
        <v>44392.330995370372</v>
      </c>
      <c r="B14" s="1">
        <v>44392</v>
      </c>
      <c r="C14" s="2">
        <v>0.33099537037037036</v>
      </c>
      <c r="D14" t="s">
        <v>10</v>
      </c>
      <c r="E14">
        <v>39</v>
      </c>
      <c r="F14">
        <v>0</v>
      </c>
      <c r="G14">
        <v>0</v>
      </c>
      <c r="H14" s="5">
        <v>147</v>
      </c>
      <c r="I14" s="4" t="s">
        <v>11</v>
      </c>
      <c r="J14">
        <v>-1.1000000000000001</v>
      </c>
      <c r="K14" s="6">
        <f t="shared" si="0"/>
        <v>193.452</v>
      </c>
      <c r="L14">
        <f t="shared" si="1"/>
        <v>-4.8000000000000007</v>
      </c>
      <c r="M14" t="s">
        <v>13</v>
      </c>
      <c r="N14" t="s">
        <v>19</v>
      </c>
      <c r="O14" t="s">
        <v>15</v>
      </c>
    </row>
    <row r="15" spans="1:15" x14ac:dyDescent="0.2">
      <c r="A15" s="3">
        <v>44392.331145833334</v>
      </c>
      <c r="B15" s="1">
        <v>44392</v>
      </c>
      <c r="C15" s="2">
        <v>0.33114583333333331</v>
      </c>
      <c r="D15" t="s">
        <v>10</v>
      </c>
      <c r="E15">
        <v>40</v>
      </c>
      <c r="F15">
        <v>0</v>
      </c>
      <c r="G15">
        <v>0</v>
      </c>
      <c r="H15" s="5">
        <v>118</v>
      </c>
      <c r="I15" s="4" t="s">
        <v>11</v>
      </c>
      <c r="J15">
        <v>-0.8</v>
      </c>
      <c r="K15" s="6">
        <f t="shared" si="0"/>
        <v>155.28800000000001</v>
      </c>
      <c r="L15">
        <f t="shared" si="1"/>
        <v>-4.5</v>
      </c>
      <c r="M15" t="s">
        <v>13</v>
      </c>
      <c r="N15" t="s">
        <v>19</v>
      </c>
      <c r="O15" t="s">
        <v>15</v>
      </c>
    </row>
    <row r="16" spans="1:15" x14ac:dyDescent="0.2">
      <c r="A16" s="3">
        <v>44392.331875000003</v>
      </c>
      <c r="B16" s="1">
        <v>44392</v>
      </c>
      <c r="C16" s="2">
        <v>0.33187499999999998</v>
      </c>
      <c r="D16" t="s">
        <v>10</v>
      </c>
      <c r="E16">
        <v>41</v>
      </c>
      <c r="F16">
        <v>0</v>
      </c>
      <c r="G16">
        <v>0</v>
      </c>
      <c r="H16" s="5">
        <v>139</v>
      </c>
      <c r="I16" s="4" t="s">
        <v>11</v>
      </c>
      <c r="J16">
        <v>-0.9</v>
      </c>
      <c r="K16" s="6">
        <f t="shared" si="0"/>
        <v>182.92400000000001</v>
      </c>
      <c r="L16">
        <f t="shared" si="1"/>
        <v>-4.6000000000000005</v>
      </c>
      <c r="M16" t="s">
        <v>13</v>
      </c>
      <c r="N16" t="s">
        <v>19</v>
      </c>
      <c r="O16" t="s">
        <v>15</v>
      </c>
    </row>
    <row r="17" spans="1:15" x14ac:dyDescent="0.2">
      <c r="A17" s="3">
        <v>44392.331956018519</v>
      </c>
      <c r="B17" s="1">
        <v>44392</v>
      </c>
      <c r="C17" s="2">
        <v>0.33195601851851853</v>
      </c>
      <c r="D17" t="s">
        <v>10</v>
      </c>
      <c r="E17">
        <v>42</v>
      </c>
      <c r="F17">
        <v>0</v>
      </c>
      <c r="G17">
        <v>0</v>
      </c>
      <c r="H17" s="5">
        <v>146</v>
      </c>
      <c r="I17" s="4" t="s">
        <v>11</v>
      </c>
      <c r="J17">
        <v>-0.3</v>
      </c>
      <c r="K17" s="6">
        <f t="shared" si="0"/>
        <v>192.136</v>
      </c>
      <c r="L17">
        <f t="shared" si="1"/>
        <v>-4</v>
      </c>
      <c r="M17" t="s">
        <v>13</v>
      </c>
      <c r="N17" t="s">
        <v>19</v>
      </c>
      <c r="O17" t="s">
        <v>15</v>
      </c>
    </row>
    <row r="18" spans="1:15" x14ac:dyDescent="0.2">
      <c r="A18" s="3">
        <v>44392.332800925928</v>
      </c>
      <c r="B18" s="1">
        <v>44392</v>
      </c>
      <c r="C18" s="2">
        <v>0.33280092592592592</v>
      </c>
      <c r="D18" t="s">
        <v>10</v>
      </c>
      <c r="E18">
        <v>43</v>
      </c>
      <c r="F18">
        <v>0</v>
      </c>
      <c r="G18">
        <v>0</v>
      </c>
      <c r="H18" s="5">
        <v>131</v>
      </c>
      <c r="I18" s="4" t="s">
        <v>11</v>
      </c>
      <c r="J18">
        <v>-0.7</v>
      </c>
      <c r="K18" s="6">
        <f t="shared" si="0"/>
        <v>172.39600000000002</v>
      </c>
      <c r="L18">
        <f t="shared" si="1"/>
        <v>-4.4000000000000004</v>
      </c>
      <c r="M18" t="s">
        <v>13</v>
      </c>
      <c r="N18" t="s">
        <v>19</v>
      </c>
      <c r="O18" t="s">
        <v>15</v>
      </c>
    </row>
    <row r="19" spans="1:15" x14ac:dyDescent="0.2">
      <c r="A19" s="3">
        <v>44392.332881944443</v>
      </c>
      <c r="B19" s="1">
        <v>44392</v>
      </c>
      <c r="C19" s="2">
        <v>0.33288194444444447</v>
      </c>
      <c r="D19" t="s">
        <v>10</v>
      </c>
      <c r="E19">
        <v>44</v>
      </c>
      <c r="F19">
        <v>0</v>
      </c>
      <c r="G19">
        <v>0</v>
      </c>
      <c r="H19" s="5">
        <v>151</v>
      </c>
      <c r="I19" s="4" t="s">
        <v>11</v>
      </c>
      <c r="J19">
        <v>0</v>
      </c>
      <c r="K19" s="6">
        <f t="shared" si="0"/>
        <v>198.71600000000001</v>
      </c>
      <c r="L19">
        <f t="shared" si="1"/>
        <v>-3.7</v>
      </c>
      <c r="M19" t="s">
        <v>13</v>
      </c>
      <c r="N19" t="s">
        <v>19</v>
      </c>
      <c r="O19" t="s">
        <v>15</v>
      </c>
    </row>
    <row r="20" spans="1:15" x14ac:dyDescent="0.2">
      <c r="A20" s="3">
        <v>44392.332939814813</v>
      </c>
      <c r="B20" s="1">
        <v>44392</v>
      </c>
      <c r="C20" s="2">
        <v>0.33293981481481483</v>
      </c>
      <c r="D20" t="s">
        <v>10</v>
      </c>
      <c r="E20">
        <v>45</v>
      </c>
      <c r="F20">
        <v>0</v>
      </c>
      <c r="G20">
        <v>0</v>
      </c>
      <c r="H20" s="5">
        <v>170</v>
      </c>
      <c r="I20" s="4" t="s">
        <v>11</v>
      </c>
      <c r="J20">
        <v>0.4</v>
      </c>
      <c r="K20" s="6">
        <f t="shared" si="0"/>
        <v>223.72</v>
      </c>
      <c r="L20">
        <f t="shared" si="1"/>
        <v>-3.3000000000000003</v>
      </c>
      <c r="M20" t="s">
        <v>13</v>
      </c>
      <c r="N20" t="s">
        <v>19</v>
      </c>
      <c r="O20" t="s">
        <v>15</v>
      </c>
    </row>
    <row r="21" spans="1:15" x14ac:dyDescent="0.2">
      <c r="A21" s="3">
        <v>44392.333020833335</v>
      </c>
      <c r="B21" s="1">
        <v>44392</v>
      </c>
      <c r="C21" s="2">
        <v>0.33302083333333332</v>
      </c>
      <c r="D21" t="s">
        <v>10</v>
      </c>
      <c r="E21">
        <v>46</v>
      </c>
      <c r="F21">
        <v>0</v>
      </c>
      <c r="G21">
        <v>0</v>
      </c>
      <c r="H21" s="5">
        <v>204</v>
      </c>
      <c r="I21" s="4" t="s">
        <v>11</v>
      </c>
      <c r="J21">
        <v>1.1000000000000001</v>
      </c>
      <c r="K21" s="6">
        <f t="shared" si="0"/>
        <v>268.464</v>
      </c>
      <c r="L21">
        <f t="shared" si="1"/>
        <v>-2.6</v>
      </c>
      <c r="M21" t="s">
        <v>13</v>
      </c>
      <c r="N21" t="s">
        <v>19</v>
      </c>
      <c r="O21" t="s">
        <v>15</v>
      </c>
    </row>
    <row r="22" spans="1:15" x14ac:dyDescent="0.2">
      <c r="A22" s="3">
        <v>44392.333078703705</v>
      </c>
      <c r="B22" s="1">
        <v>44392</v>
      </c>
      <c r="C22" s="2">
        <v>0.33307870370370368</v>
      </c>
      <c r="D22" t="s">
        <v>10</v>
      </c>
      <c r="E22">
        <v>47</v>
      </c>
      <c r="F22">
        <v>0</v>
      </c>
      <c r="G22">
        <v>0</v>
      </c>
      <c r="H22" s="5">
        <v>238</v>
      </c>
      <c r="I22" s="4" t="s">
        <v>11</v>
      </c>
      <c r="J22">
        <v>1.9</v>
      </c>
      <c r="K22" s="6">
        <f t="shared" si="0"/>
        <v>313.20800000000003</v>
      </c>
      <c r="L22">
        <f t="shared" si="1"/>
        <v>-1.8000000000000003</v>
      </c>
      <c r="M22" t="s">
        <v>13</v>
      </c>
      <c r="N22" t="s">
        <v>19</v>
      </c>
      <c r="O22" t="s">
        <v>15</v>
      </c>
    </row>
    <row r="23" spans="1:15" x14ac:dyDescent="0.2">
      <c r="A23" s="3">
        <v>44392.333136574074</v>
      </c>
      <c r="B23" s="1">
        <v>44392</v>
      </c>
      <c r="C23" s="2">
        <v>0.3331365740740741</v>
      </c>
      <c r="D23" t="s">
        <v>10</v>
      </c>
      <c r="E23">
        <v>48</v>
      </c>
      <c r="F23">
        <v>0</v>
      </c>
      <c r="G23">
        <v>0</v>
      </c>
      <c r="H23" s="5">
        <v>277</v>
      </c>
      <c r="I23" s="4" t="s">
        <v>11</v>
      </c>
      <c r="J23">
        <v>2.4</v>
      </c>
      <c r="K23" s="6">
        <f t="shared" si="0"/>
        <v>364.53200000000004</v>
      </c>
      <c r="L23">
        <f t="shared" si="1"/>
        <v>-1.3000000000000003</v>
      </c>
      <c r="M23" t="s">
        <v>13</v>
      </c>
      <c r="N23" t="s">
        <v>19</v>
      </c>
      <c r="O23" t="s">
        <v>15</v>
      </c>
    </row>
    <row r="24" spans="1:15" x14ac:dyDescent="0.2">
      <c r="A24" s="3">
        <v>44392.33320601852</v>
      </c>
      <c r="B24" s="1">
        <v>44392</v>
      </c>
      <c r="C24" s="2">
        <v>0.33320601851851855</v>
      </c>
      <c r="D24" t="s">
        <v>10</v>
      </c>
      <c r="E24">
        <v>49</v>
      </c>
      <c r="F24">
        <v>0</v>
      </c>
      <c r="G24">
        <v>0</v>
      </c>
      <c r="H24" s="5">
        <v>351</v>
      </c>
      <c r="I24" s="4" t="s">
        <v>11</v>
      </c>
      <c r="J24">
        <v>3.2</v>
      </c>
      <c r="K24" s="6">
        <f t="shared" si="0"/>
        <v>461.916</v>
      </c>
      <c r="L24">
        <f t="shared" si="1"/>
        <v>-0.5</v>
      </c>
      <c r="M24" t="s">
        <v>13</v>
      </c>
      <c r="N24" t="s">
        <v>19</v>
      </c>
      <c r="O24" t="s">
        <v>15</v>
      </c>
    </row>
    <row r="25" spans="1:15" x14ac:dyDescent="0.2">
      <c r="A25" s="3">
        <v>44392.333275462966</v>
      </c>
      <c r="B25" s="1">
        <v>44392</v>
      </c>
      <c r="C25" s="2">
        <v>0.33327546296296295</v>
      </c>
      <c r="D25" t="s">
        <v>10</v>
      </c>
      <c r="E25">
        <v>50</v>
      </c>
      <c r="F25">
        <v>0</v>
      </c>
      <c r="G25">
        <v>0</v>
      </c>
      <c r="H25" s="5">
        <v>435</v>
      </c>
      <c r="I25" s="4" t="s">
        <v>11</v>
      </c>
      <c r="J25">
        <v>3.7</v>
      </c>
      <c r="K25" s="6">
        <f t="shared" si="0"/>
        <v>572.46</v>
      </c>
      <c r="L25">
        <f t="shared" si="1"/>
        <v>0</v>
      </c>
      <c r="M25" t="s">
        <v>13</v>
      </c>
      <c r="N25" t="s">
        <v>19</v>
      </c>
      <c r="O25" t="s">
        <v>15</v>
      </c>
    </row>
    <row r="26" spans="1:15" x14ac:dyDescent="0.2">
      <c r="A26" s="3">
        <v>44392.333333333336</v>
      </c>
      <c r="B26" s="1">
        <v>44392</v>
      </c>
      <c r="C26" s="2">
        <v>0.33333333333333331</v>
      </c>
      <c r="D26" t="s">
        <v>10</v>
      </c>
      <c r="E26">
        <v>51</v>
      </c>
      <c r="F26">
        <v>0</v>
      </c>
      <c r="G26">
        <v>0</v>
      </c>
      <c r="H26" s="5">
        <v>478</v>
      </c>
      <c r="I26" s="4" t="s">
        <v>11</v>
      </c>
      <c r="J26">
        <v>3.7</v>
      </c>
      <c r="K26" s="6">
        <f t="shared" si="0"/>
        <v>629.048</v>
      </c>
      <c r="L26">
        <f t="shared" si="1"/>
        <v>0</v>
      </c>
      <c r="M26" t="s">
        <v>13</v>
      </c>
      <c r="N26" t="s">
        <v>19</v>
      </c>
      <c r="O26" t="s">
        <v>15</v>
      </c>
    </row>
    <row r="27" spans="1:15" x14ac:dyDescent="0.2">
      <c r="A27" s="3">
        <v>44392.333738425928</v>
      </c>
      <c r="B27" s="1">
        <v>44392</v>
      </c>
      <c r="C27" s="2">
        <v>0.33373842592592595</v>
      </c>
      <c r="D27" t="s">
        <v>10</v>
      </c>
      <c r="E27">
        <v>52</v>
      </c>
      <c r="F27">
        <v>0</v>
      </c>
      <c r="G27">
        <v>0</v>
      </c>
      <c r="H27" s="5">
        <v>436</v>
      </c>
      <c r="I27" s="4" t="s">
        <v>11</v>
      </c>
      <c r="J27">
        <v>3.6</v>
      </c>
      <c r="K27" s="6">
        <f t="shared" si="0"/>
        <v>573.77600000000007</v>
      </c>
      <c r="L27">
        <f t="shared" si="1"/>
        <v>-0.10000000000000009</v>
      </c>
      <c r="M27" t="s">
        <v>13</v>
      </c>
      <c r="N27" t="s">
        <v>19</v>
      </c>
      <c r="O27" t="s">
        <v>15</v>
      </c>
    </row>
    <row r="28" spans="1:15" x14ac:dyDescent="0.2">
      <c r="A28" s="3">
        <v>44392.333796296298</v>
      </c>
      <c r="B28" s="1">
        <v>44392</v>
      </c>
      <c r="C28" s="2">
        <v>0.33379629629629631</v>
      </c>
      <c r="D28" t="s">
        <v>10</v>
      </c>
      <c r="E28">
        <v>53</v>
      </c>
      <c r="F28">
        <v>0</v>
      </c>
      <c r="G28">
        <v>0</v>
      </c>
      <c r="H28" s="5">
        <v>448</v>
      </c>
      <c r="I28" s="4" t="s">
        <v>11</v>
      </c>
      <c r="J28">
        <v>3.2</v>
      </c>
      <c r="K28" s="6">
        <f t="shared" si="0"/>
        <v>589.56799999999998</v>
      </c>
      <c r="L28">
        <f t="shared" si="1"/>
        <v>-0.5</v>
      </c>
      <c r="M28" t="s">
        <v>13</v>
      </c>
      <c r="N28" t="s">
        <v>19</v>
      </c>
      <c r="O28" t="s">
        <v>15</v>
      </c>
    </row>
    <row r="29" spans="1:15" x14ac:dyDescent="0.2">
      <c r="A29" s="3">
        <v>44392.33384259259</v>
      </c>
      <c r="B29" s="1">
        <v>44392</v>
      </c>
      <c r="C29" s="2">
        <v>0.33384259259259258</v>
      </c>
      <c r="D29" t="s">
        <v>10</v>
      </c>
      <c r="E29">
        <v>54</v>
      </c>
      <c r="F29">
        <v>0</v>
      </c>
      <c r="G29">
        <v>0</v>
      </c>
      <c r="H29" s="5">
        <v>420</v>
      </c>
      <c r="I29" s="4" t="s">
        <v>11</v>
      </c>
      <c r="J29">
        <v>3</v>
      </c>
      <c r="K29" s="6">
        <f t="shared" si="0"/>
        <v>552.72</v>
      </c>
      <c r="L29">
        <f t="shared" si="1"/>
        <v>-0.70000000000000018</v>
      </c>
      <c r="M29" t="s">
        <v>13</v>
      </c>
      <c r="N29" t="s">
        <v>19</v>
      </c>
      <c r="O29" t="s">
        <v>15</v>
      </c>
    </row>
    <row r="30" spans="1:15" x14ac:dyDescent="0.2">
      <c r="A30" s="3">
        <v>44392.33388888889</v>
      </c>
      <c r="B30" s="1">
        <v>44392</v>
      </c>
      <c r="C30" s="2">
        <v>0.3338888888888889</v>
      </c>
      <c r="D30" t="s">
        <v>10</v>
      </c>
      <c r="E30">
        <v>55</v>
      </c>
      <c r="F30">
        <v>0</v>
      </c>
      <c r="G30">
        <v>0</v>
      </c>
      <c r="H30" s="5">
        <v>409</v>
      </c>
      <c r="I30" s="4" t="s">
        <v>11</v>
      </c>
      <c r="J30">
        <v>2.8</v>
      </c>
      <c r="K30" s="6">
        <f t="shared" si="0"/>
        <v>538.24400000000003</v>
      </c>
      <c r="L30">
        <f t="shared" si="1"/>
        <v>-0.90000000000000036</v>
      </c>
      <c r="M30" t="s">
        <v>13</v>
      </c>
      <c r="N30" t="s">
        <v>19</v>
      </c>
      <c r="O30" t="s">
        <v>15</v>
      </c>
    </row>
    <row r="31" spans="1:15" x14ac:dyDescent="0.2">
      <c r="A31" s="3">
        <v>44392.333935185183</v>
      </c>
      <c r="B31" s="1">
        <v>44392</v>
      </c>
      <c r="C31" s="2">
        <v>0.33393518518518522</v>
      </c>
      <c r="D31" t="s">
        <v>10</v>
      </c>
      <c r="E31">
        <v>56</v>
      </c>
      <c r="F31">
        <v>0</v>
      </c>
      <c r="G31">
        <v>0</v>
      </c>
      <c r="H31" s="5">
        <v>389</v>
      </c>
      <c r="I31" s="4" t="s">
        <v>11</v>
      </c>
      <c r="J31">
        <v>2.6</v>
      </c>
      <c r="K31" s="6">
        <f t="shared" si="0"/>
        <v>511.92400000000004</v>
      </c>
      <c r="L31">
        <f t="shared" si="1"/>
        <v>-1.1000000000000001</v>
      </c>
      <c r="M31" t="s">
        <v>13</v>
      </c>
      <c r="N31" t="s">
        <v>19</v>
      </c>
      <c r="O31" t="s">
        <v>15</v>
      </c>
    </row>
    <row r="32" spans="1:15" x14ac:dyDescent="0.2">
      <c r="A32" s="3">
        <v>44392.333993055552</v>
      </c>
      <c r="B32" s="1">
        <v>44392</v>
      </c>
      <c r="C32" s="2">
        <v>0.33399305555555553</v>
      </c>
      <c r="D32" t="s">
        <v>10</v>
      </c>
      <c r="E32">
        <v>57</v>
      </c>
      <c r="F32">
        <v>0</v>
      </c>
      <c r="G32">
        <v>0</v>
      </c>
      <c r="H32" s="5">
        <v>378</v>
      </c>
      <c r="I32" s="4" t="s">
        <v>11</v>
      </c>
      <c r="J32">
        <v>2.2000000000000002</v>
      </c>
      <c r="K32" s="6">
        <f t="shared" si="0"/>
        <v>497.44800000000004</v>
      </c>
      <c r="L32">
        <f t="shared" si="1"/>
        <v>-1.5</v>
      </c>
      <c r="M32" t="s">
        <v>13</v>
      </c>
      <c r="N32" t="s">
        <v>19</v>
      </c>
      <c r="O32" t="s">
        <v>15</v>
      </c>
    </row>
    <row r="33" spans="1:15" x14ac:dyDescent="0.2">
      <c r="A33" s="3">
        <v>44392.334050925929</v>
      </c>
      <c r="B33" s="1">
        <v>44392</v>
      </c>
      <c r="C33" s="2">
        <v>0.33405092592592589</v>
      </c>
      <c r="D33" t="s">
        <v>10</v>
      </c>
      <c r="E33">
        <v>58</v>
      </c>
      <c r="F33">
        <v>0</v>
      </c>
      <c r="G33">
        <v>0</v>
      </c>
      <c r="H33" s="5">
        <v>341</v>
      </c>
      <c r="I33" s="4" t="s">
        <v>11</v>
      </c>
      <c r="J33">
        <v>1.7</v>
      </c>
      <c r="K33" s="6">
        <f t="shared" si="0"/>
        <v>448.75600000000003</v>
      </c>
      <c r="L33">
        <f t="shared" si="1"/>
        <v>-2</v>
      </c>
      <c r="M33" t="s">
        <v>13</v>
      </c>
      <c r="N33" t="s">
        <v>19</v>
      </c>
      <c r="O33" t="s">
        <v>15</v>
      </c>
    </row>
    <row r="34" spans="1:15" x14ac:dyDescent="0.2">
      <c r="A34" s="3">
        <v>44392.334108796298</v>
      </c>
      <c r="B34" s="1">
        <v>44392</v>
      </c>
      <c r="C34" s="2">
        <v>0.33410879629629631</v>
      </c>
      <c r="D34" t="s">
        <v>10</v>
      </c>
      <c r="E34">
        <v>59</v>
      </c>
      <c r="F34">
        <v>0</v>
      </c>
      <c r="G34">
        <v>0</v>
      </c>
      <c r="H34" s="5">
        <v>304</v>
      </c>
      <c r="I34" s="4" t="s">
        <v>11</v>
      </c>
      <c r="J34">
        <v>1.4</v>
      </c>
      <c r="K34" s="6">
        <f t="shared" si="0"/>
        <v>400.06400000000002</v>
      </c>
      <c r="L34">
        <f t="shared" si="1"/>
        <v>-2.3000000000000003</v>
      </c>
      <c r="M34" t="s">
        <v>13</v>
      </c>
      <c r="N34" t="s">
        <v>19</v>
      </c>
      <c r="O34" t="s">
        <v>15</v>
      </c>
    </row>
    <row r="35" spans="1:15" x14ac:dyDescent="0.2">
      <c r="A35" s="3">
        <v>44392.33421296296</v>
      </c>
      <c r="B35" s="1">
        <v>44392</v>
      </c>
      <c r="C35" s="2">
        <v>0.33421296296296293</v>
      </c>
      <c r="D35" t="s">
        <v>10</v>
      </c>
      <c r="E35">
        <v>60</v>
      </c>
      <c r="F35">
        <v>0</v>
      </c>
      <c r="G35">
        <v>0</v>
      </c>
      <c r="H35" s="5">
        <v>249</v>
      </c>
      <c r="I35" s="4" t="s">
        <v>11</v>
      </c>
      <c r="J35">
        <v>0.8</v>
      </c>
      <c r="K35" s="6">
        <f t="shared" si="0"/>
        <v>327.68400000000003</v>
      </c>
      <c r="L35">
        <f t="shared" si="1"/>
        <v>-2.9000000000000004</v>
      </c>
      <c r="M35" t="s">
        <v>13</v>
      </c>
      <c r="N35" t="s">
        <v>19</v>
      </c>
      <c r="O35" t="s">
        <v>15</v>
      </c>
    </row>
    <row r="36" spans="1:15" x14ac:dyDescent="0.2">
      <c r="A36" s="3">
        <v>44392.334282407406</v>
      </c>
      <c r="B36" s="1">
        <v>44392</v>
      </c>
      <c r="C36" s="2">
        <v>0.33428240740740739</v>
      </c>
      <c r="D36" t="s">
        <v>10</v>
      </c>
      <c r="E36">
        <v>61</v>
      </c>
      <c r="F36">
        <v>0</v>
      </c>
      <c r="G36">
        <v>0</v>
      </c>
      <c r="H36" s="5">
        <v>241</v>
      </c>
      <c r="I36" s="4" t="s">
        <v>11</v>
      </c>
      <c r="J36">
        <v>0.8</v>
      </c>
      <c r="K36" s="6">
        <f t="shared" si="0"/>
        <v>317.15600000000001</v>
      </c>
      <c r="L36">
        <f t="shared" si="1"/>
        <v>-2.9000000000000004</v>
      </c>
      <c r="M36" t="s">
        <v>13</v>
      </c>
      <c r="N36" t="s">
        <v>19</v>
      </c>
      <c r="O36" t="s">
        <v>15</v>
      </c>
    </row>
    <row r="37" spans="1:15" x14ac:dyDescent="0.2">
      <c r="A37" s="3">
        <v>44392.334351851852</v>
      </c>
      <c r="B37" s="1">
        <v>44392</v>
      </c>
      <c r="C37" s="2">
        <v>0.33435185185185184</v>
      </c>
      <c r="D37" t="s">
        <v>10</v>
      </c>
      <c r="E37">
        <v>62</v>
      </c>
      <c r="F37">
        <v>0</v>
      </c>
      <c r="G37">
        <v>0</v>
      </c>
      <c r="H37" s="5">
        <v>225</v>
      </c>
      <c r="I37" s="4" t="s">
        <v>11</v>
      </c>
      <c r="J37">
        <v>0.1</v>
      </c>
      <c r="K37" s="6">
        <f t="shared" si="0"/>
        <v>296.10000000000002</v>
      </c>
      <c r="L37">
        <f t="shared" si="1"/>
        <v>-3.6</v>
      </c>
      <c r="M37" t="s">
        <v>13</v>
      </c>
      <c r="N37" t="s">
        <v>19</v>
      </c>
      <c r="O37" t="s">
        <v>15</v>
      </c>
    </row>
    <row r="38" spans="1:15" x14ac:dyDescent="0.2">
      <c r="A38" s="3">
        <v>44392.334421296298</v>
      </c>
      <c r="B38" s="1">
        <v>44392</v>
      </c>
      <c r="C38" s="2">
        <v>0.3344212962962963</v>
      </c>
      <c r="D38" t="s">
        <v>10</v>
      </c>
      <c r="E38">
        <v>63</v>
      </c>
      <c r="F38">
        <v>0</v>
      </c>
      <c r="G38">
        <v>0</v>
      </c>
      <c r="H38" s="5">
        <v>208</v>
      </c>
      <c r="I38" s="4" t="s">
        <v>11</v>
      </c>
      <c r="J38">
        <v>-0.2</v>
      </c>
      <c r="K38" s="6">
        <f t="shared" si="0"/>
        <v>273.72800000000001</v>
      </c>
      <c r="L38">
        <f t="shared" si="1"/>
        <v>-3.9000000000000004</v>
      </c>
      <c r="M38" t="s">
        <v>13</v>
      </c>
      <c r="N38" t="s">
        <v>19</v>
      </c>
      <c r="O38" t="s">
        <v>15</v>
      </c>
    </row>
    <row r="39" spans="1:15" x14ac:dyDescent="0.2">
      <c r="A39" s="3">
        <v>44392.334467592591</v>
      </c>
      <c r="B39" s="1">
        <v>44392</v>
      </c>
      <c r="C39" s="2">
        <v>0.33446759259259262</v>
      </c>
      <c r="D39" t="s">
        <v>10</v>
      </c>
      <c r="E39">
        <v>64</v>
      </c>
      <c r="F39">
        <v>0</v>
      </c>
      <c r="G39">
        <v>0</v>
      </c>
      <c r="H39" s="5">
        <v>195</v>
      </c>
      <c r="I39" s="4" t="s">
        <v>11</v>
      </c>
      <c r="J39">
        <v>-0.3</v>
      </c>
      <c r="K39" s="6">
        <f t="shared" si="0"/>
        <v>256.62</v>
      </c>
      <c r="L39">
        <f t="shared" si="1"/>
        <v>-4</v>
      </c>
      <c r="M39" t="s">
        <v>13</v>
      </c>
      <c r="N39" t="s">
        <v>19</v>
      </c>
      <c r="O39" t="s">
        <v>15</v>
      </c>
    </row>
    <row r="40" spans="1:15" x14ac:dyDescent="0.2">
      <c r="A40" s="3">
        <v>44392.334537037037</v>
      </c>
      <c r="B40" s="1">
        <v>44392</v>
      </c>
      <c r="C40" s="2">
        <v>0.33453703703703702</v>
      </c>
      <c r="D40" t="s">
        <v>10</v>
      </c>
      <c r="E40">
        <v>65</v>
      </c>
      <c r="F40">
        <v>0</v>
      </c>
      <c r="G40">
        <v>0</v>
      </c>
      <c r="H40" s="5">
        <v>178</v>
      </c>
      <c r="I40" s="4" t="s">
        <v>11</v>
      </c>
      <c r="J40">
        <v>-1</v>
      </c>
      <c r="K40" s="6">
        <f t="shared" si="0"/>
        <v>234.24800000000002</v>
      </c>
      <c r="L40">
        <f t="shared" si="1"/>
        <v>-4.7</v>
      </c>
      <c r="M40" t="s">
        <v>13</v>
      </c>
      <c r="N40" t="s">
        <v>19</v>
      </c>
      <c r="O40" t="s">
        <v>15</v>
      </c>
    </row>
    <row r="41" spans="1:15" x14ac:dyDescent="0.2">
      <c r="A41" s="3">
        <v>44392.334849537037</v>
      </c>
      <c r="B41" s="1">
        <v>44392</v>
      </c>
      <c r="C41" s="2">
        <v>0.33484953703703701</v>
      </c>
      <c r="D41" t="s">
        <v>10</v>
      </c>
      <c r="E41">
        <v>66</v>
      </c>
      <c r="F41">
        <v>0</v>
      </c>
      <c r="G41">
        <v>0</v>
      </c>
      <c r="H41" s="5">
        <v>138</v>
      </c>
      <c r="I41" s="4" t="s">
        <v>11</v>
      </c>
      <c r="J41">
        <v>-1</v>
      </c>
      <c r="K41" s="6">
        <f t="shared" si="0"/>
        <v>181.608</v>
      </c>
      <c r="L41">
        <f t="shared" si="1"/>
        <v>-4.7</v>
      </c>
      <c r="M41" t="s">
        <v>13</v>
      </c>
      <c r="N41" t="s">
        <v>19</v>
      </c>
      <c r="O41" t="s">
        <v>15</v>
      </c>
    </row>
    <row r="42" spans="1:15" x14ac:dyDescent="0.2">
      <c r="A42" s="3">
        <v>44392.33834490741</v>
      </c>
      <c r="B42" s="1">
        <v>44392</v>
      </c>
      <c r="C42" s="2">
        <v>0.33834490740740741</v>
      </c>
      <c r="D42" t="s">
        <v>10</v>
      </c>
      <c r="E42">
        <v>68</v>
      </c>
      <c r="F42">
        <v>5</v>
      </c>
      <c r="G42">
        <v>9</v>
      </c>
      <c r="H42" s="5">
        <v>109</v>
      </c>
      <c r="I42" s="4" t="s">
        <v>11</v>
      </c>
      <c r="J42">
        <v>-1.1000000000000001</v>
      </c>
      <c r="K42" s="6">
        <f t="shared" si="0"/>
        <v>143.44400000000002</v>
      </c>
      <c r="L42">
        <f t="shared" si="1"/>
        <v>-4.8000000000000007</v>
      </c>
      <c r="M42" t="s">
        <v>17</v>
      </c>
      <c r="N42" t="s">
        <v>19</v>
      </c>
      <c r="O42" t="s">
        <v>15</v>
      </c>
    </row>
    <row r="43" spans="1:15" x14ac:dyDescent="0.2">
      <c r="A43" s="3">
        <v>44392.338460648149</v>
      </c>
      <c r="B43" s="1">
        <v>44392</v>
      </c>
      <c r="C43" s="2">
        <v>0.33846064814814819</v>
      </c>
      <c r="D43" t="s">
        <v>10</v>
      </c>
      <c r="E43">
        <v>69</v>
      </c>
      <c r="F43">
        <v>9</v>
      </c>
      <c r="G43">
        <v>13</v>
      </c>
      <c r="H43" s="5">
        <v>115</v>
      </c>
      <c r="I43" s="4" t="s">
        <v>11</v>
      </c>
      <c r="J43">
        <v>-1.2</v>
      </c>
      <c r="K43" s="6">
        <f t="shared" si="0"/>
        <v>151.34</v>
      </c>
      <c r="L43">
        <f t="shared" si="1"/>
        <v>-4.9000000000000004</v>
      </c>
      <c r="M43" t="s">
        <v>17</v>
      </c>
      <c r="N43" t="s">
        <v>19</v>
      </c>
      <c r="O43" t="s">
        <v>15</v>
      </c>
    </row>
    <row r="44" spans="1:15" x14ac:dyDescent="0.2">
      <c r="A44" s="3">
        <v>44392.338553240741</v>
      </c>
      <c r="B44" s="1">
        <v>44392</v>
      </c>
      <c r="C44" s="2">
        <v>0.33855324074074072</v>
      </c>
      <c r="D44" t="s">
        <v>10</v>
      </c>
      <c r="E44">
        <v>70</v>
      </c>
      <c r="F44">
        <v>1</v>
      </c>
      <c r="G44">
        <v>5</v>
      </c>
      <c r="H44" s="5">
        <v>119</v>
      </c>
      <c r="I44" s="4" t="s">
        <v>11</v>
      </c>
      <c r="J44">
        <v>-1.1000000000000001</v>
      </c>
      <c r="K44" s="6">
        <f t="shared" si="0"/>
        <v>156.60400000000001</v>
      </c>
      <c r="L44">
        <f t="shared" si="1"/>
        <v>-4.8000000000000007</v>
      </c>
      <c r="M44" t="s">
        <v>17</v>
      </c>
      <c r="N44" t="s">
        <v>19</v>
      </c>
      <c r="O44" t="s">
        <v>15</v>
      </c>
    </row>
    <row r="45" spans="1:15" x14ac:dyDescent="0.2">
      <c r="A45" s="3">
        <v>44392.338680555556</v>
      </c>
      <c r="B45" s="1">
        <v>44392</v>
      </c>
      <c r="C45" s="2">
        <v>0.3386805555555556</v>
      </c>
      <c r="D45" t="s">
        <v>10</v>
      </c>
      <c r="E45">
        <v>71</v>
      </c>
      <c r="F45">
        <v>5</v>
      </c>
      <c r="G45">
        <v>7</v>
      </c>
      <c r="H45" s="5">
        <v>92</v>
      </c>
      <c r="I45" s="4" t="s">
        <v>11</v>
      </c>
      <c r="J45">
        <v>-1.2</v>
      </c>
      <c r="K45" s="6">
        <f t="shared" si="0"/>
        <v>121.072</v>
      </c>
      <c r="L45">
        <f t="shared" si="1"/>
        <v>-4.9000000000000004</v>
      </c>
      <c r="M45" t="s">
        <v>23</v>
      </c>
      <c r="N45" t="s">
        <v>19</v>
      </c>
      <c r="O45" t="s">
        <v>15</v>
      </c>
    </row>
    <row r="46" spans="1:15" x14ac:dyDescent="0.2">
      <c r="A46" s="3">
        <v>44392.338761574072</v>
      </c>
      <c r="B46" s="1">
        <v>44392</v>
      </c>
      <c r="C46" s="2">
        <v>0.33876157407407409</v>
      </c>
      <c r="D46" t="s">
        <v>10</v>
      </c>
      <c r="E46">
        <v>72</v>
      </c>
      <c r="F46">
        <v>4</v>
      </c>
      <c r="G46">
        <v>13</v>
      </c>
      <c r="H46" s="5">
        <v>68</v>
      </c>
      <c r="I46" s="4" t="s">
        <v>11</v>
      </c>
      <c r="J46">
        <v>-1.2</v>
      </c>
      <c r="K46" s="6">
        <f t="shared" si="0"/>
        <v>89.488</v>
      </c>
      <c r="L46">
        <f t="shared" si="1"/>
        <v>-4.9000000000000004</v>
      </c>
      <c r="M46" t="s">
        <v>23</v>
      </c>
      <c r="N46" t="s">
        <v>19</v>
      </c>
      <c r="O46" t="s">
        <v>15</v>
      </c>
    </row>
    <row r="47" spans="1:15" x14ac:dyDescent="0.2">
      <c r="A47" s="3">
        <v>44392.338831018518</v>
      </c>
      <c r="B47" s="1">
        <v>44392</v>
      </c>
      <c r="C47" s="2">
        <v>0.33883101851851855</v>
      </c>
      <c r="D47" t="s">
        <v>10</v>
      </c>
      <c r="E47">
        <v>73</v>
      </c>
      <c r="F47">
        <v>3</v>
      </c>
      <c r="G47">
        <v>9</v>
      </c>
      <c r="H47" s="5">
        <v>66</v>
      </c>
      <c r="I47" s="4" t="s">
        <v>11</v>
      </c>
      <c r="J47">
        <v>-1.2</v>
      </c>
      <c r="K47" s="6">
        <f t="shared" si="0"/>
        <v>86.856000000000009</v>
      </c>
      <c r="L47">
        <f t="shared" si="1"/>
        <v>-4.9000000000000004</v>
      </c>
      <c r="M47" t="s">
        <v>23</v>
      </c>
      <c r="N47" t="s">
        <v>19</v>
      </c>
      <c r="O47" t="s">
        <v>15</v>
      </c>
    </row>
    <row r="48" spans="1:15" x14ac:dyDescent="0.2">
      <c r="A48" s="3">
        <v>44392.338935185187</v>
      </c>
      <c r="B48" s="1">
        <v>44392</v>
      </c>
      <c r="C48" s="2">
        <v>0.33893518518518517</v>
      </c>
      <c r="D48" t="s">
        <v>10</v>
      </c>
      <c r="E48">
        <v>74</v>
      </c>
      <c r="F48">
        <v>7</v>
      </c>
      <c r="G48">
        <v>8</v>
      </c>
      <c r="H48" s="5">
        <v>59</v>
      </c>
      <c r="I48" s="4" t="s">
        <v>11</v>
      </c>
      <c r="J48">
        <v>-1.2</v>
      </c>
      <c r="K48" s="6">
        <f t="shared" si="0"/>
        <v>77.644000000000005</v>
      </c>
      <c r="L48">
        <f t="shared" si="1"/>
        <v>-4.9000000000000004</v>
      </c>
      <c r="M48" t="s">
        <v>23</v>
      </c>
      <c r="N48" t="s">
        <v>19</v>
      </c>
      <c r="O48" t="s">
        <v>15</v>
      </c>
    </row>
    <row r="49" spans="1:15" x14ac:dyDescent="0.2">
      <c r="A49" s="3">
        <v>44392.339641203704</v>
      </c>
      <c r="B49" s="1">
        <v>44392</v>
      </c>
      <c r="C49" s="2">
        <v>0.33964120370370371</v>
      </c>
      <c r="D49" t="s">
        <v>10</v>
      </c>
      <c r="E49">
        <v>76</v>
      </c>
      <c r="F49">
        <v>0</v>
      </c>
      <c r="G49">
        <v>3</v>
      </c>
      <c r="H49" s="5">
        <v>110</v>
      </c>
      <c r="I49" s="4" t="s">
        <v>11</v>
      </c>
      <c r="J49">
        <v>-1.2</v>
      </c>
      <c r="K49" s="6">
        <f t="shared" si="0"/>
        <v>144.76000000000002</v>
      </c>
      <c r="L49">
        <f t="shared" si="1"/>
        <v>-4.9000000000000004</v>
      </c>
      <c r="M49" t="s">
        <v>17</v>
      </c>
      <c r="N49" t="s">
        <v>19</v>
      </c>
      <c r="O49" t="s">
        <v>15</v>
      </c>
    </row>
    <row r="50" spans="1:15" x14ac:dyDescent="0.2">
      <c r="A50" s="3">
        <v>44392.340127314812</v>
      </c>
      <c r="B50" s="1">
        <v>44392</v>
      </c>
      <c r="C50" s="2">
        <v>0.34012731481481479</v>
      </c>
      <c r="D50" t="s">
        <v>10</v>
      </c>
      <c r="E50">
        <v>78</v>
      </c>
      <c r="F50">
        <v>0</v>
      </c>
      <c r="G50">
        <v>3</v>
      </c>
      <c r="H50" s="5">
        <v>117</v>
      </c>
      <c r="I50" s="4" t="s">
        <v>11</v>
      </c>
      <c r="J50">
        <v>-1.1000000000000001</v>
      </c>
      <c r="K50" s="6">
        <f t="shared" si="0"/>
        <v>153.97200000000001</v>
      </c>
      <c r="L50">
        <f t="shared" si="1"/>
        <v>-4.8000000000000007</v>
      </c>
      <c r="M50" t="s">
        <v>17</v>
      </c>
      <c r="N50" t="s">
        <v>19</v>
      </c>
      <c r="O50" t="s">
        <v>15</v>
      </c>
    </row>
    <row r="51" spans="1:15" x14ac:dyDescent="0.2">
      <c r="A51" s="3">
        <v>44392.340219907404</v>
      </c>
      <c r="B51" s="1">
        <v>44392</v>
      </c>
      <c r="C51" s="2">
        <v>0.34021990740740743</v>
      </c>
      <c r="D51" t="s">
        <v>10</v>
      </c>
      <c r="E51">
        <v>79</v>
      </c>
      <c r="F51">
        <v>0</v>
      </c>
      <c r="G51">
        <v>4</v>
      </c>
      <c r="H51" s="5">
        <v>135</v>
      </c>
      <c r="I51" s="4" t="s">
        <v>11</v>
      </c>
      <c r="J51">
        <v>-1.2</v>
      </c>
      <c r="K51" s="6">
        <f t="shared" si="0"/>
        <v>177.66</v>
      </c>
      <c r="L51">
        <f t="shared" si="1"/>
        <v>-4.9000000000000004</v>
      </c>
      <c r="M51" t="s">
        <v>17</v>
      </c>
      <c r="N51" t="s">
        <v>19</v>
      </c>
      <c r="O51" t="s">
        <v>15</v>
      </c>
    </row>
    <row r="52" spans="1:15" x14ac:dyDescent="0.2">
      <c r="A52" s="3">
        <v>44392.340636574074</v>
      </c>
      <c r="B52" s="1">
        <v>44392</v>
      </c>
      <c r="C52" s="2">
        <v>0.34063657407407405</v>
      </c>
      <c r="D52" t="s">
        <v>10</v>
      </c>
      <c r="E52">
        <v>81</v>
      </c>
      <c r="F52">
        <v>5</v>
      </c>
      <c r="G52">
        <v>5</v>
      </c>
      <c r="H52" s="5">
        <v>65</v>
      </c>
      <c r="I52" s="4" t="s">
        <v>11</v>
      </c>
      <c r="J52">
        <v>-1</v>
      </c>
      <c r="K52" s="6">
        <f t="shared" si="0"/>
        <v>85.54</v>
      </c>
      <c r="L52">
        <f t="shared" si="1"/>
        <v>-4.7</v>
      </c>
      <c r="M52" t="s">
        <v>23</v>
      </c>
      <c r="N52" t="s">
        <v>19</v>
      </c>
      <c r="O52" t="s">
        <v>15</v>
      </c>
    </row>
    <row r="53" spans="1:15" x14ac:dyDescent="0.2">
      <c r="A53" s="3">
        <v>44392.340694444443</v>
      </c>
      <c r="B53" s="1">
        <v>44392</v>
      </c>
      <c r="C53" s="2">
        <v>0.34069444444444441</v>
      </c>
      <c r="D53" t="s">
        <v>10</v>
      </c>
      <c r="E53">
        <v>82</v>
      </c>
      <c r="F53">
        <v>3</v>
      </c>
      <c r="G53">
        <v>7</v>
      </c>
      <c r="H53" s="5">
        <v>70</v>
      </c>
      <c r="I53" s="4" t="s">
        <v>11</v>
      </c>
      <c r="J53">
        <v>-1.2</v>
      </c>
      <c r="K53" s="6">
        <f t="shared" si="0"/>
        <v>92.12</v>
      </c>
      <c r="L53">
        <f t="shared" si="1"/>
        <v>-4.9000000000000004</v>
      </c>
      <c r="M53" t="s">
        <v>23</v>
      </c>
      <c r="N53" t="s">
        <v>19</v>
      </c>
      <c r="O53" t="s">
        <v>15</v>
      </c>
    </row>
    <row r="54" spans="1:15" x14ac:dyDescent="0.2">
      <c r="A54" s="3">
        <v>44392.340775462966</v>
      </c>
      <c r="B54" s="1">
        <v>44392</v>
      </c>
      <c r="C54" s="2">
        <v>0.34077546296296296</v>
      </c>
      <c r="D54" t="s">
        <v>10</v>
      </c>
      <c r="E54">
        <v>83</v>
      </c>
      <c r="F54">
        <v>3</v>
      </c>
      <c r="G54">
        <v>6</v>
      </c>
      <c r="H54" s="5">
        <v>68</v>
      </c>
      <c r="I54" s="4" t="s">
        <v>11</v>
      </c>
      <c r="J54">
        <v>-1.1000000000000001</v>
      </c>
      <c r="K54" s="6">
        <f t="shared" si="0"/>
        <v>89.488</v>
      </c>
      <c r="L54">
        <f t="shared" si="1"/>
        <v>-4.8000000000000007</v>
      </c>
      <c r="M54" t="s">
        <v>23</v>
      </c>
      <c r="N54" t="s">
        <v>19</v>
      </c>
      <c r="O54" t="s">
        <v>15</v>
      </c>
    </row>
    <row r="55" spans="1:15" x14ac:dyDescent="0.2">
      <c r="A55" s="3">
        <v>44392.342731481483</v>
      </c>
      <c r="B55" s="1">
        <v>44392</v>
      </c>
      <c r="C55" s="2">
        <v>0.34273148148148147</v>
      </c>
      <c r="D55" t="s">
        <v>10</v>
      </c>
      <c r="E55">
        <v>84</v>
      </c>
      <c r="F55">
        <v>1</v>
      </c>
      <c r="G55">
        <v>6</v>
      </c>
      <c r="H55" s="5">
        <v>70</v>
      </c>
      <c r="I55" s="4" t="s">
        <v>11</v>
      </c>
      <c r="J55">
        <v>-0.8</v>
      </c>
      <c r="K55" s="6">
        <f t="shared" si="0"/>
        <v>92.12</v>
      </c>
      <c r="L55">
        <f t="shared" si="1"/>
        <v>-4.5</v>
      </c>
      <c r="M55" t="s">
        <v>23</v>
      </c>
      <c r="N55" t="s">
        <v>19</v>
      </c>
      <c r="O55" t="s">
        <v>15</v>
      </c>
    </row>
    <row r="56" spans="1:15" x14ac:dyDescent="0.2">
      <c r="A56" s="3">
        <v>44392.342951388891</v>
      </c>
      <c r="B56" s="1">
        <v>44392</v>
      </c>
      <c r="C56" s="2">
        <v>0.34295138888888888</v>
      </c>
      <c r="D56" t="s">
        <v>10</v>
      </c>
      <c r="E56">
        <v>85</v>
      </c>
      <c r="F56">
        <v>3</v>
      </c>
      <c r="G56">
        <v>7</v>
      </c>
      <c r="H56" s="5">
        <v>125</v>
      </c>
      <c r="I56" s="4" t="s">
        <v>11</v>
      </c>
      <c r="J56">
        <v>-0.9</v>
      </c>
      <c r="K56" s="6">
        <f t="shared" si="0"/>
        <v>164.5</v>
      </c>
      <c r="L56">
        <f t="shared" si="1"/>
        <v>-4.6000000000000005</v>
      </c>
      <c r="M56" t="s">
        <v>17</v>
      </c>
      <c r="N56" t="s">
        <v>19</v>
      </c>
      <c r="O56" t="s">
        <v>15</v>
      </c>
    </row>
    <row r="57" spans="1:15" x14ac:dyDescent="0.2">
      <c r="A57" s="3">
        <v>44392.343078703707</v>
      </c>
      <c r="B57" s="1">
        <v>44392</v>
      </c>
      <c r="C57" s="2">
        <v>0.34307870370370369</v>
      </c>
      <c r="D57" t="s">
        <v>10</v>
      </c>
      <c r="E57">
        <v>86</v>
      </c>
      <c r="F57">
        <v>9</v>
      </c>
      <c r="G57">
        <v>8</v>
      </c>
      <c r="H57" s="5">
        <v>138</v>
      </c>
      <c r="I57" s="4" t="s">
        <v>11</v>
      </c>
      <c r="J57">
        <v>-1.2</v>
      </c>
      <c r="K57" s="6">
        <f t="shared" si="0"/>
        <v>181.608</v>
      </c>
      <c r="L57">
        <f t="shared" si="1"/>
        <v>-4.9000000000000004</v>
      </c>
      <c r="M57" t="s">
        <v>17</v>
      </c>
      <c r="N57" t="s">
        <v>19</v>
      </c>
      <c r="O57" t="s">
        <v>15</v>
      </c>
    </row>
    <row r="58" spans="1:15" x14ac:dyDescent="0.2">
      <c r="A58" s="3">
        <v>44392.343240740738</v>
      </c>
      <c r="B58" s="1">
        <v>44392</v>
      </c>
      <c r="C58" s="2">
        <v>0.34324074074074074</v>
      </c>
      <c r="D58" t="s">
        <v>10</v>
      </c>
      <c r="E58">
        <v>88</v>
      </c>
      <c r="F58">
        <v>0</v>
      </c>
      <c r="G58">
        <v>0</v>
      </c>
      <c r="H58" s="5">
        <v>74</v>
      </c>
      <c r="I58" s="4" t="s">
        <v>11</v>
      </c>
      <c r="J58">
        <v>-1</v>
      </c>
      <c r="K58" s="6">
        <f t="shared" si="0"/>
        <v>97.384</v>
      </c>
      <c r="L58">
        <f t="shared" si="1"/>
        <v>-4.7</v>
      </c>
      <c r="M58" t="s">
        <v>23</v>
      </c>
      <c r="N58" t="s">
        <v>19</v>
      </c>
      <c r="O58" t="s">
        <v>15</v>
      </c>
    </row>
    <row r="59" spans="1:15" x14ac:dyDescent="0.2">
      <c r="A59" s="3">
        <v>44392.343321759261</v>
      </c>
      <c r="B59" s="1">
        <v>44392</v>
      </c>
      <c r="C59" s="2">
        <v>0.34332175925925923</v>
      </c>
      <c r="D59" t="s">
        <v>10</v>
      </c>
      <c r="E59">
        <v>89</v>
      </c>
      <c r="F59">
        <v>3</v>
      </c>
      <c r="G59">
        <v>3</v>
      </c>
      <c r="H59" s="5">
        <v>64</v>
      </c>
      <c r="I59" s="4" t="s">
        <v>11</v>
      </c>
      <c r="J59">
        <v>-1.1000000000000001</v>
      </c>
      <c r="K59" s="6">
        <f t="shared" si="0"/>
        <v>84.224000000000004</v>
      </c>
      <c r="L59">
        <f t="shared" si="1"/>
        <v>-4.8000000000000007</v>
      </c>
      <c r="M59" t="s">
        <v>23</v>
      </c>
      <c r="N59" t="s">
        <v>19</v>
      </c>
      <c r="O59" t="s">
        <v>15</v>
      </c>
    </row>
    <row r="60" spans="1:15" x14ac:dyDescent="0.2">
      <c r="A60" s="3">
        <v>44392.343402777777</v>
      </c>
      <c r="B60" s="1">
        <v>44392</v>
      </c>
      <c r="C60" s="2">
        <v>0.34340277777777778</v>
      </c>
      <c r="D60" t="s">
        <v>10</v>
      </c>
      <c r="E60">
        <v>90</v>
      </c>
      <c r="F60">
        <v>1</v>
      </c>
      <c r="G60">
        <v>5</v>
      </c>
      <c r="H60" s="5">
        <v>67</v>
      </c>
      <c r="I60" s="4" t="s">
        <v>11</v>
      </c>
      <c r="J60">
        <v>-1.1000000000000001</v>
      </c>
      <c r="K60" s="6">
        <f t="shared" si="0"/>
        <v>88.171999999999997</v>
      </c>
      <c r="L60">
        <f t="shared" si="1"/>
        <v>-4.8000000000000007</v>
      </c>
      <c r="M60" t="s">
        <v>23</v>
      </c>
      <c r="N60" t="s">
        <v>19</v>
      </c>
      <c r="O60" t="s">
        <v>15</v>
      </c>
    </row>
    <row r="61" spans="1:15" x14ac:dyDescent="0.2">
      <c r="A61" s="3">
        <v>44392.408460648148</v>
      </c>
      <c r="B61" s="1">
        <v>44392</v>
      </c>
      <c r="C61" s="2">
        <v>0.40846064814814814</v>
      </c>
      <c r="D61" t="s">
        <v>10</v>
      </c>
      <c r="E61">
        <v>91</v>
      </c>
      <c r="F61">
        <v>7</v>
      </c>
      <c r="G61">
        <v>9</v>
      </c>
      <c r="H61" s="5">
        <v>43</v>
      </c>
      <c r="I61" s="4" t="s">
        <v>11</v>
      </c>
      <c r="J61">
        <v>-15.4</v>
      </c>
      <c r="K61" s="6">
        <f t="shared" ref="K61:K121" si="2">H61*1.316</f>
        <v>56.588000000000001</v>
      </c>
      <c r="L61">
        <f t="shared" ref="L61:L121" si="3">J61-3.7</f>
        <v>-19.100000000000001</v>
      </c>
      <c r="M61" t="s">
        <v>24</v>
      </c>
      <c r="N61" t="s">
        <v>19</v>
      </c>
      <c r="O61" t="s">
        <v>16</v>
      </c>
    </row>
    <row r="62" spans="1:15" x14ac:dyDescent="0.2">
      <c r="A62" s="3">
        <v>44392.408564814818</v>
      </c>
      <c r="B62" s="1">
        <v>44392</v>
      </c>
      <c r="C62" s="2">
        <v>0.40856481481481483</v>
      </c>
      <c r="D62" t="s">
        <v>10</v>
      </c>
      <c r="E62">
        <v>92</v>
      </c>
      <c r="F62">
        <v>9</v>
      </c>
      <c r="G62">
        <v>9</v>
      </c>
      <c r="H62" s="5">
        <v>43</v>
      </c>
      <c r="I62" s="4" t="s">
        <v>11</v>
      </c>
      <c r="J62">
        <v>-15.4</v>
      </c>
      <c r="K62" s="6">
        <f t="shared" si="2"/>
        <v>56.588000000000001</v>
      </c>
      <c r="L62">
        <f t="shared" si="3"/>
        <v>-19.100000000000001</v>
      </c>
      <c r="M62" t="s">
        <v>24</v>
      </c>
      <c r="N62" t="s">
        <v>19</v>
      </c>
      <c r="O62" t="s">
        <v>16</v>
      </c>
    </row>
    <row r="63" spans="1:15" x14ac:dyDescent="0.2">
      <c r="A63" s="3">
        <v>44392.40865740741</v>
      </c>
      <c r="B63" s="1">
        <v>44392</v>
      </c>
      <c r="C63" s="2">
        <v>0.40865740740740741</v>
      </c>
      <c r="D63" t="s">
        <v>10</v>
      </c>
      <c r="E63">
        <v>93</v>
      </c>
      <c r="F63">
        <v>6</v>
      </c>
      <c r="G63">
        <v>9</v>
      </c>
      <c r="H63" s="5">
        <v>44</v>
      </c>
      <c r="I63" s="4" t="s">
        <v>11</v>
      </c>
      <c r="J63">
        <v>-15.4</v>
      </c>
      <c r="K63" s="6">
        <f t="shared" si="2"/>
        <v>57.904000000000003</v>
      </c>
      <c r="L63">
        <f t="shared" si="3"/>
        <v>-19.100000000000001</v>
      </c>
      <c r="M63" t="s">
        <v>24</v>
      </c>
      <c r="N63" t="s">
        <v>19</v>
      </c>
      <c r="O63" t="s">
        <v>16</v>
      </c>
    </row>
    <row r="64" spans="1:15" x14ac:dyDescent="0.2">
      <c r="A64" s="3">
        <v>44392.408796296295</v>
      </c>
      <c r="B64" s="1">
        <v>44392</v>
      </c>
      <c r="C64" s="2">
        <v>0.40879629629629632</v>
      </c>
      <c r="D64" t="s">
        <v>10</v>
      </c>
      <c r="E64">
        <v>94</v>
      </c>
      <c r="F64">
        <v>8</v>
      </c>
      <c r="G64">
        <v>9</v>
      </c>
      <c r="H64" s="5">
        <v>31</v>
      </c>
      <c r="I64" s="4" t="s">
        <v>11</v>
      </c>
      <c r="J64">
        <v>-15.5</v>
      </c>
      <c r="K64" s="6">
        <f t="shared" si="2"/>
        <v>40.795999999999999</v>
      </c>
      <c r="L64">
        <f t="shared" si="3"/>
        <v>-19.2</v>
      </c>
      <c r="M64" t="s">
        <v>25</v>
      </c>
      <c r="N64" t="s">
        <v>19</v>
      </c>
      <c r="O64" t="s">
        <v>16</v>
      </c>
    </row>
    <row r="65" spans="1:15" x14ac:dyDescent="0.2">
      <c r="A65" s="3">
        <v>44392.408865740741</v>
      </c>
      <c r="B65" s="1">
        <v>44392</v>
      </c>
      <c r="C65" s="2">
        <v>0.40886574074074072</v>
      </c>
      <c r="D65" t="s">
        <v>10</v>
      </c>
      <c r="E65">
        <v>95</v>
      </c>
      <c r="F65">
        <v>8</v>
      </c>
      <c r="G65">
        <v>8</v>
      </c>
      <c r="H65" s="5">
        <v>23</v>
      </c>
      <c r="I65" s="4" t="s">
        <v>11</v>
      </c>
      <c r="J65">
        <v>-15.5</v>
      </c>
      <c r="K65" s="6">
        <f t="shared" si="2"/>
        <v>30.268000000000001</v>
      </c>
      <c r="L65">
        <f t="shared" si="3"/>
        <v>-19.2</v>
      </c>
      <c r="M65" t="s">
        <v>25</v>
      </c>
      <c r="N65" t="s">
        <v>19</v>
      </c>
      <c r="O65" t="s">
        <v>16</v>
      </c>
    </row>
    <row r="66" spans="1:15" x14ac:dyDescent="0.2">
      <c r="A66" s="3">
        <v>44392.408935185187</v>
      </c>
      <c r="B66" s="1">
        <v>44392</v>
      </c>
      <c r="C66" s="2">
        <v>0.40893518518518518</v>
      </c>
      <c r="D66" t="s">
        <v>10</v>
      </c>
      <c r="E66">
        <v>96</v>
      </c>
      <c r="F66">
        <v>10</v>
      </c>
      <c r="G66">
        <v>8</v>
      </c>
      <c r="H66" s="5">
        <v>23</v>
      </c>
      <c r="I66" s="4" t="s">
        <v>11</v>
      </c>
      <c r="J66">
        <v>-15.5</v>
      </c>
      <c r="K66" s="6">
        <f t="shared" si="2"/>
        <v>30.268000000000001</v>
      </c>
      <c r="L66">
        <f t="shared" si="3"/>
        <v>-19.2</v>
      </c>
      <c r="M66" t="s">
        <v>25</v>
      </c>
      <c r="N66" t="s">
        <v>19</v>
      </c>
      <c r="O66" t="s">
        <v>16</v>
      </c>
    </row>
    <row r="67" spans="1:15" x14ac:dyDescent="0.2">
      <c r="A67" s="3">
        <v>44392.409155092595</v>
      </c>
      <c r="B67" s="1">
        <v>44392</v>
      </c>
      <c r="C67" s="2">
        <v>0.40915509259259258</v>
      </c>
      <c r="D67" t="s">
        <v>10</v>
      </c>
      <c r="E67">
        <v>97</v>
      </c>
      <c r="F67">
        <v>9</v>
      </c>
      <c r="G67">
        <v>9</v>
      </c>
      <c r="H67" s="5">
        <v>8</v>
      </c>
      <c r="I67" s="4" t="s">
        <v>11</v>
      </c>
      <c r="J67">
        <v>-15.6</v>
      </c>
      <c r="K67" s="6">
        <f t="shared" si="2"/>
        <v>10.528</v>
      </c>
      <c r="L67">
        <f t="shared" si="3"/>
        <v>-19.3</v>
      </c>
      <c r="M67" t="s">
        <v>26</v>
      </c>
      <c r="N67" t="s">
        <v>19</v>
      </c>
      <c r="O67" t="s">
        <v>16</v>
      </c>
    </row>
    <row r="68" spans="1:15" x14ac:dyDescent="0.2">
      <c r="A68" s="3">
        <v>44392.409305555557</v>
      </c>
      <c r="B68" s="1">
        <v>44392</v>
      </c>
      <c r="C68" s="2">
        <v>0.40930555555555559</v>
      </c>
      <c r="D68" t="s">
        <v>10</v>
      </c>
      <c r="E68">
        <v>98</v>
      </c>
      <c r="F68">
        <v>8</v>
      </c>
      <c r="G68">
        <v>9</v>
      </c>
      <c r="H68" s="5">
        <v>9</v>
      </c>
      <c r="I68" s="4" t="s">
        <v>11</v>
      </c>
      <c r="J68">
        <v>-15.5</v>
      </c>
      <c r="K68" s="6">
        <f t="shared" si="2"/>
        <v>11.844000000000001</v>
      </c>
      <c r="L68">
        <f t="shared" si="3"/>
        <v>-19.2</v>
      </c>
      <c r="M68" t="s">
        <v>26</v>
      </c>
      <c r="N68" t="s">
        <v>19</v>
      </c>
      <c r="O68" t="s">
        <v>16</v>
      </c>
    </row>
    <row r="69" spans="1:15" x14ac:dyDescent="0.2">
      <c r="A69" s="3">
        <v>44392.409398148149</v>
      </c>
      <c r="B69" s="1">
        <v>44392</v>
      </c>
      <c r="C69" s="2">
        <v>0.40939814814814812</v>
      </c>
      <c r="D69" t="s">
        <v>10</v>
      </c>
      <c r="E69">
        <v>99</v>
      </c>
      <c r="F69">
        <v>9</v>
      </c>
      <c r="G69">
        <v>9</v>
      </c>
      <c r="H69" s="5">
        <v>10</v>
      </c>
      <c r="I69" s="4" t="s">
        <v>11</v>
      </c>
      <c r="J69">
        <v>-15.5</v>
      </c>
      <c r="K69" s="6">
        <f t="shared" si="2"/>
        <v>13.16</v>
      </c>
      <c r="L69">
        <f t="shared" si="3"/>
        <v>-19.2</v>
      </c>
      <c r="M69" t="s">
        <v>26</v>
      </c>
      <c r="N69" t="s">
        <v>19</v>
      </c>
      <c r="O69" t="s">
        <v>16</v>
      </c>
    </row>
    <row r="70" spans="1:15" x14ac:dyDescent="0.2">
      <c r="A70" s="3">
        <v>44392.409537037034</v>
      </c>
      <c r="B70" s="1">
        <v>44392</v>
      </c>
      <c r="C70" s="2">
        <v>0.40953703703703703</v>
      </c>
      <c r="D70" t="s">
        <v>10</v>
      </c>
      <c r="E70">
        <v>100</v>
      </c>
      <c r="F70">
        <v>7</v>
      </c>
      <c r="G70">
        <v>9</v>
      </c>
      <c r="H70" s="5">
        <v>28</v>
      </c>
      <c r="I70" s="4" t="s">
        <v>11</v>
      </c>
      <c r="J70">
        <v>-15.6</v>
      </c>
      <c r="K70" s="6">
        <f t="shared" si="2"/>
        <v>36.847999999999999</v>
      </c>
      <c r="L70">
        <f t="shared" si="3"/>
        <v>-19.3</v>
      </c>
      <c r="M70" t="s">
        <v>27</v>
      </c>
      <c r="N70" t="s">
        <v>19</v>
      </c>
      <c r="O70" t="s">
        <v>16</v>
      </c>
    </row>
    <row r="71" spans="1:15" x14ac:dyDescent="0.2">
      <c r="A71" s="3">
        <v>44392.409629629627</v>
      </c>
      <c r="B71" s="1">
        <v>44392</v>
      </c>
      <c r="C71" s="2">
        <v>0.40962962962962962</v>
      </c>
      <c r="D71" t="s">
        <v>10</v>
      </c>
      <c r="E71">
        <v>101</v>
      </c>
      <c r="F71">
        <v>8</v>
      </c>
      <c r="G71">
        <v>9</v>
      </c>
      <c r="H71" s="5">
        <v>47</v>
      </c>
      <c r="I71" s="4" t="s">
        <v>11</v>
      </c>
      <c r="J71">
        <v>-15.5</v>
      </c>
      <c r="K71" s="6">
        <f t="shared" si="2"/>
        <v>61.852000000000004</v>
      </c>
      <c r="L71">
        <f t="shared" si="3"/>
        <v>-19.2</v>
      </c>
      <c r="M71" t="s">
        <v>27</v>
      </c>
      <c r="N71" t="s">
        <v>19</v>
      </c>
      <c r="O71" t="s">
        <v>16</v>
      </c>
    </row>
    <row r="72" spans="1:15" x14ac:dyDescent="0.2">
      <c r="A72" s="3">
        <v>44392.409710648149</v>
      </c>
      <c r="B72" s="1">
        <v>44392</v>
      </c>
      <c r="C72" s="2">
        <v>0.40971064814814812</v>
      </c>
      <c r="D72" t="s">
        <v>10</v>
      </c>
      <c r="E72">
        <v>102</v>
      </c>
      <c r="F72">
        <v>7</v>
      </c>
      <c r="G72">
        <v>9</v>
      </c>
      <c r="H72" s="5">
        <v>49</v>
      </c>
      <c r="I72" s="4" t="s">
        <v>11</v>
      </c>
      <c r="J72">
        <v>-15.5</v>
      </c>
      <c r="K72" s="6">
        <f t="shared" si="2"/>
        <v>64.484000000000009</v>
      </c>
      <c r="L72">
        <f t="shared" si="3"/>
        <v>-19.2</v>
      </c>
      <c r="M72" t="s">
        <v>27</v>
      </c>
      <c r="N72" t="s">
        <v>19</v>
      </c>
      <c r="O72" t="s">
        <v>16</v>
      </c>
    </row>
    <row r="73" spans="1:15" x14ac:dyDescent="0.2">
      <c r="A73" s="3">
        <v>44392.412708333337</v>
      </c>
      <c r="B73" s="1">
        <v>44392</v>
      </c>
      <c r="C73" s="2">
        <v>0.41270833333333329</v>
      </c>
      <c r="D73" t="s">
        <v>10</v>
      </c>
      <c r="E73">
        <v>104</v>
      </c>
      <c r="F73">
        <v>333</v>
      </c>
      <c r="G73">
        <v>1065</v>
      </c>
      <c r="H73" s="5">
        <v>10</v>
      </c>
      <c r="I73" s="4">
        <v>0.68700000000000006</v>
      </c>
      <c r="J73">
        <v>-15.3</v>
      </c>
      <c r="K73" s="6">
        <f t="shared" si="2"/>
        <v>13.16</v>
      </c>
      <c r="L73">
        <f t="shared" si="3"/>
        <v>-19</v>
      </c>
      <c r="M73" t="s">
        <v>21</v>
      </c>
      <c r="N73" t="s">
        <v>20</v>
      </c>
      <c r="O73" t="s">
        <v>16</v>
      </c>
    </row>
    <row r="74" spans="1:15" x14ac:dyDescent="0.2">
      <c r="A74" s="3">
        <v>44392.412789351853</v>
      </c>
      <c r="B74" s="1">
        <v>44392</v>
      </c>
      <c r="C74" s="2">
        <v>0.41278935185185189</v>
      </c>
      <c r="D74" t="s">
        <v>10</v>
      </c>
      <c r="E74">
        <v>105</v>
      </c>
      <c r="F74">
        <v>359</v>
      </c>
      <c r="G74">
        <v>1041</v>
      </c>
      <c r="H74" s="5">
        <v>8</v>
      </c>
      <c r="I74" s="4">
        <v>0.65500000000000003</v>
      </c>
      <c r="J74">
        <v>-15.3</v>
      </c>
      <c r="K74" s="6">
        <f t="shared" si="2"/>
        <v>10.528</v>
      </c>
      <c r="L74">
        <f t="shared" si="3"/>
        <v>-19</v>
      </c>
      <c r="M74" t="s">
        <v>21</v>
      </c>
      <c r="N74" t="s">
        <v>20</v>
      </c>
      <c r="O74" t="s">
        <v>16</v>
      </c>
    </row>
    <row r="75" spans="1:15" x14ac:dyDescent="0.2">
      <c r="A75" s="3">
        <v>44392.412870370368</v>
      </c>
      <c r="B75" s="1">
        <v>44392</v>
      </c>
      <c r="C75" s="2">
        <v>0.41287037037037039</v>
      </c>
      <c r="D75" t="s">
        <v>10</v>
      </c>
      <c r="E75">
        <v>106</v>
      </c>
      <c r="F75">
        <v>341</v>
      </c>
      <c r="G75">
        <v>1073</v>
      </c>
      <c r="H75" s="5">
        <v>8</v>
      </c>
      <c r="I75" s="4">
        <v>0.68200000000000005</v>
      </c>
      <c r="J75">
        <v>-15.5</v>
      </c>
      <c r="K75" s="6">
        <f t="shared" si="2"/>
        <v>10.528</v>
      </c>
      <c r="L75">
        <f t="shared" si="3"/>
        <v>-19.2</v>
      </c>
      <c r="M75" t="s">
        <v>21</v>
      </c>
      <c r="N75" t="s">
        <v>20</v>
      </c>
      <c r="O75" t="s">
        <v>16</v>
      </c>
    </row>
    <row r="76" spans="1:15" x14ac:dyDescent="0.2">
      <c r="A76" s="3">
        <v>44392.415254629632</v>
      </c>
      <c r="B76" s="1">
        <v>44392</v>
      </c>
      <c r="C76" s="2">
        <v>0.41525462962962961</v>
      </c>
      <c r="D76" t="s">
        <v>10</v>
      </c>
      <c r="E76">
        <v>107</v>
      </c>
      <c r="F76">
        <v>384</v>
      </c>
      <c r="G76">
        <v>790</v>
      </c>
      <c r="H76" s="5">
        <v>1</v>
      </c>
      <c r="I76" s="4">
        <v>0.51400000000000001</v>
      </c>
      <c r="J76">
        <v>-15.7</v>
      </c>
      <c r="K76" s="6">
        <f t="shared" si="2"/>
        <v>1.3160000000000001</v>
      </c>
      <c r="L76">
        <f t="shared" si="3"/>
        <v>-19.399999999999999</v>
      </c>
      <c r="M76" t="s">
        <v>21</v>
      </c>
      <c r="N76" t="s">
        <v>20</v>
      </c>
      <c r="O76" t="s">
        <v>16</v>
      </c>
    </row>
    <row r="77" spans="1:15" x14ac:dyDescent="0.2">
      <c r="A77" s="3">
        <v>44392.415335648147</v>
      </c>
      <c r="B77" s="1">
        <v>44392</v>
      </c>
      <c r="C77" s="2">
        <v>0.41533564814814811</v>
      </c>
      <c r="D77" t="s">
        <v>10</v>
      </c>
      <c r="E77">
        <v>108</v>
      </c>
      <c r="F77">
        <v>347</v>
      </c>
      <c r="G77">
        <v>714</v>
      </c>
      <c r="H77" s="5">
        <v>1</v>
      </c>
      <c r="I77" s="4">
        <v>0.51400000000000001</v>
      </c>
      <c r="J77">
        <v>-15.8</v>
      </c>
      <c r="K77" s="6">
        <f t="shared" si="2"/>
        <v>1.3160000000000001</v>
      </c>
      <c r="L77">
        <f t="shared" si="3"/>
        <v>-19.5</v>
      </c>
      <c r="M77" t="s">
        <v>21</v>
      </c>
      <c r="N77" t="s">
        <v>20</v>
      </c>
      <c r="O77" t="s">
        <v>16</v>
      </c>
    </row>
    <row r="78" spans="1:15" x14ac:dyDescent="0.2">
      <c r="A78" s="3">
        <v>44392.415451388886</v>
      </c>
      <c r="B78" s="1">
        <v>44392</v>
      </c>
      <c r="C78" s="2">
        <v>0.41545138888888888</v>
      </c>
      <c r="D78" t="s">
        <v>10</v>
      </c>
      <c r="E78">
        <v>109</v>
      </c>
      <c r="F78">
        <v>332</v>
      </c>
      <c r="G78">
        <v>1128</v>
      </c>
      <c r="H78" s="5">
        <v>2</v>
      </c>
      <c r="I78" s="4">
        <v>0.70599999999999996</v>
      </c>
      <c r="J78">
        <v>-15.8</v>
      </c>
      <c r="K78" s="6">
        <f t="shared" si="2"/>
        <v>2.6320000000000001</v>
      </c>
      <c r="L78">
        <f t="shared" si="3"/>
        <v>-19.5</v>
      </c>
      <c r="M78" t="s">
        <v>21</v>
      </c>
      <c r="N78" t="s">
        <v>20</v>
      </c>
      <c r="O78" t="s">
        <v>16</v>
      </c>
    </row>
    <row r="79" spans="1:15" x14ac:dyDescent="0.2">
      <c r="A79" s="3">
        <v>44392.415520833332</v>
      </c>
      <c r="B79" s="1">
        <v>44392</v>
      </c>
      <c r="C79" s="2">
        <v>0.41552083333333334</v>
      </c>
      <c r="D79" t="s">
        <v>10</v>
      </c>
      <c r="E79">
        <v>110</v>
      </c>
      <c r="F79">
        <v>421</v>
      </c>
      <c r="G79">
        <v>1255</v>
      </c>
      <c r="H79" s="5">
        <v>2</v>
      </c>
      <c r="I79" s="4">
        <v>0.66500000000000004</v>
      </c>
      <c r="J79">
        <v>-15.7</v>
      </c>
      <c r="K79" s="6">
        <f t="shared" si="2"/>
        <v>2.6320000000000001</v>
      </c>
      <c r="L79">
        <f t="shared" si="3"/>
        <v>-19.399999999999999</v>
      </c>
      <c r="M79" t="s">
        <v>21</v>
      </c>
      <c r="N79" t="s">
        <v>20</v>
      </c>
      <c r="O79" t="s">
        <v>16</v>
      </c>
    </row>
    <row r="80" spans="1:15" x14ac:dyDescent="0.2">
      <c r="A80" s="3">
        <v>44392.415856481479</v>
      </c>
      <c r="B80" s="1">
        <v>44392</v>
      </c>
      <c r="C80" s="2">
        <v>0.41585648148148152</v>
      </c>
      <c r="D80" t="s">
        <v>10</v>
      </c>
      <c r="E80">
        <v>111</v>
      </c>
      <c r="F80">
        <v>366</v>
      </c>
      <c r="G80">
        <v>903</v>
      </c>
      <c r="H80" s="5">
        <v>7</v>
      </c>
      <c r="I80" s="4">
        <v>0.59499999999999997</v>
      </c>
      <c r="J80">
        <v>-15.8</v>
      </c>
      <c r="K80" s="6">
        <f t="shared" si="2"/>
        <v>9.2119999999999997</v>
      </c>
      <c r="L80">
        <f t="shared" si="3"/>
        <v>-19.5</v>
      </c>
      <c r="M80" t="s">
        <v>21</v>
      </c>
      <c r="N80" t="s">
        <v>20</v>
      </c>
      <c r="O80" t="s">
        <v>16</v>
      </c>
    </row>
    <row r="81" spans="1:15" x14ac:dyDescent="0.2">
      <c r="A81" s="3">
        <v>44392.415960648148</v>
      </c>
      <c r="B81" s="1">
        <v>44392</v>
      </c>
      <c r="C81" s="2">
        <v>0.41596064814814815</v>
      </c>
      <c r="D81" t="s">
        <v>10</v>
      </c>
      <c r="E81">
        <v>112</v>
      </c>
      <c r="F81">
        <v>321</v>
      </c>
      <c r="G81">
        <v>775</v>
      </c>
      <c r="H81" s="5">
        <v>7</v>
      </c>
      <c r="I81" s="4">
        <v>0.58599999999999997</v>
      </c>
      <c r="J81">
        <v>-15.8</v>
      </c>
      <c r="K81" s="6">
        <f t="shared" si="2"/>
        <v>9.2119999999999997</v>
      </c>
      <c r="L81">
        <f t="shared" si="3"/>
        <v>-19.5</v>
      </c>
      <c r="M81" t="s">
        <v>21</v>
      </c>
      <c r="N81" t="s">
        <v>20</v>
      </c>
      <c r="O81" t="s">
        <v>16</v>
      </c>
    </row>
    <row r="82" spans="1:15" x14ac:dyDescent="0.2">
      <c r="A82" s="3">
        <v>44392.417129629626</v>
      </c>
      <c r="B82" s="1">
        <v>44392</v>
      </c>
      <c r="C82" s="2">
        <v>0.41712962962962963</v>
      </c>
      <c r="D82" t="s">
        <v>10</v>
      </c>
      <c r="E82">
        <v>114</v>
      </c>
      <c r="F82">
        <v>467</v>
      </c>
      <c r="G82">
        <v>1540</v>
      </c>
      <c r="H82" s="5">
        <v>11</v>
      </c>
      <c r="I82" s="4">
        <v>0.69699999999999995</v>
      </c>
      <c r="J82">
        <v>-16.100000000000001</v>
      </c>
      <c r="K82" s="6">
        <f t="shared" si="2"/>
        <v>14.476000000000001</v>
      </c>
      <c r="L82">
        <f t="shared" si="3"/>
        <v>-19.8</v>
      </c>
      <c r="M82" t="s">
        <v>22</v>
      </c>
      <c r="N82" t="s">
        <v>20</v>
      </c>
      <c r="O82" t="s">
        <v>16</v>
      </c>
    </row>
    <row r="83" spans="1:15" x14ac:dyDescent="0.2">
      <c r="A83" s="3">
        <v>44392.417268518519</v>
      </c>
      <c r="B83" s="1">
        <v>44392</v>
      </c>
      <c r="C83" s="2">
        <v>0.41726851851851854</v>
      </c>
      <c r="D83" t="s">
        <v>10</v>
      </c>
      <c r="E83">
        <v>115</v>
      </c>
      <c r="F83">
        <v>501</v>
      </c>
      <c r="G83">
        <v>1279</v>
      </c>
      <c r="H83" s="5">
        <v>11</v>
      </c>
      <c r="I83" s="4">
        <v>0.60799999999999998</v>
      </c>
      <c r="J83">
        <v>-16.2</v>
      </c>
      <c r="K83" s="6">
        <f t="shared" si="2"/>
        <v>14.476000000000001</v>
      </c>
      <c r="L83">
        <f t="shared" si="3"/>
        <v>-19.899999999999999</v>
      </c>
      <c r="M83" t="s">
        <v>22</v>
      </c>
      <c r="N83" t="s">
        <v>20</v>
      </c>
      <c r="O83" t="s">
        <v>16</v>
      </c>
    </row>
    <row r="84" spans="1:15" x14ac:dyDescent="0.2">
      <c r="A84" s="3">
        <v>44392.417500000003</v>
      </c>
      <c r="B84" s="1">
        <v>44392</v>
      </c>
      <c r="C84" s="2">
        <v>0.41749999999999998</v>
      </c>
      <c r="D84" t="s">
        <v>10</v>
      </c>
      <c r="E84">
        <v>116</v>
      </c>
      <c r="F84">
        <v>430</v>
      </c>
      <c r="G84">
        <v>1405</v>
      </c>
      <c r="H84" s="5">
        <v>6</v>
      </c>
      <c r="I84" s="4">
        <v>0.69399999999999995</v>
      </c>
      <c r="J84">
        <v>-16.100000000000001</v>
      </c>
      <c r="K84" s="6">
        <f t="shared" si="2"/>
        <v>7.8960000000000008</v>
      </c>
      <c r="L84">
        <f t="shared" si="3"/>
        <v>-19.8</v>
      </c>
      <c r="M84" t="s">
        <v>22</v>
      </c>
      <c r="N84" t="s">
        <v>20</v>
      </c>
      <c r="O84" t="s">
        <v>16</v>
      </c>
    </row>
    <row r="85" spans="1:15" x14ac:dyDescent="0.2">
      <c r="A85" s="3">
        <v>44392.418645833335</v>
      </c>
      <c r="B85" s="1">
        <v>44392</v>
      </c>
      <c r="C85" s="2">
        <v>0.41864583333333333</v>
      </c>
      <c r="D85" t="s">
        <v>10</v>
      </c>
      <c r="E85">
        <v>117</v>
      </c>
      <c r="F85">
        <v>0</v>
      </c>
      <c r="G85">
        <v>1</v>
      </c>
      <c r="H85" s="5">
        <v>54</v>
      </c>
      <c r="I85" s="4" t="s">
        <v>11</v>
      </c>
      <c r="J85">
        <v>-15.5</v>
      </c>
      <c r="K85" s="6">
        <f t="shared" si="2"/>
        <v>71.064000000000007</v>
      </c>
      <c r="L85">
        <f t="shared" si="3"/>
        <v>-19.2</v>
      </c>
      <c r="M85" t="s">
        <v>24</v>
      </c>
      <c r="N85" t="s">
        <v>19</v>
      </c>
      <c r="O85" t="s">
        <v>16</v>
      </c>
    </row>
    <row r="86" spans="1:15" x14ac:dyDescent="0.2">
      <c r="A86" s="3">
        <v>44392.41878472222</v>
      </c>
      <c r="B86" s="1">
        <v>44392</v>
      </c>
      <c r="C86" s="2">
        <v>0.41878472222222224</v>
      </c>
      <c r="D86" t="s">
        <v>10</v>
      </c>
      <c r="E86">
        <v>118</v>
      </c>
      <c r="F86">
        <v>0</v>
      </c>
      <c r="G86">
        <v>0</v>
      </c>
      <c r="H86" s="5">
        <v>80</v>
      </c>
      <c r="I86" s="4" t="s">
        <v>11</v>
      </c>
      <c r="J86">
        <v>-15.6</v>
      </c>
      <c r="K86" s="6">
        <f t="shared" si="2"/>
        <v>105.28</v>
      </c>
      <c r="L86">
        <f t="shared" si="3"/>
        <v>-19.3</v>
      </c>
      <c r="M86" t="s">
        <v>24</v>
      </c>
      <c r="N86" t="s">
        <v>19</v>
      </c>
      <c r="O86" t="s">
        <v>16</v>
      </c>
    </row>
    <row r="87" spans="1:15" x14ac:dyDescent="0.2">
      <c r="A87" s="3">
        <v>44392.418865740743</v>
      </c>
      <c r="B87" s="1">
        <v>44392</v>
      </c>
      <c r="C87" s="2">
        <v>0.41886574074074073</v>
      </c>
      <c r="D87" t="s">
        <v>10</v>
      </c>
      <c r="E87">
        <v>119</v>
      </c>
      <c r="F87">
        <v>0</v>
      </c>
      <c r="G87">
        <v>0</v>
      </c>
      <c r="H87" s="5">
        <v>79</v>
      </c>
      <c r="I87" s="4" t="s">
        <v>11</v>
      </c>
      <c r="J87">
        <v>-15.5</v>
      </c>
      <c r="K87" s="6">
        <f t="shared" si="2"/>
        <v>103.964</v>
      </c>
      <c r="L87">
        <f t="shared" si="3"/>
        <v>-19.2</v>
      </c>
      <c r="M87" t="s">
        <v>24</v>
      </c>
      <c r="N87" t="s">
        <v>19</v>
      </c>
      <c r="O87" t="s">
        <v>16</v>
      </c>
    </row>
    <row r="88" spans="1:15" x14ac:dyDescent="0.2">
      <c r="A88" s="3">
        <v>44392.418981481482</v>
      </c>
      <c r="B88" s="1">
        <v>44392</v>
      </c>
      <c r="C88" s="2">
        <v>0.41898148148148145</v>
      </c>
      <c r="D88" t="s">
        <v>10</v>
      </c>
      <c r="E88">
        <v>120</v>
      </c>
      <c r="F88">
        <v>0</v>
      </c>
      <c r="G88">
        <v>0</v>
      </c>
      <c r="H88" s="5">
        <v>62</v>
      </c>
      <c r="I88" s="4" t="s">
        <v>11</v>
      </c>
      <c r="J88">
        <v>-15.6</v>
      </c>
      <c r="K88" s="6">
        <f t="shared" si="2"/>
        <v>81.591999999999999</v>
      </c>
      <c r="L88">
        <f t="shared" si="3"/>
        <v>-19.3</v>
      </c>
      <c r="M88" t="s">
        <v>25</v>
      </c>
      <c r="N88" t="s">
        <v>19</v>
      </c>
      <c r="O88" t="s">
        <v>16</v>
      </c>
    </row>
    <row r="89" spans="1:15" x14ac:dyDescent="0.2">
      <c r="A89" s="3">
        <v>44392.419062499997</v>
      </c>
      <c r="B89" s="1">
        <v>44392</v>
      </c>
      <c r="C89" s="2">
        <v>0.41906249999999995</v>
      </c>
      <c r="D89" t="s">
        <v>10</v>
      </c>
      <c r="E89">
        <v>121</v>
      </c>
      <c r="F89">
        <v>0</v>
      </c>
      <c r="G89">
        <v>1</v>
      </c>
      <c r="H89" s="5">
        <v>37</v>
      </c>
      <c r="I89" s="4" t="s">
        <v>11</v>
      </c>
      <c r="J89">
        <v>-15.6</v>
      </c>
      <c r="K89" s="6">
        <f t="shared" si="2"/>
        <v>48.692</v>
      </c>
      <c r="L89">
        <f t="shared" si="3"/>
        <v>-19.3</v>
      </c>
      <c r="M89" t="s">
        <v>25</v>
      </c>
      <c r="N89" t="s">
        <v>19</v>
      </c>
      <c r="O89" t="s">
        <v>16</v>
      </c>
    </row>
    <row r="90" spans="1:15" x14ac:dyDescent="0.2">
      <c r="A90" s="3">
        <v>44392.419131944444</v>
      </c>
      <c r="B90" s="1">
        <v>44392</v>
      </c>
      <c r="C90" s="2">
        <v>0.4191319444444444</v>
      </c>
      <c r="D90" t="s">
        <v>10</v>
      </c>
      <c r="E90">
        <v>122</v>
      </c>
      <c r="F90">
        <v>0</v>
      </c>
      <c r="G90">
        <v>0</v>
      </c>
      <c r="H90" s="5">
        <v>37</v>
      </c>
      <c r="I90" s="4" t="s">
        <v>11</v>
      </c>
      <c r="J90">
        <v>-15.7</v>
      </c>
      <c r="K90" s="6">
        <f t="shared" si="2"/>
        <v>48.692</v>
      </c>
      <c r="L90">
        <f t="shared" si="3"/>
        <v>-19.399999999999999</v>
      </c>
      <c r="M90" t="s">
        <v>25</v>
      </c>
      <c r="N90" t="s">
        <v>19</v>
      </c>
      <c r="O90" t="s">
        <v>16</v>
      </c>
    </row>
    <row r="91" spans="1:15" x14ac:dyDescent="0.2">
      <c r="A91" s="3">
        <v>44392.419293981482</v>
      </c>
      <c r="B91" s="1">
        <v>44392</v>
      </c>
      <c r="C91" s="2">
        <v>0.4192939814814815</v>
      </c>
      <c r="D91" t="s">
        <v>10</v>
      </c>
      <c r="E91">
        <v>123</v>
      </c>
      <c r="F91">
        <v>0</v>
      </c>
      <c r="G91">
        <v>0</v>
      </c>
      <c r="H91" s="5">
        <v>21</v>
      </c>
      <c r="I91" s="4" t="s">
        <v>11</v>
      </c>
      <c r="J91">
        <v>-15.8</v>
      </c>
      <c r="K91" s="6">
        <f t="shared" si="2"/>
        <v>27.636000000000003</v>
      </c>
      <c r="L91">
        <f t="shared" si="3"/>
        <v>-19.5</v>
      </c>
      <c r="M91" t="s">
        <v>26</v>
      </c>
      <c r="N91" t="s">
        <v>19</v>
      </c>
      <c r="O91" t="s">
        <v>16</v>
      </c>
    </row>
    <row r="92" spans="1:15" x14ac:dyDescent="0.2">
      <c r="A92" s="3">
        <v>44392.419374999998</v>
      </c>
      <c r="B92" s="1">
        <v>44392</v>
      </c>
      <c r="C92" s="2">
        <v>0.419375</v>
      </c>
      <c r="D92" t="s">
        <v>10</v>
      </c>
      <c r="E92">
        <v>124</v>
      </c>
      <c r="F92">
        <v>0</v>
      </c>
      <c r="G92">
        <v>0</v>
      </c>
      <c r="H92" s="5">
        <v>5</v>
      </c>
      <c r="I92" s="4" t="s">
        <v>11</v>
      </c>
      <c r="J92">
        <v>-15.8</v>
      </c>
      <c r="K92" s="6">
        <f t="shared" si="2"/>
        <v>6.58</v>
      </c>
      <c r="L92">
        <f t="shared" si="3"/>
        <v>-19.5</v>
      </c>
      <c r="M92" t="s">
        <v>26</v>
      </c>
      <c r="N92" t="s">
        <v>19</v>
      </c>
      <c r="O92" t="s">
        <v>16</v>
      </c>
    </row>
    <row r="93" spans="1:15" x14ac:dyDescent="0.2">
      <c r="A93" s="3">
        <v>44392.41946759259</v>
      </c>
      <c r="B93" s="1">
        <v>44392</v>
      </c>
      <c r="C93" s="2">
        <v>0.41946759259259259</v>
      </c>
      <c r="D93" t="s">
        <v>10</v>
      </c>
      <c r="E93">
        <v>125</v>
      </c>
      <c r="F93">
        <v>0</v>
      </c>
      <c r="G93">
        <v>0</v>
      </c>
      <c r="H93" s="5">
        <v>5</v>
      </c>
      <c r="I93" s="4" t="s">
        <v>11</v>
      </c>
      <c r="J93">
        <v>-15.8</v>
      </c>
      <c r="K93" s="6">
        <f t="shared" si="2"/>
        <v>6.58</v>
      </c>
      <c r="L93">
        <f t="shared" si="3"/>
        <v>-19.5</v>
      </c>
      <c r="M93" t="s">
        <v>26</v>
      </c>
      <c r="N93" t="s">
        <v>19</v>
      </c>
      <c r="O93" t="s">
        <v>16</v>
      </c>
    </row>
    <row r="94" spans="1:15" x14ac:dyDescent="0.2">
      <c r="A94" s="3">
        <v>44392.419675925928</v>
      </c>
      <c r="B94" s="1">
        <v>44392</v>
      </c>
      <c r="C94" s="2">
        <v>0.41967592592592595</v>
      </c>
      <c r="D94" t="s">
        <v>10</v>
      </c>
      <c r="E94">
        <v>126</v>
      </c>
      <c r="F94">
        <v>0</v>
      </c>
      <c r="G94">
        <v>0</v>
      </c>
      <c r="H94" s="5">
        <v>74</v>
      </c>
      <c r="I94" s="4" t="s">
        <v>11</v>
      </c>
      <c r="J94">
        <v>-15.8</v>
      </c>
      <c r="K94" s="6">
        <f t="shared" si="2"/>
        <v>97.384</v>
      </c>
      <c r="L94">
        <f t="shared" si="3"/>
        <v>-19.5</v>
      </c>
      <c r="M94" t="s">
        <v>27</v>
      </c>
      <c r="N94" t="s">
        <v>19</v>
      </c>
      <c r="O94" t="s">
        <v>16</v>
      </c>
    </row>
    <row r="95" spans="1:15" x14ac:dyDescent="0.2">
      <c r="A95" s="3">
        <v>44392.419756944444</v>
      </c>
      <c r="B95" s="1">
        <v>44392</v>
      </c>
      <c r="C95" s="2">
        <v>0.41975694444444445</v>
      </c>
      <c r="D95" t="s">
        <v>10</v>
      </c>
      <c r="E95">
        <v>127</v>
      </c>
      <c r="F95">
        <v>0</v>
      </c>
      <c r="G95">
        <v>0</v>
      </c>
      <c r="H95" s="5">
        <v>73</v>
      </c>
      <c r="I95" s="4" t="s">
        <v>11</v>
      </c>
      <c r="J95">
        <v>-15.8</v>
      </c>
      <c r="K95" s="6">
        <f t="shared" si="2"/>
        <v>96.067999999999998</v>
      </c>
      <c r="L95">
        <f t="shared" si="3"/>
        <v>-19.5</v>
      </c>
      <c r="M95" t="s">
        <v>27</v>
      </c>
      <c r="N95" t="s">
        <v>19</v>
      </c>
      <c r="O95" t="s">
        <v>16</v>
      </c>
    </row>
    <row r="96" spans="1:15" x14ac:dyDescent="0.2">
      <c r="A96" s="3">
        <v>44392.419861111113</v>
      </c>
      <c r="B96" s="1">
        <v>44392</v>
      </c>
      <c r="C96" s="2">
        <v>0.41986111111111107</v>
      </c>
      <c r="D96" t="s">
        <v>10</v>
      </c>
      <c r="E96">
        <v>128</v>
      </c>
      <c r="F96">
        <v>0</v>
      </c>
      <c r="G96">
        <v>0</v>
      </c>
      <c r="H96" s="5">
        <v>73</v>
      </c>
      <c r="I96" s="4" t="s">
        <v>11</v>
      </c>
      <c r="J96">
        <v>-15.8</v>
      </c>
      <c r="K96" s="6">
        <f t="shared" si="2"/>
        <v>96.067999999999998</v>
      </c>
      <c r="L96">
        <f t="shared" si="3"/>
        <v>-19.5</v>
      </c>
      <c r="M96" t="s">
        <v>27</v>
      </c>
      <c r="N96" t="s">
        <v>19</v>
      </c>
      <c r="O96" t="s">
        <v>16</v>
      </c>
    </row>
    <row r="97" spans="1:15" x14ac:dyDescent="0.2">
      <c r="A97" s="3">
        <v>44392.420856481483</v>
      </c>
      <c r="B97" s="1">
        <v>44392</v>
      </c>
      <c r="C97" s="2">
        <v>0.42085648148148147</v>
      </c>
      <c r="D97" t="s">
        <v>10</v>
      </c>
      <c r="E97">
        <v>130</v>
      </c>
      <c r="F97">
        <v>250</v>
      </c>
      <c r="G97">
        <v>927</v>
      </c>
      <c r="H97" s="5">
        <v>82</v>
      </c>
      <c r="I97" s="4">
        <v>0.73</v>
      </c>
      <c r="J97">
        <v>-15.2</v>
      </c>
      <c r="K97" s="6">
        <f t="shared" si="2"/>
        <v>107.91200000000001</v>
      </c>
      <c r="L97">
        <f t="shared" si="3"/>
        <v>-18.899999999999999</v>
      </c>
      <c r="M97" t="s">
        <v>28</v>
      </c>
      <c r="N97" t="s">
        <v>20</v>
      </c>
      <c r="O97" t="s">
        <v>16</v>
      </c>
    </row>
    <row r="98" spans="1:15" x14ac:dyDescent="0.2">
      <c r="A98" s="3">
        <v>44392.421006944445</v>
      </c>
      <c r="B98" s="1">
        <v>44392</v>
      </c>
      <c r="C98" s="2">
        <v>0.42100694444444442</v>
      </c>
      <c r="D98" t="s">
        <v>10</v>
      </c>
      <c r="E98">
        <v>131</v>
      </c>
      <c r="F98">
        <v>281</v>
      </c>
      <c r="G98">
        <v>599</v>
      </c>
      <c r="H98" s="5">
        <v>86</v>
      </c>
      <c r="I98" s="4">
        <v>0.53100000000000003</v>
      </c>
      <c r="J98">
        <v>-15.3</v>
      </c>
      <c r="K98" s="6">
        <f t="shared" si="2"/>
        <v>113.176</v>
      </c>
      <c r="L98">
        <f t="shared" si="3"/>
        <v>-19</v>
      </c>
      <c r="M98" t="s">
        <v>28</v>
      </c>
      <c r="N98" t="s">
        <v>20</v>
      </c>
      <c r="O98" t="s">
        <v>16</v>
      </c>
    </row>
    <row r="99" spans="1:15" x14ac:dyDescent="0.2">
      <c r="A99" s="3">
        <v>44392.421111111114</v>
      </c>
      <c r="B99" s="1">
        <v>44392</v>
      </c>
      <c r="C99" s="2">
        <v>0.42111111111111116</v>
      </c>
      <c r="D99" t="s">
        <v>10</v>
      </c>
      <c r="E99">
        <v>132</v>
      </c>
      <c r="F99">
        <v>319</v>
      </c>
      <c r="G99">
        <v>954</v>
      </c>
      <c r="H99" s="5">
        <v>87</v>
      </c>
      <c r="I99" s="4">
        <v>0.66600000000000004</v>
      </c>
      <c r="J99">
        <v>-15.2</v>
      </c>
      <c r="K99" s="6">
        <f t="shared" si="2"/>
        <v>114.492</v>
      </c>
      <c r="L99">
        <f t="shared" si="3"/>
        <v>-18.899999999999999</v>
      </c>
      <c r="M99" t="s">
        <v>28</v>
      </c>
      <c r="N99" t="s">
        <v>20</v>
      </c>
      <c r="O99" t="s">
        <v>16</v>
      </c>
    </row>
    <row r="100" spans="1:15" x14ac:dyDescent="0.2">
      <c r="A100" s="3">
        <v>44392.421249999999</v>
      </c>
      <c r="B100" s="1">
        <v>44392</v>
      </c>
      <c r="C100" s="2">
        <v>0.42124999999999996</v>
      </c>
      <c r="D100" t="s">
        <v>10</v>
      </c>
      <c r="E100">
        <v>133</v>
      </c>
      <c r="F100">
        <v>447</v>
      </c>
      <c r="G100">
        <v>501</v>
      </c>
      <c r="H100" s="5">
        <v>85</v>
      </c>
      <c r="I100" s="4">
        <v>0.108</v>
      </c>
      <c r="J100">
        <v>-15.3</v>
      </c>
      <c r="K100" s="6">
        <f t="shared" si="2"/>
        <v>111.86</v>
      </c>
      <c r="L100">
        <f t="shared" si="3"/>
        <v>-19</v>
      </c>
      <c r="M100" t="s">
        <v>28</v>
      </c>
      <c r="N100" t="s">
        <v>20</v>
      </c>
      <c r="O100" t="s">
        <v>16</v>
      </c>
    </row>
    <row r="101" spans="1:15" x14ac:dyDescent="0.2">
      <c r="A101" s="3">
        <v>44392.421446759261</v>
      </c>
      <c r="B101" s="1">
        <v>44392</v>
      </c>
      <c r="C101" s="2">
        <v>0.42144675925925923</v>
      </c>
      <c r="D101" t="s">
        <v>10</v>
      </c>
      <c r="E101">
        <v>134</v>
      </c>
      <c r="F101">
        <v>373</v>
      </c>
      <c r="G101">
        <v>937</v>
      </c>
      <c r="H101" s="5">
        <v>81</v>
      </c>
      <c r="I101" s="4">
        <v>0.60199999999999998</v>
      </c>
      <c r="J101">
        <v>-15.2</v>
      </c>
      <c r="K101" s="6">
        <f t="shared" si="2"/>
        <v>106.596</v>
      </c>
      <c r="L101">
        <f t="shared" si="3"/>
        <v>-18.899999999999999</v>
      </c>
      <c r="M101" t="s">
        <v>28</v>
      </c>
      <c r="N101" t="s">
        <v>20</v>
      </c>
      <c r="O101" t="s">
        <v>16</v>
      </c>
    </row>
    <row r="102" spans="1:15" x14ac:dyDescent="0.2">
      <c r="A102" s="3">
        <v>44392.421550925923</v>
      </c>
      <c r="B102" s="1">
        <v>44392</v>
      </c>
      <c r="C102" s="2">
        <v>0.42155092592592597</v>
      </c>
      <c r="D102" t="s">
        <v>10</v>
      </c>
      <c r="E102">
        <v>135</v>
      </c>
      <c r="F102">
        <v>315</v>
      </c>
      <c r="G102">
        <v>744</v>
      </c>
      <c r="H102" s="5">
        <v>82</v>
      </c>
      <c r="I102" s="4">
        <v>0.57699999999999996</v>
      </c>
      <c r="J102">
        <v>-15.1</v>
      </c>
      <c r="K102" s="6">
        <f t="shared" si="2"/>
        <v>107.91200000000001</v>
      </c>
      <c r="L102">
        <f t="shared" si="3"/>
        <v>-18.8</v>
      </c>
      <c r="M102" t="s">
        <v>28</v>
      </c>
      <c r="N102" t="s">
        <v>20</v>
      </c>
      <c r="O102" t="s">
        <v>16</v>
      </c>
    </row>
    <row r="103" spans="1:15" x14ac:dyDescent="0.2">
      <c r="A103" s="3">
        <v>44392.421666666669</v>
      </c>
      <c r="B103" s="1">
        <v>44392</v>
      </c>
      <c r="C103" s="2">
        <v>0.42166666666666663</v>
      </c>
      <c r="D103" t="s">
        <v>10</v>
      </c>
      <c r="E103">
        <v>136</v>
      </c>
      <c r="F103">
        <v>479</v>
      </c>
      <c r="G103">
        <v>926</v>
      </c>
      <c r="H103" s="5">
        <v>82</v>
      </c>
      <c r="I103" s="4">
        <v>0.48299999999999998</v>
      </c>
      <c r="J103">
        <v>-15.1</v>
      </c>
      <c r="K103" s="6">
        <f t="shared" si="2"/>
        <v>107.91200000000001</v>
      </c>
      <c r="L103">
        <f t="shared" si="3"/>
        <v>-18.8</v>
      </c>
      <c r="M103" t="s">
        <v>28</v>
      </c>
      <c r="N103" t="s">
        <v>20</v>
      </c>
      <c r="O103" t="s">
        <v>16</v>
      </c>
    </row>
    <row r="104" spans="1:15" x14ac:dyDescent="0.2">
      <c r="A104" s="3">
        <v>44392.421793981484</v>
      </c>
      <c r="B104" s="1">
        <v>44392</v>
      </c>
      <c r="C104" s="2">
        <v>0.42179398148148151</v>
      </c>
      <c r="D104" t="s">
        <v>10</v>
      </c>
      <c r="E104">
        <v>137</v>
      </c>
      <c r="F104">
        <v>218</v>
      </c>
      <c r="G104">
        <v>235</v>
      </c>
      <c r="H104" s="5">
        <v>80</v>
      </c>
      <c r="I104" s="4">
        <v>7.1999999999999995E-2</v>
      </c>
      <c r="J104">
        <v>-15.2</v>
      </c>
      <c r="K104" s="6">
        <f t="shared" si="2"/>
        <v>105.28</v>
      </c>
      <c r="L104">
        <f t="shared" si="3"/>
        <v>-18.899999999999999</v>
      </c>
      <c r="M104" t="s">
        <v>28</v>
      </c>
      <c r="N104" t="s">
        <v>20</v>
      </c>
      <c r="O104" t="s">
        <v>16</v>
      </c>
    </row>
    <row r="105" spans="1:15" x14ac:dyDescent="0.2">
      <c r="A105" s="3">
        <v>44392.421956018516</v>
      </c>
      <c r="B105" s="1">
        <v>44392</v>
      </c>
      <c r="C105" s="2">
        <v>0.42195601851851849</v>
      </c>
      <c r="D105" t="s">
        <v>10</v>
      </c>
      <c r="E105">
        <v>138</v>
      </c>
      <c r="F105">
        <v>347</v>
      </c>
      <c r="G105">
        <v>906</v>
      </c>
      <c r="H105" s="5">
        <v>78</v>
      </c>
      <c r="I105" s="4">
        <v>0.61699999999999999</v>
      </c>
      <c r="J105">
        <v>-15.2</v>
      </c>
      <c r="K105" s="6">
        <f t="shared" si="2"/>
        <v>102.64800000000001</v>
      </c>
      <c r="L105">
        <f t="shared" si="3"/>
        <v>-18.899999999999999</v>
      </c>
      <c r="M105" t="s">
        <v>28</v>
      </c>
      <c r="N105" t="s">
        <v>20</v>
      </c>
      <c r="O105" t="s">
        <v>16</v>
      </c>
    </row>
    <row r="106" spans="1:15" x14ac:dyDescent="0.2">
      <c r="A106" s="3">
        <v>44392.422048611108</v>
      </c>
      <c r="B106" s="1">
        <v>44392</v>
      </c>
      <c r="C106" s="2">
        <v>0.42204861111111108</v>
      </c>
      <c r="D106" t="s">
        <v>10</v>
      </c>
      <c r="E106">
        <v>139</v>
      </c>
      <c r="F106">
        <v>414</v>
      </c>
      <c r="G106">
        <v>955</v>
      </c>
      <c r="H106" s="5">
        <v>75</v>
      </c>
      <c r="I106" s="4">
        <v>0.56599999999999995</v>
      </c>
      <c r="J106">
        <v>-15.2</v>
      </c>
      <c r="K106" s="6">
        <f t="shared" si="2"/>
        <v>98.7</v>
      </c>
      <c r="L106">
        <f t="shared" si="3"/>
        <v>-18.899999999999999</v>
      </c>
      <c r="M106" t="s">
        <v>28</v>
      </c>
      <c r="N106" t="s">
        <v>20</v>
      </c>
      <c r="O106" t="s">
        <v>16</v>
      </c>
    </row>
    <row r="107" spans="1:15" x14ac:dyDescent="0.2">
      <c r="A107" s="3">
        <v>44392.422152777777</v>
      </c>
      <c r="B107" s="1">
        <v>44392</v>
      </c>
      <c r="C107" s="2">
        <v>0.42215277777777777</v>
      </c>
      <c r="D107" t="s">
        <v>10</v>
      </c>
      <c r="E107">
        <v>140</v>
      </c>
      <c r="F107">
        <v>315</v>
      </c>
      <c r="G107">
        <v>789</v>
      </c>
      <c r="H107" s="5">
        <v>74</v>
      </c>
      <c r="I107" s="4">
        <v>0.60099999999999998</v>
      </c>
      <c r="J107">
        <v>-15.1</v>
      </c>
      <c r="K107" s="6">
        <f t="shared" si="2"/>
        <v>97.384</v>
      </c>
      <c r="L107">
        <f t="shared" si="3"/>
        <v>-18.8</v>
      </c>
      <c r="M107" t="s">
        <v>28</v>
      </c>
      <c r="N107" t="s">
        <v>20</v>
      </c>
      <c r="O107" t="s">
        <v>16</v>
      </c>
    </row>
    <row r="108" spans="1:15" x14ac:dyDescent="0.2">
      <c r="A108" s="3">
        <v>44392.422291666669</v>
      </c>
      <c r="B108" s="1">
        <v>44392</v>
      </c>
      <c r="C108" s="2">
        <v>0.42229166666666668</v>
      </c>
      <c r="D108" t="s">
        <v>10</v>
      </c>
      <c r="E108">
        <v>141</v>
      </c>
      <c r="F108">
        <v>146</v>
      </c>
      <c r="G108">
        <v>160</v>
      </c>
      <c r="H108" s="5">
        <v>71</v>
      </c>
      <c r="I108" s="4">
        <v>8.7999999999999995E-2</v>
      </c>
      <c r="J108">
        <v>-15.2</v>
      </c>
      <c r="K108" s="6">
        <f t="shared" si="2"/>
        <v>93.436000000000007</v>
      </c>
      <c r="L108">
        <f t="shared" si="3"/>
        <v>-18.899999999999999</v>
      </c>
      <c r="M108" t="s">
        <v>28</v>
      </c>
      <c r="N108" t="s">
        <v>20</v>
      </c>
      <c r="O108" t="s">
        <v>16</v>
      </c>
    </row>
    <row r="109" spans="1:15" x14ac:dyDescent="0.2">
      <c r="A109" s="3">
        <v>44392.422407407408</v>
      </c>
      <c r="B109" s="1">
        <v>44392</v>
      </c>
      <c r="C109" s="2">
        <v>0.4224074074074074</v>
      </c>
      <c r="D109" t="s">
        <v>10</v>
      </c>
      <c r="E109">
        <v>142</v>
      </c>
      <c r="F109">
        <v>305</v>
      </c>
      <c r="G109">
        <v>930</v>
      </c>
      <c r="H109" s="5">
        <v>64</v>
      </c>
      <c r="I109" s="4">
        <v>0.67200000000000004</v>
      </c>
      <c r="J109">
        <v>-15.2</v>
      </c>
      <c r="K109" s="6">
        <f t="shared" si="2"/>
        <v>84.224000000000004</v>
      </c>
      <c r="L109">
        <f t="shared" si="3"/>
        <v>-18.899999999999999</v>
      </c>
      <c r="M109" t="s">
        <v>28</v>
      </c>
      <c r="N109" t="s">
        <v>20</v>
      </c>
      <c r="O109" t="s">
        <v>16</v>
      </c>
    </row>
    <row r="110" spans="1:15" x14ac:dyDescent="0.2">
      <c r="A110" s="3">
        <v>44392.422488425924</v>
      </c>
      <c r="B110" s="1">
        <v>44392</v>
      </c>
      <c r="C110" s="2">
        <v>0.42248842592592589</v>
      </c>
      <c r="D110" t="s">
        <v>10</v>
      </c>
      <c r="E110">
        <v>143</v>
      </c>
      <c r="F110">
        <v>346</v>
      </c>
      <c r="G110">
        <v>1008</v>
      </c>
      <c r="H110" s="5">
        <v>63</v>
      </c>
      <c r="I110" s="4">
        <v>0.65700000000000003</v>
      </c>
      <c r="J110">
        <v>-15.2</v>
      </c>
      <c r="K110" s="6">
        <f t="shared" si="2"/>
        <v>82.908000000000001</v>
      </c>
      <c r="L110">
        <f t="shared" si="3"/>
        <v>-18.899999999999999</v>
      </c>
      <c r="M110" t="s">
        <v>28</v>
      </c>
      <c r="N110" t="s">
        <v>20</v>
      </c>
      <c r="O110" t="s">
        <v>16</v>
      </c>
    </row>
    <row r="111" spans="1:15" x14ac:dyDescent="0.2">
      <c r="A111" s="3">
        <v>44392.42255787037</v>
      </c>
      <c r="B111" s="1">
        <v>44392</v>
      </c>
      <c r="C111" s="2">
        <v>0.42255787037037035</v>
      </c>
      <c r="D111" t="s">
        <v>10</v>
      </c>
      <c r="E111">
        <v>144</v>
      </c>
      <c r="F111">
        <v>282</v>
      </c>
      <c r="G111">
        <v>439</v>
      </c>
      <c r="H111" s="5">
        <v>68</v>
      </c>
      <c r="I111" s="4">
        <v>0.35799999999999998</v>
      </c>
      <c r="J111">
        <v>-15.1</v>
      </c>
      <c r="K111" s="6">
        <f t="shared" si="2"/>
        <v>89.488</v>
      </c>
      <c r="L111">
        <f t="shared" si="3"/>
        <v>-18.8</v>
      </c>
      <c r="M111" t="s">
        <v>28</v>
      </c>
      <c r="N111" t="s">
        <v>20</v>
      </c>
      <c r="O111" t="s">
        <v>16</v>
      </c>
    </row>
    <row r="112" spans="1:15" x14ac:dyDescent="0.2">
      <c r="A112" s="3">
        <v>44392.422627314816</v>
      </c>
      <c r="B112" s="1">
        <v>44392</v>
      </c>
      <c r="C112" s="2">
        <v>0.4226273148148148</v>
      </c>
      <c r="D112" t="s">
        <v>10</v>
      </c>
      <c r="E112">
        <v>145</v>
      </c>
      <c r="F112">
        <v>463</v>
      </c>
      <c r="G112">
        <v>1183</v>
      </c>
      <c r="H112" s="5">
        <v>70</v>
      </c>
      <c r="I112" s="4">
        <v>0.60899999999999999</v>
      </c>
      <c r="J112">
        <v>-15.2</v>
      </c>
      <c r="K112" s="6">
        <f t="shared" si="2"/>
        <v>92.12</v>
      </c>
      <c r="L112">
        <f t="shared" si="3"/>
        <v>-18.899999999999999</v>
      </c>
      <c r="M112" t="s">
        <v>28</v>
      </c>
      <c r="N112" t="s">
        <v>20</v>
      </c>
      <c r="O112" t="s">
        <v>16</v>
      </c>
    </row>
    <row r="113" spans="1:15" x14ac:dyDescent="0.2">
      <c r="A113" s="3">
        <v>44392.422696759262</v>
      </c>
      <c r="B113" s="1">
        <v>44392</v>
      </c>
      <c r="C113" s="2">
        <v>0.42269675925925926</v>
      </c>
      <c r="D113" t="s">
        <v>10</v>
      </c>
      <c r="E113">
        <v>146</v>
      </c>
      <c r="F113">
        <v>169</v>
      </c>
      <c r="G113">
        <v>209</v>
      </c>
      <c r="H113" s="5">
        <v>69</v>
      </c>
      <c r="I113" s="4">
        <v>0.191</v>
      </c>
      <c r="J113">
        <v>-15.1</v>
      </c>
      <c r="K113" s="6">
        <f t="shared" si="2"/>
        <v>90.804000000000002</v>
      </c>
      <c r="L113">
        <f t="shared" si="3"/>
        <v>-18.8</v>
      </c>
      <c r="M113" t="s">
        <v>28</v>
      </c>
      <c r="N113" t="s">
        <v>20</v>
      </c>
      <c r="O113" t="s">
        <v>16</v>
      </c>
    </row>
    <row r="114" spans="1:15" x14ac:dyDescent="0.2">
      <c r="A114" s="3">
        <v>44392.422766203701</v>
      </c>
      <c r="B114" s="1">
        <v>44392</v>
      </c>
      <c r="C114" s="2">
        <v>0.42276620370370371</v>
      </c>
      <c r="D114" t="s">
        <v>10</v>
      </c>
      <c r="E114">
        <v>147</v>
      </c>
      <c r="F114">
        <v>417</v>
      </c>
      <c r="G114">
        <v>607</v>
      </c>
      <c r="H114" s="5">
        <v>68</v>
      </c>
      <c r="I114" s="4">
        <v>0.313</v>
      </c>
      <c r="J114">
        <v>-15.2</v>
      </c>
      <c r="K114" s="6">
        <f t="shared" si="2"/>
        <v>89.488</v>
      </c>
      <c r="L114">
        <f t="shared" si="3"/>
        <v>-18.899999999999999</v>
      </c>
      <c r="M114" t="s">
        <v>28</v>
      </c>
      <c r="N114" t="s">
        <v>20</v>
      </c>
      <c r="O114" t="s">
        <v>16</v>
      </c>
    </row>
    <row r="115" spans="1:15" x14ac:dyDescent="0.2">
      <c r="A115" s="3">
        <v>44392.422847222224</v>
      </c>
      <c r="B115" s="1">
        <v>44392</v>
      </c>
      <c r="C115" s="2">
        <v>0.42284722222222221</v>
      </c>
      <c r="D115" t="s">
        <v>10</v>
      </c>
      <c r="E115">
        <v>148</v>
      </c>
      <c r="F115">
        <v>359</v>
      </c>
      <c r="G115">
        <v>960</v>
      </c>
      <c r="H115" s="5">
        <v>68</v>
      </c>
      <c r="I115" s="4">
        <v>0.626</v>
      </c>
      <c r="J115">
        <v>-15.2</v>
      </c>
      <c r="K115" s="6">
        <f t="shared" si="2"/>
        <v>89.488</v>
      </c>
      <c r="L115">
        <f t="shared" si="3"/>
        <v>-18.899999999999999</v>
      </c>
      <c r="M115" t="s">
        <v>28</v>
      </c>
      <c r="N115" t="s">
        <v>20</v>
      </c>
      <c r="O115" t="s">
        <v>16</v>
      </c>
    </row>
    <row r="116" spans="1:15" x14ac:dyDescent="0.2">
      <c r="A116" s="3">
        <v>44392.422951388886</v>
      </c>
      <c r="B116" s="1">
        <v>44392</v>
      </c>
      <c r="C116" s="2">
        <v>0.42295138888888889</v>
      </c>
      <c r="D116" t="s">
        <v>10</v>
      </c>
      <c r="E116">
        <v>149</v>
      </c>
      <c r="F116">
        <v>365</v>
      </c>
      <c r="G116">
        <v>827</v>
      </c>
      <c r="H116" s="5">
        <v>70</v>
      </c>
      <c r="I116" s="4">
        <v>0.55900000000000005</v>
      </c>
      <c r="J116">
        <v>-15.1</v>
      </c>
      <c r="K116" s="6">
        <f t="shared" si="2"/>
        <v>92.12</v>
      </c>
      <c r="L116">
        <f t="shared" si="3"/>
        <v>-18.8</v>
      </c>
      <c r="M116" t="s">
        <v>28</v>
      </c>
      <c r="N116" t="s">
        <v>20</v>
      </c>
      <c r="O116" t="s">
        <v>16</v>
      </c>
    </row>
    <row r="117" spans="1:15" x14ac:dyDescent="0.2">
      <c r="A117" s="3">
        <v>44392.422962962963</v>
      </c>
      <c r="B117" s="1">
        <v>44392</v>
      </c>
      <c r="C117" s="2">
        <v>0.42296296296296299</v>
      </c>
      <c r="D117" t="s">
        <v>10</v>
      </c>
      <c r="E117">
        <v>150</v>
      </c>
      <c r="F117">
        <v>694</v>
      </c>
      <c r="G117">
        <v>600</v>
      </c>
      <c r="H117" s="5">
        <v>71</v>
      </c>
      <c r="I117" s="4" t="s">
        <v>11</v>
      </c>
      <c r="J117">
        <v>-15.1</v>
      </c>
      <c r="K117" s="6">
        <f t="shared" si="2"/>
        <v>93.436000000000007</v>
      </c>
      <c r="L117">
        <f t="shared" si="3"/>
        <v>-18.8</v>
      </c>
      <c r="M117" t="s">
        <v>28</v>
      </c>
      <c r="N117" t="s">
        <v>20</v>
      </c>
      <c r="O117" t="s">
        <v>16</v>
      </c>
    </row>
    <row r="118" spans="1:15" x14ac:dyDescent="0.2">
      <c r="A118" s="3">
        <v>44392.423055555555</v>
      </c>
      <c r="B118" s="1">
        <v>44392</v>
      </c>
      <c r="C118" s="2">
        <v>0.42305555555555552</v>
      </c>
      <c r="D118" t="s">
        <v>10</v>
      </c>
      <c r="E118">
        <v>151</v>
      </c>
      <c r="F118">
        <v>410</v>
      </c>
      <c r="G118">
        <v>656</v>
      </c>
      <c r="H118" s="5">
        <v>74</v>
      </c>
      <c r="I118" s="4">
        <v>0.375</v>
      </c>
      <c r="J118">
        <v>-15.1</v>
      </c>
      <c r="K118" s="6">
        <f t="shared" si="2"/>
        <v>97.384</v>
      </c>
      <c r="L118">
        <f t="shared" si="3"/>
        <v>-18.8</v>
      </c>
      <c r="M118" t="s">
        <v>28</v>
      </c>
      <c r="N118" t="s">
        <v>20</v>
      </c>
      <c r="O118" t="s">
        <v>16</v>
      </c>
    </row>
    <row r="119" spans="1:15" x14ac:dyDescent="0.2">
      <c r="A119" s="3">
        <v>44392.423113425924</v>
      </c>
      <c r="B119" s="1">
        <v>44392</v>
      </c>
      <c r="C119" s="2">
        <v>0.42311342592592593</v>
      </c>
      <c r="D119" t="s">
        <v>10</v>
      </c>
      <c r="E119">
        <v>152</v>
      </c>
      <c r="F119">
        <v>441</v>
      </c>
      <c r="G119">
        <v>1115</v>
      </c>
      <c r="H119" s="5">
        <v>75</v>
      </c>
      <c r="I119" s="4">
        <v>0.60399999999999998</v>
      </c>
      <c r="J119">
        <v>-15.1</v>
      </c>
      <c r="K119" s="6">
        <f t="shared" si="2"/>
        <v>98.7</v>
      </c>
      <c r="L119">
        <f t="shared" si="3"/>
        <v>-18.8</v>
      </c>
      <c r="M119" t="s">
        <v>28</v>
      </c>
      <c r="N119" t="s">
        <v>20</v>
      </c>
      <c r="O119" t="s">
        <v>16</v>
      </c>
    </row>
    <row r="120" spans="1:15" x14ac:dyDescent="0.2">
      <c r="A120" s="3">
        <v>44392.423194444447</v>
      </c>
      <c r="B120" s="1">
        <v>44392</v>
      </c>
      <c r="C120" s="2">
        <v>0.42319444444444443</v>
      </c>
      <c r="D120" t="s">
        <v>10</v>
      </c>
      <c r="E120">
        <v>153</v>
      </c>
      <c r="F120">
        <v>403</v>
      </c>
      <c r="G120">
        <v>1085</v>
      </c>
      <c r="H120" s="5">
        <v>73</v>
      </c>
      <c r="I120" s="4">
        <v>0.629</v>
      </c>
      <c r="J120">
        <v>-15.1</v>
      </c>
      <c r="K120" s="6">
        <f t="shared" si="2"/>
        <v>96.067999999999998</v>
      </c>
      <c r="L120">
        <f t="shared" si="3"/>
        <v>-18.8</v>
      </c>
      <c r="M120" t="s">
        <v>28</v>
      </c>
      <c r="N120" t="s">
        <v>20</v>
      </c>
      <c r="O120" t="s">
        <v>16</v>
      </c>
    </row>
    <row r="121" spans="1:15" x14ac:dyDescent="0.2">
      <c r="A121" s="3">
        <v>44392.42328703704</v>
      </c>
      <c r="B121" s="1">
        <v>44392</v>
      </c>
      <c r="C121" s="2">
        <v>0.42328703703703702</v>
      </c>
      <c r="D121" t="s">
        <v>10</v>
      </c>
      <c r="E121">
        <v>154</v>
      </c>
      <c r="F121">
        <v>349</v>
      </c>
      <c r="G121">
        <v>627</v>
      </c>
      <c r="H121" s="5">
        <v>72</v>
      </c>
      <c r="I121" s="4">
        <v>0.443</v>
      </c>
      <c r="J121">
        <v>-15.2</v>
      </c>
      <c r="K121" s="6">
        <f t="shared" si="2"/>
        <v>94.75200000000001</v>
      </c>
      <c r="L121">
        <f t="shared" si="3"/>
        <v>-18.899999999999999</v>
      </c>
      <c r="M121" t="s">
        <v>28</v>
      </c>
      <c r="N121" t="s">
        <v>20</v>
      </c>
      <c r="O121" t="s">
        <v>16</v>
      </c>
    </row>
    <row r="122" spans="1:15" x14ac:dyDescent="0.2">
      <c r="A122" s="3">
        <v>44392.423356481479</v>
      </c>
      <c r="B122" s="1">
        <v>44392</v>
      </c>
      <c r="C122" s="2">
        <v>0.42335648148148147</v>
      </c>
      <c r="D122" t="s">
        <v>10</v>
      </c>
      <c r="E122">
        <v>155</v>
      </c>
      <c r="F122">
        <v>454</v>
      </c>
      <c r="G122">
        <v>1132</v>
      </c>
      <c r="H122" s="5">
        <v>70</v>
      </c>
      <c r="I122" s="4">
        <v>0.59899999999999998</v>
      </c>
      <c r="J122">
        <v>-15.1</v>
      </c>
      <c r="K122" s="6">
        <f t="shared" ref="K122:K182" si="4">H122*1.316</f>
        <v>92.12</v>
      </c>
      <c r="L122">
        <f t="shared" ref="L122:L182" si="5">J122-3.7</f>
        <v>-18.8</v>
      </c>
      <c r="M122" t="s">
        <v>28</v>
      </c>
      <c r="N122" t="s">
        <v>20</v>
      </c>
      <c r="O122" t="s">
        <v>16</v>
      </c>
    </row>
    <row r="123" spans="1:15" x14ac:dyDescent="0.2">
      <c r="A123" s="3">
        <v>44392.423437500001</v>
      </c>
      <c r="B123" s="1">
        <v>44392</v>
      </c>
      <c r="C123" s="2">
        <v>0.42343749999999997</v>
      </c>
      <c r="D123" t="s">
        <v>10</v>
      </c>
      <c r="E123">
        <v>156</v>
      </c>
      <c r="F123">
        <v>346</v>
      </c>
      <c r="G123">
        <v>1178</v>
      </c>
      <c r="H123" s="5">
        <v>72</v>
      </c>
      <c r="I123" s="4">
        <v>0.70599999999999996</v>
      </c>
      <c r="J123">
        <v>-15.1</v>
      </c>
      <c r="K123" s="6">
        <f t="shared" si="4"/>
        <v>94.75200000000001</v>
      </c>
      <c r="L123">
        <f t="shared" si="5"/>
        <v>-18.8</v>
      </c>
      <c r="M123" t="s">
        <v>28</v>
      </c>
      <c r="N123" t="s">
        <v>20</v>
      </c>
      <c r="O123" t="s">
        <v>16</v>
      </c>
    </row>
    <row r="124" spans="1:15" x14ac:dyDescent="0.2">
      <c r="A124" s="3">
        <v>44392.42355324074</v>
      </c>
      <c r="B124" s="1">
        <v>44392</v>
      </c>
      <c r="C124" s="2">
        <v>0.42355324074074074</v>
      </c>
      <c r="D124" t="s">
        <v>10</v>
      </c>
      <c r="E124">
        <v>157</v>
      </c>
      <c r="F124">
        <v>331</v>
      </c>
      <c r="G124">
        <v>572</v>
      </c>
      <c r="H124" s="5">
        <v>52</v>
      </c>
      <c r="I124" s="4">
        <v>0.42099999999999999</v>
      </c>
      <c r="J124">
        <v>-15.2</v>
      </c>
      <c r="K124" s="6">
        <f t="shared" si="4"/>
        <v>68.432000000000002</v>
      </c>
      <c r="L124">
        <f t="shared" si="5"/>
        <v>-18.899999999999999</v>
      </c>
      <c r="M124" t="s">
        <v>28</v>
      </c>
      <c r="N124" t="s">
        <v>20</v>
      </c>
      <c r="O124" t="s">
        <v>16</v>
      </c>
    </row>
    <row r="125" spans="1:15" x14ac:dyDescent="0.2">
      <c r="A125" s="3">
        <v>44392.42359953704</v>
      </c>
      <c r="B125" s="1">
        <v>44392</v>
      </c>
      <c r="C125" s="2">
        <v>0.42359953703703707</v>
      </c>
      <c r="D125" t="s">
        <v>10</v>
      </c>
      <c r="E125">
        <v>158</v>
      </c>
      <c r="F125">
        <v>408</v>
      </c>
      <c r="G125">
        <v>980</v>
      </c>
      <c r="H125" s="5">
        <v>27</v>
      </c>
      <c r="I125" s="4">
        <v>0.58399999999999996</v>
      </c>
      <c r="J125">
        <v>-15.2</v>
      </c>
      <c r="K125" s="6">
        <f t="shared" si="4"/>
        <v>35.532000000000004</v>
      </c>
      <c r="L125">
        <f t="shared" si="5"/>
        <v>-18.899999999999999</v>
      </c>
      <c r="M125" t="s">
        <v>28</v>
      </c>
      <c r="N125" t="s">
        <v>20</v>
      </c>
      <c r="O125" t="s">
        <v>16</v>
      </c>
    </row>
    <row r="126" spans="1:15" x14ac:dyDescent="0.2">
      <c r="A126" s="3">
        <v>44392.423657407409</v>
      </c>
      <c r="B126" s="1">
        <v>44392</v>
      </c>
      <c r="C126" s="2">
        <v>0.42365740740740737</v>
      </c>
      <c r="D126" t="s">
        <v>10</v>
      </c>
      <c r="E126">
        <v>159</v>
      </c>
      <c r="F126">
        <v>327</v>
      </c>
      <c r="G126">
        <v>878</v>
      </c>
      <c r="H126" s="5">
        <v>3</v>
      </c>
      <c r="I126" s="4">
        <v>0.628</v>
      </c>
      <c r="J126">
        <v>-15.1</v>
      </c>
      <c r="K126" s="6">
        <f t="shared" si="4"/>
        <v>3.9480000000000004</v>
      </c>
      <c r="L126">
        <f t="shared" si="5"/>
        <v>-18.8</v>
      </c>
      <c r="M126" t="s">
        <v>28</v>
      </c>
      <c r="N126" t="s">
        <v>20</v>
      </c>
      <c r="O126" t="s">
        <v>16</v>
      </c>
    </row>
    <row r="127" spans="1:15" x14ac:dyDescent="0.2">
      <c r="A127" s="3">
        <v>44392.423715277779</v>
      </c>
      <c r="B127" s="1">
        <v>44392</v>
      </c>
      <c r="C127" s="2">
        <v>0.42371527777777779</v>
      </c>
      <c r="D127" t="s">
        <v>10</v>
      </c>
      <c r="E127">
        <v>160</v>
      </c>
      <c r="F127">
        <v>211</v>
      </c>
      <c r="G127">
        <v>244</v>
      </c>
      <c r="H127" s="5">
        <v>2</v>
      </c>
      <c r="I127" s="4">
        <v>0.13500000000000001</v>
      </c>
      <c r="J127">
        <v>-15.1</v>
      </c>
      <c r="K127" s="6">
        <f t="shared" si="4"/>
        <v>2.6320000000000001</v>
      </c>
      <c r="L127">
        <f t="shared" si="5"/>
        <v>-18.8</v>
      </c>
      <c r="M127" t="s">
        <v>28</v>
      </c>
      <c r="N127" t="s">
        <v>20</v>
      </c>
      <c r="O127" t="s">
        <v>16</v>
      </c>
    </row>
    <row r="128" spans="1:15" x14ac:dyDescent="0.2">
      <c r="A128" s="3">
        <v>44392.424560185187</v>
      </c>
      <c r="B128" s="1">
        <v>44392</v>
      </c>
      <c r="C128" s="2">
        <v>0.42456018518518518</v>
      </c>
      <c r="D128" t="s">
        <v>10</v>
      </c>
      <c r="E128">
        <v>162</v>
      </c>
      <c r="F128">
        <v>342</v>
      </c>
      <c r="G128">
        <v>1107</v>
      </c>
      <c r="H128" s="5">
        <v>87</v>
      </c>
      <c r="I128" s="4">
        <v>0.69099999999999995</v>
      </c>
      <c r="J128">
        <v>-15.8</v>
      </c>
      <c r="K128" s="6">
        <f t="shared" si="4"/>
        <v>114.492</v>
      </c>
      <c r="L128">
        <f t="shared" si="5"/>
        <v>-19.5</v>
      </c>
      <c r="M128" t="s">
        <v>29</v>
      </c>
      <c r="N128" t="s">
        <v>20</v>
      </c>
      <c r="O128" t="s">
        <v>16</v>
      </c>
    </row>
    <row r="129" spans="1:15" x14ac:dyDescent="0.2">
      <c r="A129" s="3">
        <v>44392.424768518518</v>
      </c>
      <c r="B129" s="1">
        <v>44392</v>
      </c>
      <c r="C129" s="2">
        <v>0.42476851851851855</v>
      </c>
      <c r="D129" t="s">
        <v>10</v>
      </c>
      <c r="E129">
        <v>163</v>
      </c>
      <c r="F129">
        <v>496</v>
      </c>
      <c r="G129">
        <v>1475</v>
      </c>
      <c r="H129" s="5">
        <v>80</v>
      </c>
      <c r="I129" s="4">
        <v>0.66400000000000003</v>
      </c>
      <c r="J129">
        <v>-15.9</v>
      </c>
      <c r="K129" s="6">
        <f t="shared" si="4"/>
        <v>105.28</v>
      </c>
      <c r="L129">
        <f t="shared" si="5"/>
        <v>-19.600000000000001</v>
      </c>
      <c r="M129" t="s">
        <v>29</v>
      </c>
      <c r="N129" t="s">
        <v>20</v>
      </c>
      <c r="O129" t="s">
        <v>16</v>
      </c>
    </row>
    <row r="130" spans="1:15" x14ac:dyDescent="0.2">
      <c r="A130" s="3">
        <v>44392.425532407404</v>
      </c>
      <c r="B130" s="1">
        <v>44392</v>
      </c>
      <c r="C130" s="2">
        <v>0.42553240740740739</v>
      </c>
      <c r="D130" t="s">
        <v>10</v>
      </c>
      <c r="E130">
        <v>164</v>
      </c>
      <c r="F130">
        <v>260</v>
      </c>
      <c r="G130">
        <v>988</v>
      </c>
      <c r="H130" s="5">
        <v>92</v>
      </c>
      <c r="I130" s="4">
        <v>0.73699999999999999</v>
      </c>
      <c r="J130">
        <v>-15.1</v>
      </c>
      <c r="K130" s="6">
        <f t="shared" si="4"/>
        <v>121.072</v>
      </c>
      <c r="L130">
        <f t="shared" si="5"/>
        <v>-18.8</v>
      </c>
      <c r="M130" t="s">
        <v>30</v>
      </c>
      <c r="N130" t="s">
        <v>20</v>
      </c>
      <c r="O130" t="s">
        <v>16</v>
      </c>
    </row>
    <row r="131" spans="1:15" x14ac:dyDescent="0.2">
      <c r="A131" s="3">
        <v>44392.425636574073</v>
      </c>
      <c r="B131" s="1">
        <v>44392</v>
      </c>
      <c r="C131" s="2">
        <v>0.42563657407407413</v>
      </c>
      <c r="D131" t="s">
        <v>10</v>
      </c>
      <c r="E131">
        <v>165</v>
      </c>
      <c r="F131">
        <v>341</v>
      </c>
      <c r="G131">
        <v>1229</v>
      </c>
      <c r="H131" s="5">
        <v>89</v>
      </c>
      <c r="I131" s="4">
        <v>0.72299999999999998</v>
      </c>
      <c r="J131">
        <v>-15.3</v>
      </c>
      <c r="K131" s="6">
        <f t="shared" si="4"/>
        <v>117.12400000000001</v>
      </c>
      <c r="L131">
        <f t="shared" si="5"/>
        <v>-19</v>
      </c>
      <c r="M131" t="s">
        <v>30</v>
      </c>
      <c r="N131" t="s">
        <v>20</v>
      </c>
      <c r="O131" t="s">
        <v>16</v>
      </c>
    </row>
    <row r="132" spans="1:15" x14ac:dyDescent="0.2">
      <c r="A132" s="3">
        <v>44392.42659722222</v>
      </c>
      <c r="B132" s="1">
        <v>44392</v>
      </c>
      <c r="C132" s="2">
        <v>0.42659722222222224</v>
      </c>
      <c r="D132" t="s">
        <v>10</v>
      </c>
      <c r="E132">
        <v>167</v>
      </c>
      <c r="F132">
        <v>2</v>
      </c>
      <c r="G132">
        <v>2</v>
      </c>
      <c r="H132" s="5">
        <v>98</v>
      </c>
      <c r="I132" s="4" t="s">
        <v>11</v>
      </c>
      <c r="J132">
        <v>-15</v>
      </c>
      <c r="K132" s="6">
        <f t="shared" si="4"/>
        <v>128.96800000000002</v>
      </c>
      <c r="L132">
        <f t="shared" si="5"/>
        <v>-18.7</v>
      </c>
      <c r="M132" t="s">
        <v>13</v>
      </c>
      <c r="N132" t="s">
        <v>19</v>
      </c>
      <c r="O132" t="s">
        <v>16</v>
      </c>
    </row>
    <row r="133" spans="1:15" x14ac:dyDescent="0.2">
      <c r="A133" s="3">
        <v>44392.426678240743</v>
      </c>
      <c r="B133" s="1">
        <v>44392</v>
      </c>
      <c r="C133" s="2">
        <v>0.42667824074074073</v>
      </c>
      <c r="D133" t="s">
        <v>10</v>
      </c>
      <c r="E133">
        <v>168</v>
      </c>
      <c r="F133">
        <v>3</v>
      </c>
      <c r="G133">
        <v>3</v>
      </c>
      <c r="H133" s="5">
        <v>96</v>
      </c>
      <c r="I133" s="4" t="s">
        <v>11</v>
      </c>
      <c r="J133">
        <v>-14.6</v>
      </c>
      <c r="K133" s="6">
        <f t="shared" si="4"/>
        <v>126.33600000000001</v>
      </c>
      <c r="L133">
        <f t="shared" si="5"/>
        <v>-18.3</v>
      </c>
      <c r="M133" t="s">
        <v>13</v>
      </c>
      <c r="N133" t="s">
        <v>19</v>
      </c>
      <c r="O133" t="s">
        <v>16</v>
      </c>
    </row>
    <row r="134" spans="1:15" x14ac:dyDescent="0.2">
      <c r="A134" s="3">
        <v>44392.426770833335</v>
      </c>
      <c r="B134" s="1">
        <v>44392</v>
      </c>
      <c r="C134" s="2">
        <v>0.42677083333333332</v>
      </c>
      <c r="D134" t="s">
        <v>10</v>
      </c>
      <c r="E134">
        <v>169</v>
      </c>
      <c r="F134">
        <v>1</v>
      </c>
      <c r="G134">
        <v>3</v>
      </c>
      <c r="H134" s="5">
        <v>109</v>
      </c>
      <c r="I134" s="4" t="s">
        <v>11</v>
      </c>
      <c r="J134">
        <v>-13.6</v>
      </c>
      <c r="K134" s="6">
        <f t="shared" si="4"/>
        <v>143.44400000000002</v>
      </c>
      <c r="L134">
        <f t="shared" si="5"/>
        <v>-17.3</v>
      </c>
      <c r="M134" t="s">
        <v>13</v>
      </c>
      <c r="N134" t="s">
        <v>19</v>
      </c>
      <c r="O134" t="s">
        <v>16</v>
      </c>
    </row>
    <row r="135" spans="1:15" x14ac:dyDescent="0.2">
      <c r="A135" s="3">
        <v>44392.426840277774</v>
      </c>
      <c r="B135" s="1">
        <v>44392</v>
      </c>
      <c r="C135" s="2">
        <v>0.42684027777777778</v>
      </c>
      <c r="D135" t="s">
        <v>10</v>
      </c>
      <c r="E135">
        <v>170</v>
      </c>
      <c r="F135">
        <v>4</v>
      </c>
      <c r="G135">
        <v>4</v>
      </c>
      <c r="H135" s="5">
        <v>127</v>
      </c>
      <c r="I135" s="4" t="s">
        <v>11</v>
      </c>
      <c r="J135">
        <v>-12.7</v>
      </c>
      <c r="K135" s="6">
        <f t="shared" si="4"/>
        <v>167.13200000000001</v>
      </c>
      <c r="L135">
        <f t="shared" si="5"/>
        <v>-16.399999999999999</v>
      </c>
      <c r="M135" t="s">
        <v>13</v>
      </c>
      <c r="N135" t="s">
        <v>19</v>
      </c>
      <c r="O135" t="s">
        <v>16</v>
      </c>
    </row>
    <row r="136" spans="1:15" x14ac:dyDescent="0.2">
      <c r="A136" s="3">
        <v>44392.426921296297</v>
      </c>
      <c r="B136" s="1">
        <v>44392</v>
      </c>
      <c r="C136" s="2">
        <v>0.42692129629629627</v>
      </c>
      <c r="D136" t="s">
        <v>10</v>
      </c>
      <c r="E136">
        <v>171</v>
      </c>
      <c r="F136">
        <v>3</v>
      </c>
      <c r="G136">
        <v>3</v>
      </c>
      <c r="H136" s="5">
        <v>146</v>
      </c>
      <c r="I136" s="4" t="s">
        <v>11</v>
      </c>
      <c r="J136">
        <v>-12</v>
      </c>
      <c r="K136" s="6">
        <f t="shared" si="4"/>
        <v>192.136</v>
      </c>
      <c r="L136">
        <f t="shared" si="5"/>
        <v>-15.7</v>
      </c>
      <c r="M136" t="s">
        <v>13</v>
      </c>
      <c r="N136" t="s">
        <v>19</v>
      </c>
      <c r="O136" t="s">
        <v>16</v>
      </c>
    </row>
    <row r="137" spans="1:15" x14ac:dyDescent="0.2">
      <c r="A137" s="3">
        <v>44392.426990740743</v>
      </c>
      <c r="B137" s="1">
        <v>44392</v>
      </c>
      <c r="C137" s="2">
        <v>0.42699074074074073</v>
      </c>
      <c r="D137" t="s">
        <v>10</v>
      </c>
      <c r="E137">
        <v>172</v>
      </c>
      <c r="F137">
        <v>3</v>
      </c>
      <c r="G137">
        <v>4</v>
      </c>
      <c r="H137" s="5">
        <v>164</v>
      </c>
      <c r="I137" s="4" t="s">
        <v>11</v>
      </c>
      <c r="J137">
        <v>-11.4</v>
      </c>
      <c r="K137" s="6">
        <f t="shared" si="4"/>
        <v>215.82400000000001</v>
      </c>
      <c r="L137">
        <f t="shared" si="5"/>
        <v>-15.100000000000001</v>
      </c>
      <c r="M137" t="s">
        <v>13</v>
      </c>
      <c r="N137" t="s">
        <v>19</v>
      </c>
      <c r="O137" t="s">
        <v>16</v>
      </c>
    </row>
    <row r="138" spans="1:15" x14ac:dyDescent="0.2">
      <c r="A138" s="3">
        <v>44392.427453703705</v>
      </c>
      <c r="B138" s="1">
        <v>44392</v>
      </c>
      <c r="C138" s="2">
        <v>0.42745370370370367</v>
      </c>
      <c r="D138" t="s">
        <v>10</v>
      </c>
      <c r="E138">
        <v>173</v>
      </c>
      <c r="F138">
        <v>2</v>
      </c>
      <c r="G138">
        <v>4</v>
      </c>
      <c r="H138" s="5">
        <v>172</v>
      </c>
      <c r="I138" s="4" t="s">
        <v>11</v>
      </c>
      <c r="J138">
        <v>-11.3</v>
      </c>
      <c r="K138" s="6">
        <f t="shared" si="4"/>
        <v>226.352</v>
      </c>
      <c r="L138">
        <f t="shared" si="5"/>
        <v>-15</v>
      </c>
      <c r="M138" t="s">
        <v>13</v>
      </c>
      <c r="N138" t="s">
        <v>19</v>
      </c>
      <c r="O138" t="s">
        <v>16</v>
      </c>
    </row>
    <row r="139" spans="1:15" x14ac:dyDescent="0.2">
      <c r="A139" s="3">
        <v>44392.427534722221</v>
      </c>
      <c r="B139" s="1">
        <v>44392</v>
      </c>
      <c r="C139" s="2">
        <v>0.42753472222222227</v>
      </c>
      <c r="D139" t="s">
        <v>10</v>
      </c>
      <c r="E139">
        <v>174</v>
      </c>
      <c r="F139">
        <v>4</v>
      </c>
      <c r="G139">
        <v>4</v>
      </c>
      <c r="H139" s="5">
        <v>190</v>
      </c>
      <c r="I139" s="4" t="s">
        <v>11</v>
      </c>
      <c r="J139">
        <v>-10.6</v>
      </c>
      <c r="K139" s="6">
        <f t="shared" si="4"/>
        <v>250.04000000000002</v>
      </c>
      <c r="L139">
        <f t="shared" si="5"/>
        <v>-14.3</v>
      </c>
      <c r="M139" t="s">
        <v>13</v>
      </c>
      <c r="N139" t="s">
        <v>19</v>
      </c>
      <c r="O139" t="s">
        <v>16</v>
      </c>
    </row>
    <row r="140" spans="1:15" x14ac:dyDescent="0.2">
      <c r="A140" s="3">
        <v>44392.427685185183</v>
      </c>
      <c r="B140" s="1">
        <v>44392</v>
      </c>
      <c r="C140" s="2">
        <v>0.42768518518518522</v>
      </c>
      <c r="D140" t="s">
        <v>10</v>
      </c>
      <c r="E140">
        <v>175</v>
      </c>
      <c r="F140">
        <v>2</v>
      </c>
      <c r="G140">
        <v>4</v>
      </c>
      <c r="H140" s="5">
        <v>221</v>
      </c>
      <c r="I140" s="4" t="s">
        <v>11</v>
      </c>
      <c r="J140">
        <v>-10.3</v>
      </c>
      <c r="K140" s="6">
        <f t="shared" si="4"/>
        <v>290.83600000000001</v>
      </c>
      <c r="L140">
        <f t="shared" si="5"/>
        <v>-14</v>
      </c>
      <c r="M140" t="s">
        <v>13</v>
      </c>
      <c r="N140" t="s">
        <v>19</v>
      </c>
      <c r="O140" t="s">
        <v>16</v>
      </c>
    </row>
    <row r="141" spans="1:15" x14ac:dyDescent="0.2">
      <c r="A141" s="3">
        <v>44392.42869212963</v>
      </c>
      <c r="B141" s="1">
        <v>44392</v>
      </c>
      <c r="C141" s="2">
        <v>0.4286921296296296</v>
      </c>
      <c r="D141" t="s">
        <v>10</v>
      </c>
      <c r="E141">
        <v>177</v>
      </c>
      <c r="F141">
        <v>323</v>
      </c>
      <c r="G141">
        <v>1020</v>
      </c>
      <c r="H141" s="5">
        <v>140</v>
      </c>
      <c r="I141" s="4">
        <v>0.68300000000000005</v>
      </c>
      <c r="J141">
        <v>-10.3</v>
      </c>
      <c r="K141" s="6">
        <f t="shared" si="4"/>
        <v>184.24</v>
      </c>
      <c r="L141">
        <f t="shared" si="5"/>
        <v>-14</v>
      </c>
      <c r="M141" t="s">
        <v>28</v>
      </c>
      <c r="N141" t="s">
        <v>20</v>
      </c>
      <c r="O141" t="s">
        <v>31</v>
      </c>
    </row>
    <row r="142" spans="1:15" x14ac:dyDescent="0.2">
      <c r="A142" s="3">
        <v>44392.428807870368</v>
      </c>
      <c r="B142" s="1">
        <v>44392</v>
      </c>
      <c r="C142" s="2">
        <v>0.42880787037037038</v>
      </c>
      <c r="D142" t="s">
        <v>10</v>
      </c>
      <c r="E142">
        <v>178</v>
      </c>
      <c r="F142">
        <v>311</v>
      </c>
      <c r="G142">
        <v>1001</v>
      </c>
      <c r="H142" s="5">
        <v>115</v>
      </c>
      <c r="I142" s="4">
        <v>0.68899999999999995</v>
      </c>
      <c r="J142">
        <v>-10.4</v>
      </c>
      <c r="K142" s="6">
        <f t="shared" si="4"/>
        <v>151.34</v>
      </c>
      <c r="L142">
        <f t="shared" si="5"/>
        <v>-14.100000000000001</v>
      </c>
      <c r="M142" t="s">
        <v>28</v>
      </c>
      <c r="N142" t="s">
        <v>20</v>
      </c>
      <c r="O142" t="s">
        <v>31</v>
      </c>
    </row>
    <row r="143" spans="1:15" x14ac:dyDescent="0.2">
      <c r="A143" s="3">
        <v>44392.428865740738</v>
      </c>
      <c r="B143" s="1">
        <v>44392</v>
      </c>
      <c r="C143" s="2">
        <v>0.42886574074074074</v>
      </c>
      <c r="D143" t="s">
        <v>10</v>
      </c>
      <c r="E143">
        <v>179</v>
      </c>
      <c r="F143">
        <v>357</v>
      </c>
      <c r="G143">
        <v>1188</v>
      </c>
      <c r="H143" s="5">
        <v>67</v>
      </c>
      <c r="I143" s="4">
        <v>0.69899999999999995</v>
      </c>
      <c r="J143">
        <v>-10.5</v>
      </c>
      <c r="K143" s="6">
        <f t="shared" si="4"/>
        <v>88.171999999999997</v>
      </c>
      <c r="L143">
        <f t="shared" si="5"/>
        <v>-14.2</v>
      </c>
      <c r="M143" t="s">
        <v>28</v>
      </c>
      <c r="N143" t="s">
        <v>20</v>
      </c>
      <c r="O143" t="s">
        <v>31</v>
      </c>
    </row>
    <row r="144" spans="1:15" x14ac:dyDescent="0.2">
      <c r="A144" s="3">
        <v>44392.428912037038</v>
      </c>
      <c r="B144" s="1">
        <v>44392</v>
      </c>
      <c r="C144" s="2">
        <v>0.42891203703703701</v>
      </c>
      <c r="D144" t="s">
        <v>10</v>
      </c>
      <c r="E144">
        <v>180</v>
      </c>
      <c r="F144">
        <v>342</v>
      </c>
      <c r="G144">
        <v>933</v>
      </c>
      <c r="H144" s="5">
        <v>22</v>
      </c>
      <c r="I144" s="4">
        <v>0.63300000000000001</v>
      </c>
      <c r="J144">
        <v>-10.3</v>
      </c>
      <c r="K144" s="6">
        <f t="shared" si="4"/>
        <v>28.952000000000002</v>
      </c>
      <c r="L144">
        <f t="shared" si="5"/>
        <v>-14</v>
      </c>
      <c r="M144" t="s">
        <v>28</v>
      </c>
      <c r="N144" t="s">
        <v>20</v>
      </c>
      <c r="O144" t="s">
        <v>31</v>
      </c>
    </row>
    <row r="145" spans="1:15" x14ac:dyDescent="0.2">
      <c r="A145" s="3">
        <v>44392.42895833333</v>
      </c>
      <c r="B145" s="1">
        <v>44392</v>
      </c>
      <c r="C145" s="2">
        <v>0.42895833333333333</v>
      </c>
      <c r="D145" t="s">
        <v>10</v>
      </c>
      <c r="E145">
        <v>181</v>
      </c>
      <c r="F145">
        <v>449</v>
      </c>
      <c r="G145">
        <v>1471</v>
      </c>
      <c r="H145" s="5">
        <v>10</v>
      </c>
      <c r="I145" s="4">
        <v>0.69499999999999995</v>
      </c>
      <c r="J145">
        <v>-10.4</v>
      </c>
      <c r="K145" s="6">
        <f t="shared" si="4"/>
        <v>13.16</v>
      </c>
      <c r="L145">
        <f t="shared" si="5"/>
        <v>-14.100000000000001</v>
      </c>
      <c r="M145" t="s">
        <v>28</v>
      </c>
      <c r="N145" t="s">
        <v>20</v>
      </c>
      <c r="O145" t="s">
        <v>31</v>
      </c>
    </row>
    <row r="146" spans="1:15" x14ac:dyDescent="0.2">
      <c r="A146" s="3">
        <v>44392.429016203707</v>
      </c>
      <c r="B146" s="1">
        <v>44392</v>
      </c>
      <c r="C146" s="2">
        <v>0.42901620370370369</v>
      </c>
      <c r="D146" t="s">
        <v>10</v>
      </c>
      <c r="E146">
        <v>182</v>
      </c>
      <c r="F146">
        <v>375</v>
      </c>
      <c r="G146">
        <v>1257</v>
      </c>
      <c r="H146" s="5">
        <v>10</v>
      </c>
      <c r="I146" s="4">
        <v>0.70199999999999996</v>
      </c>
      <c r="J146">
        <v>-10.4</v>
      </c>
      <c r="K146" s="6">
        <f t="shared" si="4"/>
        <v>13.16</v>
      </c>
      <c r="L146">
        <f t="shared" si="5"/>
        <v>-14.100000000000001</v>
      </c>
      <c r="M146" t="s">
        <v>28</v>
      </c>
      <c r="N146" t="s">
        <v>20</v>
      </c>
      <c r="O146" t="s">
        <v>31</v>
      </c>
    </row>
    <row r="147" spans="1:15" x14ac:dyDescent="0.2">
      <c r="A147" s="3">
        <v>44392.429074074076</v>
      </c>
      <c r="B147" s="1">
        <v>44392</v>
      </c>
      <c r="C147" s="2">
        <v>0.42907407407407411</v>
      </c>
      <c r="D147" t="s">
        <v>10</v>
      </c>
      <c r="E147">
        <v>183</v>
      </c>
      <c r="F147">
        <v>421</v>
      </c>
      <c r="G147">
        <v>1441</v>
      </c>
      <c r="H147" s="5">
        <v>14</v>
      </c>
      <c r="I147" s="4">
        <v>0.70799999999999996</v>
      </c>
      <c r="J147">
        <v>-10.4</v>
      </c>
      <c r="K147" s="6">
        <f t="shared" si="4"/>
        <v>18.423999999999999</v>
      </c>
      <c r="L147">
        <f t="shared" si="5"/>
        <v>-14.100000000000001</v>
      </c>
      <c r="M147" t="s">
        <v>28</v>
      </c>
      <c r="N147" t="s">
        <v>20</v>
      </c>
      <c r="O147" t="s">
        <v>31</v>
      </c>
    </row>
    <row r="148" spans="1:15" x14ac:dyDescent="0.2">
      <c r="A148" s="3">
        <v>44392.429143518515</v>
      </c>
      <c r="B148" s="1">
        <v>44392</v>
      </c>
      <c r="C148" s="2">
        <v>0.42914351851851856</v>
      </c>
      <c r="D148" t="s">
        <v>10</v>
      </c>
      <c r="E148">
        <v>184</v>
      </c>
      <c r="F148">
        <v>456</v>
      </c>
      <c r="G148">
        <v>1223</v>
      </c>
      <c r="H148" s="5">
        <v>14</v>
      </c>
      <c r="I148" s="4">
        <v>0.627</v>
      </c>
      <c r="J148">
        <v>-10.4</v>
      </c>
      <c r="K148" s="6">
        <f t="shared" si="4"/>
        <v>18.423999999999999</v>
      </c>
      <c r="L148">
        <f t="shared" si="5"/>
        <v>-14.100000000000001</v>
      </c>
      <c r="M148" t="s">
        <v>28</v>
      </c>
      <c r="N148" t="s">
        <v>20</v>
      </c>
      <c r="O148" t="s">
        <v>31</v>
      </c>
    </row>
    <row r="149" spans="1:15" x14ac:dyDescent="0.2">
      <c r="A149" s="3">
        <v>44392.429212962961</v>
      </c>
      <c r="B149" s="1">
        <v>44392</v>
      </c>
      <c r="C149" s="2">
        <v>0.42921296296296302</v>
      </c>
      <c r="D149" t="s">
        <v>10</v>
      </c>
      <c r="E149">
        <v>185</v>
      </c>
      <c r="F149">
        <v>368</v>
      </c>
      <c r="G149">
        <v>1065</v>
      </c>
      <c r="H149" s="5">
        <v>10</v>
      </c>
      <c r="I149" s="4">
        <v>0.65400000000000003</v>
      </c>
      <c r="J149">
        <v>-10.4</v>
      </c>
      <c r="K149" s="6">
        <f t="shared" si="4"/>
        <v>13.16</v>
      </c>
      <c r="L149">
        <f t="shared" si="5"/>
        <v>-14.100000000000001</v>
      </c>
      <c r="M149" t="s">
        <v>28</v>
      </c>
      <c r="N149" t="s">
        <v>20</v>
      </c>
      <c r="O149" t="s">
        <v>31</v>
      </c>
    </row>
    <row r="150" spans="1:15" x14ac:dyDescent="0.2">
      <c r="A150" s="3">
        <v>44392.429270833331</v>
      </c>
      <c r="B150" s="1">
        <v>44392</v>
      </c>
      <c r="C150" s="2">
        <v>0.42927083333333332</v>
      </c>
      <c r="D150" t="s">
        <v>10</v>
      </c>
      <c r="E150">
        <v>186</v>
      </c>
      <c r="F150">
        <v>412</v>
      </c>
      <c r="G150">
        <v>1309</v>
      </c>
      <c r="H150" s="5">
        <v>14</v>
      </c>
      <c r="I150" s="4">
        <v>0.68500000000000005</v>
      </c>
      <c r="J150">
        <v>-10.5</v>
      </c>
      <c r="K150" s="6">
        <f t="shared" si="4"/>
        <v>18.423999999999999</v>
      </c>
      <c r="L150">
        <f t="shared" si="5"/>
        <v>-14.2</v>
      </c>
      <c r="M150" t="s">
        <v>28</v>
      </c>
      <c r="N150" t="s">
        <v>20</v>
      </c>
      <c r="O150" t="s">
        <v>31</v>
      </c>
    </row>
    <row r="151" spans="1:15" x14ac:dyDescent="0.2">
      <c r="A151" s="3">
        <v>44392.429328703707</v>
      </c>
      <c r="B151" s="1">
        <v>44392</v>
      </c>
      <c r="C151" s="2">
        <v>0.42932870370370368</v>
      </c>
      <c r="D151" t="s">
        <v>10</v>
      </c>
      <c r="E151">
        <v>187</v>
      </c>
      <c r="F151">
        <v>495</v>
      </c>
      <c r="G151">
        <v>1407</v>
      </c>
      <c r="H151" s="5">
        <v>19</v>
      </c>
      <c r="I151" s="4">
        <v>0.64800000000000002</v>
      </c>
      <c r="J151">
        <v>-10.3</v>
      </c>
      <c r="K151" s="6">
        <f t="shared" si="4"/>
        <v>25.004000000000001</v>
      </c>
      <c r="L151">
        <f t="shared" si="5"/>
        <v>-14</v>
      </c>
      <c r="M151" t="s">
        <v>28</v>
      </c>
      <c r="N151" t="s">
        <v>20</v>
      </c>
      <c r="O151" t="s">
        <v>31</v>
      </c>
    </row>
    <row r="152" spans="1:15" x14ac:dyDescent="0.2">
      <c r="A152" s="3">
        <v>44392.429386574076</v>
      </c>
      <c r="B152" s="1">
        <v>44392</v>
      </c>
      <c r="C152" s="2">
        <v>0.4293865740740741</v>
      </c>
      <c r="D152" t="s">
        <v>10</v>
      </c>
      <c r="E152">
        <v>188</v>
      </c>
      <c r="F152">
        <v>531</v>
      </c>
      <c r="G152">
        <v>1244</v>
      </c>
      <c r="H152" s="5">
        <v>24</v>
      </c>
      <c r="I152" s="4">
        <v>0.57299999999999995</v>
      </c>
      <c r="J152">
        <v>-10.5</v>
      </c>
      <c r="K152" s="6">
        <f t="shared" si="4"/>
        <v>31.584000000000003</v>
      </c>
      <c r="L152">
        <f t="shared" si="5"/>
        <v>-14.2</v>
      </c>
      <c r="M152" t="s">
        <v>28</v>
      </c>
      <c r="N152" t="s">
        <v>20</v>
      </c>
      <c r="O152" t="s">
        <v>31</v>
      </c>
    </row>
    <row r="153" spans="1:15" x14ac:dyDescent="0.2">
      <c r="A153" s="3">
        <v>44392.429456018515</v>
      </c>
      <c r="B153" s="1">
        <v>44392</v>
      </c>
      <c r="C153" s="2">
        <v>0.4294560185185185</v>
      </c>
      <c r="D153" t="s">
        <v>10</v>
      </c>
      <c r="E153">
        <v>189</v>
      </c>
      <c r="F153">
        <v>496</v>
      </c>
      <c r="G153">
        <v>1488</v>
      </c>
      <c r="H153" s="5">
        <v>24</v>
      </c>
      <c r="I153" s="4">
        <v>0.66700000000000004</v>
      </c>
      <c r="J153">
        <v>-10.3</v>
      </c>
      <c r="K153" s="6">
        <f t="shared" si="4"/>
        <v>31.584000000000003</v>
      </c>
      <c r="L153">
        <f t="shared" si="5"/>
        <v>-14</v>
      </c>
      <c r="M153" t="s">
        <v>28</v>
      </c>
      <c r="N153" t="s">
        <v>20</v>
      </c>
      <c r="O153" t="s">
        <v>31</v>
      </c>
    </row>
    <row r="154" spans="1:15" x14ac:dyDescent="0.2">
      <c r="A154" s="3">
        <v>44392.429513888892</v>
      </c>
      <c r="B154" s="1">
        <v>44392</v>
      </c>
      <c r="C154" s="2">
        <v>0.42951388888888892</v>
      </c>
      <c r="D154" t="s">
        <v>10</v>
      </c>
      <c r="E154">
        <v>190</v>
      </c>
      <c r="F154">
        <v>445</v>
      </c>
      <c r="G154">
        <v>1458</v>
      </c>
      <c r="H154" s="5">
        <v>21</v>
      </c>
      <c r="I154" s="4">
        <v>0.69499999999999995</v>
      </c>
      <c r="J154">
        <v>-10.4</v>
      </c>
      <c r="K154" s="6">
        <f t="shared" si="4"/>
        <v>27.636000000000003</v>
      </c>
      <c r="L154">
        <f t="shared" si="5"/>
        <v>-14.100000000000001</v>
      </c>
      <c r="M154" t="s">
        <v>28</v>
      </c>
      <c r="N154" t="s">
        <v>20</v>
      </c>
      <c r="O154" t="s">
        <v>31</v>
      </c>
    </row>
    <row r="155" spans="1:15" x14ac:dyDescent="0.2">
      <c r="A155" s="3">
        <v>44392.429583333331</v>
      </c>
      <c r="B155" s="1">
        <v>44392</v>
      </c>
      <c r="C155" s="2">
        <v>0.42958333333333337</v>
      </c>
      <c r="D155" t="s">
        <v>10</v>
      </c>
      <c r="E155">
        <v>191</v>
      </c>
      <c r="F155">
        <v>324</v>
      </c>
      <c r="G155">
        <v>1068</v>
      </c>
      <c r="H155" s="5">
        <v>18</v>
      </c>
      <c r="I155" s="4">
        <v>0.69699999999999995</v>
      </c>
      <c r="J155">
        <v>-10.3</v>
      </c>
      <c r="K155" s="6">
        <f t="shared" si="4"/>
        <v>23.688000000000002</v>
      </c>
      <c r="L155">
        <f t="shared" si="5"/>
        <v>-14</v>
      </c>
      <c r="M155" t="s">
        <v>28</v>
      </c>
      <c r="N155" t="s">
        <v>20</v>
      </c>
      <c r="O155" t="s">
        <v>31</v>
      </c>
    </row>
    <row r="156" spans="1:15" x14ac:dyDescent="0.2">
      <c r="A156" s="3">
        <v>44392.4296412037</v>
      </c>
      <c r="B156" s="1">
        <v>44392</v>
      </c>
      <c r="C156" s="2">
        <v>0.42964120370370368</v>
      </c>
      <c r="D156" t="s">
        <v>10</v>
      </c>
      <c r="E156">
        <v>192</v>
      </c>
      <c r="F156">
        <v>377</v>
      </c>
      <c r="G156">
        <v>1068</v>
      </c>
      <c r="H156" s="5">
        <v>19</v>
      </c>
      <c r="I156" s="4">
        <v>0.64700000000000002</v>
      </c>
      <c r="J156">
        <v>-10.4</v>
      </c>
      <c r="K156" s="6">
        <f t="shared" si="4"/>
        <v>25.004000000000001</v>
      </c>
      <c r="L156">
        <f t="shared" si="5"/>
        <v>-14.100000000000001</v>
      </c>
      <c r="M156" t="s">
        <v>28</v>
      </c>
      <c r="N156" t="s">
        <v>20</v>
      </c>
      <c r="O156" t="s">
        <v>31</v>
      </c>
    </row>
    <row r="157" spans="1:15" x14ac:dyDescent="0.2">
      <c r="A157" s="3">
        <v>44392.429710648146</v>
      </c>
      <c r="B157" s="1">
        <v>44392</v>
      </c>
      <c r="C157" s="2">
        <v>0.42971064814814813</v>
      </c>
      <c r="D157" t="s">
        <v>10</v>
      </c>
      <c r="E157">
        <v>193</v>
      </c>
      <c r="F157">
        <v>360</v>
      </c>
      <c r="G157">
        <v>1001</v>
      </c>
      <c r="H157" s="5">
        <v>21</v>
      </c>
      <c r="I157" s="4">
        <v>0.64</v>
      </c>
      <c r="J157">
        <v>-10.3</v>
      </c>
      <c r="K157" s="6">
        <f t="shared" si="4"/>
        <v>27.636000000000003</v>
      </c>
      <c r="L157">
        <f t="shared" si="5"/>
        <v>-14</v>
      </c>
      <c r="M157" t="s">
        <v>28</v>
      </c>
      <c r="N157" t="s">
        <v>20</v>
      </c>
      <c r="O157" t="s">
        <v>31</v>
      </c>
    </row>
    <row r="158" spans="1:15" x14ac:dyDescent="0.2">
      <c r="A158" s="3">
        <v>44392.429768518516</v>
      </c>
      <c r="B158" s="1">
        <v>44392</v>
      </c>
      <c r="C158" s="2">
        <v>0.42976851851851849</v>
      </c>
      <c r="D158" t="s">
        <v>10</v>
      </c>
      <c r="E158">
        <v>194</v>
      </c>
      <c r="F158">
        <v>404</v>
      </c>
      <c r="G158">
        <v>1052</v>
      </c>
      <c r="H158" s="5">
        <v>26</v>
      </c>
      <c r="I158" s="4">
        <v>0.61599999999999999</v>
      </c>
      <c r="J158">
        <v>-10.4</v>
      </c>
      <c r="K158" s="6">
        <f t="shared" si="4"/>
        <v>34.216000000000001</v>
      </c>
      <c r="L158">
        <f t="shared" si="5"/>
        <v>-14.100000000000001</v>
      </c>
      <c r="M158" t="s">
        <v>28</v>
      </c>
      <c r="N158" t="s">
        <v>20</v>
      </c>
      <c r="O158" t="s">
        <v>31</v>
      </c>
    </row>
    <row r="159" spans="1:15" x14ac:dyDescent="0.2">
      <c r="A159" s="3">
        <v>44392.429826388892</v>
      </c>
      <c r="B159" s="1">
        <v>44392</v>
      </c>
      <c r="C159" s="2">
        <v>0.42982638888888891</v>
      </c>
      <c r="D159" t="s">
        <v>10</v>
      </c>
      <c r="E159">
        <v>195</v>
      </c>
      <c r="F159">
        <v>343</v>
      </c>
      <c r="G159">
        <v>1159</v>
      </c>
      <c r="H159" s="5">
        <v>29</v>
      </c>
      <c r="I159" s="4">
        <v>0.70399999999999996</v>
      </c>
      <c r="J159">
        <v>-10.4</v>
      </c>
      <c r="K159" s="6">
        <f t="shared" si="4"/>
        <v>38.164000000000001</v>
      </c>
      <c r="L159">
        <f t="shared" si="5"/>
        <v>-14.100000000000001</v>
      </c>
      <c r="M159" t="s">
        <v>28</v>
      </c>
      <c r="N159" t="s">
        <v>20</v>
      </c>
      <c r="O159" t="s">
        <v>31</v>
      </c>
    </row>
    <row r="160" spans="1:15" x14ac:dyDescent="0.2">
      <c r="A160" s="3">
        <v>44392.429895833331</v>
      </c>
      <c r="B160" s="1">
        <v>44392</v>
      </c>
      <c r="C160" s="2">
        <v>0.42989583333333337</v>
      </c>
      <c r="D160" t="s">
        <v>10</v>
      </c>
      <c r="E160">
        <v>196</v>
      </c>
      <c r="F160">
        <v>358</v>
      </c>
      <c r="G160">
        <v>1108</v>
      </c>
      <c r="H160" s="5">
        <v>30</v>
      </c>
      <c r="I160" s="4">
        <v>0.67700000000000005</v>
      </c>
      <c r="J160">
        <v>-10.3</v>
      </c>
      <c r="K160" s="6">
        <f t="shared" si="4"/>
        <v>39.480000000000004</v>
      </c>
      <c r="L160">
        <f t="shared" si="5"/>
        <v>-14</v>
      </c>
      <c r="M160" t="s">
        <v>28</v>
      </c>
      <c r="N160" t="s">
        <v>20</v>
      </c>
      <c r="O160" t="s">
        <v>31</v>
      </c>
    </row>
    <row r="161" spans="1:15" x14ac:dyDescent="0.2">
      <c r="A161" s="3">
        <v>44392.429976851854</v>
      </c>
      <c r="B161" s="1">
        <v>44392</v>
      </c>
      <c r="C161" s="2">
        <v>0.42997685185185186</v>
      </c>
      <c r="D161" t="s">
        <v>10</v>
      </c>
      <c r="E161">
        <v>197</v>
      </c>
      <c r="F161">
        <v>398</v>
      </c>
      <c r="G161">
        <v>1114</v>
      </c>
      <c r="H161" s="5">
        <v>37</v>
      </c>
      <c r="I161" s="4">
        <v>0.64300000000000002</v>
      </c>
      <c r="J161">
        <v>-10.3</v>
      </c>
      <c r="K161" s="6">
        <f t="shared" si="4"/>
        <v>48.692</v>
      </c>
      <c r="L161">
        <f t="shared" si="5"/>
        <v>-14</v>
      </c>
      <c r="M161" t="s">
        <v>28</v>
      </c>
      <c r="N161" t="s">
        <v>20</v>
      </c>
      <c r="O161" t="s">
        <v>31</v>
      </c>
    </row>
    <row r="162" spans="1:15" x14ac:dyDescent="0.2">
      <c r="A162" s="3">
        <v>44392.430104166669</v>
      </c>
      <c r="B162" s="1">
        <v>44392</v>
      </c>
      <c r="C162" s="2">
        <v>0.43010416666666668</v>
      </c>
      <c r="D162" t="s">
        <v>10</v>
      </c>
      <c r="E162">
        <v>198</v>
      </c>
      <c r="F162">
        <v>268</v>
      </c>
      <c r="G162">
        <v>799</v>
      </c>
      <c r="H162" s="5">
        <v>82</v>
      </c>
      <c r="I162" s="4">
        <v>0.66500000000000004</v>
      </c>
      <c r="J162">
        <v>-10.4</v>
      </c>
      <c r="K162" s="6">
        <f t="shared" si="4"/>
        <v>107.91200000000001</v>
      </c>
      <c r="L162">
        <f t="shared" si="5"/>
        <v>-14.100000000000001</v>
      </c>
      <c r="M162" t="s">
        <v>28</v>
      </c>
      <c r="N162" t="s">
        <v>20</v>
      </c>
      <c r="O162" t="s">
        <v>31</v>
      </c>
    </row>
    <row r="163" spans="1:15" x14ac:dyDescent="0.2">
      <c r="A163" s="3">
        <v>44392.430196759262</v>
      </c>
      <c r="B163" s="1">
        <v>44392</v>
      </c>
      <c r="C163" s="2">
        <v>0.43019675925925926</v>
      </c>
      <c r="D163" t="s">
        <v>10</v>
      </c>
      <c r="E163">
        <v>199</v>
      </c>
      <c r="F163">
        <v>325</v>
      </c>
      <c r="G163">
        <v>993</v>
      </c>
      <c r="H163" s="5">
        <v>140</v>
      </c>
      <c r="I163" s="4">
        <v>0.67300000000000004</v>
      </c>
      <c r="J163">
        <v>-10.3</v>
      </c>
      <c r="K163" s="6">
        <f t="shared" si="4"/>
        <v>184.24</v>
      </c>
      <c r="L163">
        <f t="shared" si="5"/>
        <v>-14</v>
      </c>
      <c r="M163" t="s">
        <v>28</v>
      </c>
      <c r="N163" t="s">
        <v>20</v>
      </c>
      <c r="O163" t="s">
        <v>31</v>
      </c>
    </row>
    <row r="164" spans="1:15" x14ac:dyDescent="0.2">
      <c r="A164" s="3">
        <v>44392.430289351854</v>
      </c>
      <c r="B164" s="1">
        <v>44392</v>
      </c>
      <c r="C164" s="2">
        <v>0.43028935185185185</v>
      </c>
      <c r="D164" t="s">
        <v>10</v>
      </c>
      <c r="E164">
        <v>200</v>
      </c>
      <c r="F164">
        <v>516</v>
      </c>
      <c r="G164">
        <v>1382</v>
      </c>
      <c r="H164" s="5">
        <v>144</v>
      </c>
      <c r="I164" s="4">
        <v>0.627</v>
      </c>
      <c r="J164">
        <v>-10.4</v>
      </c>
      <c r="K164" s="6">
        <f t="shared" si="4"/>
        <v>189.50400000000002</v>
      </c>
      <c r="L164">
        <f t="shared" si="5"/>
        <v>-14.100000000000001</v>
      </c>
      <c r="M164" t="s">
        <v>28</v>
      </c>
      <c r="N164" t="s">
        <v>20</v>
      </c>
      <c r="O164" t="s">
        <v>31</v>
      </c>
    </row>
    <row r="165" spans="1:15" x14ac:dyDescent="0.2">
      <c r="A165" s="3">
        <v>44392.430358796293</v>
      </c>
      <c r="B165" s="1">
        <v>44392</v>
      </c>
      <c r="C165" s="2">
        <v>0.43035879629629631</v>
      </c>
      <c r="D165" t="s">
        <v>10</v>
      </c>
      <c r="E165">
        <v>201</v>
      </c>
      <c r="F165">
        <v>351</v>
      </c>
      <c r="G165">
        <v>1039</v>
      </c>
      <c r="H165" s="5">
        <v>141</v>
      </c>
      <c r="I165" s="4">
        <v>0.66200000000000003</v>
      </c>
      <c r="J165">
        <v>-10.4</v>
      </c>
      <c r="K165" s="6">
        <f t="shared" si="4"/>
        <v>185.55600000000001</v>
      </c>
      <c r="L165">
        <f t="shared" si="5"/>
        <v>-14.100000000000001</v>
      </c>
      <c r="M165" t="s">
        <v>28</v>
      </c>
      <c r="N165" t="s">
        <v>20</v>
      </c>
      <c r="O165" t="s">
        <v>31</v>
      </c>
    </row>
    <row r="166" spans="1:15" x14ac:dyDescent="0.2">
      <c r="A166" s="3">
        <v>44392.430428240739</v>
      </c>
      <c r="B166" s="1">
        <v>44392</v>
      </c>
      <c r="C166" s="2">
        <v>0.43042824074074071</v>
      </c>
      <c r="D166" t="s">
        <v>10</v>
      </c>
      <c r="E166">
        <v>202</v>
      </c>
      <c r="F166">
        <v>367</v>
      </c>
      <c r="G166">
        <v>1025</v>
      </c>
      <c r="H166" s="5">
        <v>137</v>
      </c>
      <c r="I166" s="4">
        <v>0.64200000000000002</v>
      </c>
      <c r="J166">
        <v>-10.3</v>
      </c>
      <c r="K166" s="6">
        <f t="shared" si="4"/>
        <v>180.292</v>
      </c>
      <c r="L166">
        <f t="shared" si="5"/>
        <v>-14</v>
      </c>
      <c r="M166" t="s">
        <v>28</v>
      </c>
      <c r="N166" t="s">
        <v>20</v>
      </c>
      <c r="O166" t="s">
        <v>31</v>
      </c>
    </row>
    <row r="167" spans="1:15" x14ac:dyDescent="0.2">
      <c r="A167" s="3">
        <v>44392.430520833332</v>
      </c>
      <c r="B167" s="1">
        <v>44392</v>
      </c>
      <c r="C167" s="2">
        <v>0.4305208333333333</v>
      </c>
      <c r="D167" t="s">
        <v>10</v>
      </c>
      <c r="E167">
        <v>203</v>
      </c>
      <c r="F167">
        <v>469</v>
      </c>
      <c r="G167">
        <v>1352</v>
      </c>
      <c r="H167" s="5">
        <v>131</v>
      </c>
      <c r="I167" s="4">
        <v>0.65300000000000002</v>
      </c>
      <c r="J167">
        <v>-10.4</v>
      </c>
      <c r="K167" s="6">
        <f t="shared" si="4"/>
        <v>172.39600000000002</v>
      </c>
      <c r="L167">
        <f t="shared" si="5"/>
        <v>-14.100000000000001</v>
      </c>
      <c r="M167" t="s">
        <v>28</v>
      </c>
      <c r="N167" t="s">
        <v>20</v>
      </c>
      <c r="O167" t="s">
        <v>31</v>
      </c>
    </row>
    <row r="168" spans="1:15" x14ac:dyDescent="0.2">
      <c r="A168" s="3">
        <v>44392.430590277778</v>
      </c>
      <c r="B168" s="1">
        <v>44392</v>
      </c>
      <c r="C168" s="2">
        <v>0.43059027777777775</v>
      </c>
      <c r="D168" t="s">
        <v>10</v>
      </c>
      <c r="E168">
        <v>204</v>
      </c>
      <c r="F168">
        <v>414</v>
      </c>
      <c r="G168">
        <v>1123</v>
      </c>
      <c r="H168" s="5">
        <v>128</v>
      </c>
      <c r="I168" s="4">
        <v>0.63100000000000001</v>
      </c>
      <c r="J168">
        <v>-10.3</v>
      </c>
      <c r="K168" s="6">
        <f t="shared" si="4"/>
        <v>168.44800000000001</v>
      </c>
      <c r="L168">
        <f t="shared" si="5"/>
        <v>-14</v>
      </c>
      <c r="M168" t="s">
        <v>28</v>
      </c>
      <c r="N168" t="s">
        <v>20</v>
      </c>
      <c r="O168" t="s">
        <v>31</v>
      </c>
    </row>
    <row r="169" spans="1:15" x14ac:dyDescent="0.2">
      <c r="A169" s="3">
        <v>44392.430717592593</v>
      </c>
      <c r="B169" s="1">
        <v>44392</v>
      </c>
      <c r="C169" s="2">
        <v>0.43071759259259257</v>
      </c>
      <c r="D169" t="s">
        <v>10</v>
      </c>
      <c r="E169">
        <v>205</v>
      </c>
      <c r="F169">
        <v>372</v>
      </c>
      <c r="G169">
        <v>1160</v>
      </c>
      <c r="H169" s="5">
        <v>108</v>
      </c>
      <c r="I169" s="4">
        <v>0.67900000000000005</v>
      </c>
      <c r="J169">
        <v>-10.4</v>
      </c>
      <c r="K169" s="6">
        <f t="shared" si="4"/>
        <v>142.12800000000001</v>
      </c>
      <c r="L169">
        <f t="shared" si="5"/>
        <v>-14.100000000000001</v>
      </c>
      <c r="M169" t="s">
        <v>28</v>
      </c>
      <c r="N169" t="s">
        <v>20</v>
      </c>
      <c r="O169" t="s">
        <v>31</v>
      </c>
    </row>
    <row r="170" spans="1:15" x14ac:dyDescent="0.2">
      <c r="A170" s="3">
        <v>44392.430798611109</v>
      </c>
      <c r="B170" s="1">
        <v>44392</v>
      </c>
      <c r="C170" s="2">
        <v>0.43079861111111112</v>
      </c>
      <c r="D170" t="s">
        <v>10</v>
      </c>
      <c r="E170">
        <v>206</v>
      </c>
      <c r="F170">
        <v>422</v>
      </c>
      <c r="G170">
        <v>1212</v>
      </c>
      <c r="H170" s="5">
        <v>88</v>
      </c>
      <c r="I170" s="4">
        <v>0.65200000000000002</v>
      </c>
      <c r="J170">
        <v>-10.3</v>
      </c>
      <c r="K170" s="6">
        <f t="shared" si="4"/>
        <v>115.80800000000001</v>
      </c>
      <c r="L170">
        <f t="shared" si="5"/>
        <v>-14</v>
      </c>
      <c r="M170" t="s">
        <v>28</v>
      </c>
      <c r="N170" t="s">
        <v>20</v>
      </c>
      <c r="O170" t="s">
        <v>31</v>
      </c>
    </row>
    <row r="171" spans="1:15" x14ac:dyDescent="0.2">
      <c r="A171" s="3">
        <v>44392.430868055555</v>
      </c>
      <c r="B171" s="1">
        <v>44392</v>
      </c>
      <c r="C171" s="2">
        <v>0.43086805555555552</v>
      </c>
      <c r="D171" t="s">
        <v>10</v>
      </c>
      <c r="E171">
        <v>207</v>
      </c>
      <c r="F171">
        <v>341</v>
      </c>
      <c r="G171">
        <v>1047</v>
      </c>
      <c r="H171" s="5">
        <v>77</v>
      </c>
      <c r="I171" s="4">
        <v>0.67400000000000004</v>
      </c>
      <c r="J171">
        <v>-10.4</v>
      </c>
      <c r="K171" s="6">
        <f t="shared" si="4"/>
        <v>101.33200000000001</v>
      </c>
      <c r="L171">
        <f t="shared" si="5"/>
        <v>-14.100000000000001</v>
      </c>
      <c r="M171" t="s">
        <v>28</v>
      </c>
      <c r="N171" t="s">
        <v>20</v>
      </c>
      <c r="O171" t="s">
        <v>31</v>
      </c>
    </row>
    <row r="172" spans="1:15" x14ac:dyDescent="0.2">
      <c r="A172" s="3">
        <v>44392.430937500001</v>
      </c>
      <c r="B172" s="1">
        <v>44392</v>
      </c>
      <c r="C172" s="2">
        <v>0.43093749999999997</v>
      </c>
      <c r="D172" t="s">
        <v>10</v>
      </c>
      <c r="E172">
        <v>208</v>
      </c>
      <c r="F172">
        <v>273</v>
      </c>
      <c r="G172">
        <v>972</v>
      </c>
      <c r="H172" s="5">
        <v>80</v>
      </c>
      <c r="I172" s="4">
        <v>0.71899999999999997</v>
      </c>
      <c r="J172">
        <v>-10.3</v>
      </c>
      <c r="K172" s="6">
        <f t="shared" si="4"/>
        <v>105.28</v>
      </c>
      <c r="L172">
        <f t="shared" si="5"/>
        <v>-14</v>
      </c>
      <c r="M172" t="s">
        <v>28</v>
      </c>
      <c r="N172" t="s">
        <v>20</v>
      </c>
      <c r="O172" t="s">
        <v>31</v>
      </c>
    </row>
    <row r="173" spans="1:15" x14ac:dyDescent="0.2">
      <c r="A173" s="3">
        <v>44392.431006944447</v>
      </c>
      <c r="B173" s="1">
        <v>44392</v>
      </c>
      <c r="C173" s="2">
        <v>0.43100694444444443</v>
      </c>
      <c r="D173" t="s">
        <v>10</v>
      </c>
      <c r="E173">
        <v>209</v>
      </c>
      <c r="F173">
        <v>390</v>
      </c>
      <c r="G173">
        <v>1047</v>
      </c>
      <c r="H173" s="5">
        <v>82</v>
      </c>
      <c r="I173" s="4">
        <v>0.628</v>
      </c>
      <c r="J173">
        <v>-10.3</v>
      </c>
      <c r="K173" s="6">
        <f t="shared" si="4"/>
        <v>107.91200000000001</v>
      </c>
      <c r="L173">
        <f t="shared" si="5"/>
        <v>-14</v>
      </c>
      <c r="M173" t="s">
        <v>28</v>
      </c>
      <c r="N173" t="s">
        <v>20</v>
      </c>
      <c r="O173" t="s">
        <v>31</v>
      </c>
    </row>
    <row r="174" spans="1:15" x14ac:dyDescent="0.2">
      <c r="A174" s="3">
        <v>44392.431087962963</v>
      </c>
      <c r="B174" s="1">
        <v>44392</v>
      </c>
      <c r="C174" s="2">
        <v>0.43108796296296298</v>
      </c>
      <c r="D174" t="s">
        <v>10</v>
      </c>
      <c r="E174">
        <v>210</v>
      </c>
      <c r="F174">
        <v>330</v>
      </c>
      <c r="G174">
        <v>947</v>
      </c>
      <c r="H174" s="5">
        <v>98</v>
      </c>
      <c r="I174" s="4">
        <v>0.65200000000000002</v>
      </c>
      <c r="J174">
        <v>-10.4</v>
      </c>
      <c r="K174" s="6">
        <f t="shared" si="4"/>
        <v>128.96800000000002</v>
      </c>
      <c r="L174">
        <f t="shared" si="5"/>
        <v>-14.100000000000001</v>
      </c>
      <c r="M174" t="s">
        <v>28</v>
      </c>
      <c r="N174" t="s">
        <v>20</v>
      </c>
      <c r="O174" t="s">
        <v>31</v>
      </c>
    </row>
    <row r="175" spans="1:15" x14ac:dyDescent="0.2">
      <c r="A175" s="3">
        <v>44392.431157407409</v>
      </c>
      <c r="B175" s="1">
        <v>44392</v>
      </c>
      <c r="C175" s="2">
        <v>0.43115740740740738</v>
      </c>
      <c r="D175" t="s">
        <v>10</v>
      </c>
      <c r="E175">
        <v>211</v>
      </c>
      <c r="F175">
        <v>312</v>
      </c>
      <c r="G175">
        <v>1023</v>
      </c>
      <c r="H175" s="5">
        <v>101</v>
      </c>
      <c r="I175" s="4">
        <v>0.69499999999999995</v>
      </c>
      <c r="J175">
        <v>-10.3</v>
      </c>
      <c r="K175" s="6">
        <f t="shared" si="4"/>
        <v>132.916</v>
      </c>
      <c r="L175">
        <f t="shared" si="5"/>
        <v>-14</v>
      </c>
      <c r="M175" t="s">
        <v>28</v>
      </c>
      <c r="N175" t="s">
        <v>20</v>
      </c>
      <c r="O175" t="s">
        <v>31</v>
      </c>
    </row>
    <row r="176" spans="1:15" x14ac:dyDescent="0.2">
      <c r="A176" s="3">
        <v>44392.431226851855</v>
      </c>
      <c r="B176" s="1">
        <v>44392</v>
      </c>
      <c r="C176" s="2">
        <v>0.43122685185185183</v>
      </c>
      <c r="D176" t="s">
        <v>10</v>
      </c>
      <c r="E176">
        <v>212</v>
      </c>
      <c r="F176">
        <v>429</v>
      </c>
      <c r="G176">
        <v>1348</v>
      </c>
      <c r="H176" s="5">
        <v>90</v>
      </c>
      <c r="I176" s="4">
        <v>0.68200000000000005</v>
      </c>
      <c r="J176">
        <v>-10.3</v>
      </c>
      <c r="K176" s="6">
        <f t="shared" si="4"/>
        <v>118.44000000000001</v>
      </c>
      <c r="L176">
        <f t="shared" si="5"/>
        <v>-14</v>
      </c>
      <c r="M176" t="s">
        <v>28</v>
      </c>
      <c r="N176" t="s">
        <v>20</v>
      </c>
      <c r="O176" t="s">
        <v>31</v>
      </c>
    </row>
    <row r="177" spans="1:15" x14ac:dyDescent="0.2">
      <c r="A177" s="3">
        <v>44392.431296296294</v>
      </c>
      <c r="B177" s="1">
        <v>44392</v>
      </c>
      <c r="C177" s="2">
        <v>0.43129629629629629</v>
      </c>
      <c r="D177" t="s">
        <v>10</v>
      </c>
      <c r="E177">
        <v>213</v>
      </c>
      <c r="F177">
        <v>370</v>
      </c>
      <c r="G177">
        <v>1032</v>
      </c>
      <c r="H177" s="5">
        <v>78</v>
      </c>
      <c r="I177" s="4">
        <v>0.64100000000000001</v>
      </c>
      <c r="J177">
        <v>-10.3</v>
      </c>
      <c r="K177" s="6">
        <f t="shared" si="4"/>
        <v>102.64800000000001</v>
      </c>
      <c r="L177">
        <f t="shared" si="5"/>
        <v>-14</v>
      </c>
      <c r="M177" t="s">
        <v>28</v>
      </c>
      <c r="N177" t="s">
        <v>20</v>
      </c>
      <c r="O177" t="s">
        <v>31</v>
      </c>
    </row>
    <row r="178" spans="1:15" x14ac:dyDescent="0.2">
      <c r="A178" s="3">
        <v>44392.43136574074</v>
      </c>
      <c r="B178" s="1">
        <v>44392</v>
      </c>
      <c r="C178" s="2">
        <v>0.43136574074074074</v>
      </c>
      <c r="D178" t="s">
        <v>10</v>
      </c>
      <c r="E178">
        <v>214</v>
      </c>
      <c r="F178">
        <v>558</v>
      </c>
      <c r="G178">
        <v>1564</v>
      </c>
      <c r="H178" s="5">
        <v>71</v>
      </c>
      <c r="I178" s="4">
        <v>0.64300000000000002</v>
      </c>
      <c r="J178">
        <v>-10.3</v>
      </c>
      <c r="K178" s="6">
        <f t="shared" si="4"/>
        <v>93.436000000000007</v>
      </c>
      <c r="L178">
        <f t="shared" si="5"/>
        <v>-14</v>
      </c>
      <c r="M178" t="s">
        <v>28</v>
      </c>
      <c r="N178" t="s">
        <v>20</v>
      </c>
      <c r="O178" t="s">
        <v>31</v>
      </c>
    </row>
    <row r="179" spans="1:15" x14ac:dyDescent="0.2">
      <c r="A179" s="3">
        <v>44392.431469907409</v>
      </c>
      <c r="B179" s="1">
        <v>44392</v>
      </c>
      <c r="C179" s="2">
        <v>0.43146990740740737</v>
      </c>
      <c r="D179" t="s">
        <v>10</v>
      </c>
      <c r="E179">
        <v>215</v>
      </c>
      <c r="F179">
        <v>381</v>
      </c>
      <c r="G179">
        <v>953</v>
      </c>
      <c r="H179" s="5">
        <v>77</v>
      </c>
      <c r="I179" s="4">
        <v>0.6</v>
      </c>
      <c r="J179">
        <v>-10.3</v>
      </c>
      <c r="K179" s="6">
        <f t="shared" si="4"/>
        <v>101.33200000000001</v>
      </c>
      <c r="L179">
        <f t="shared" si="5"/>
        <v>-14</v>
      </c>
      <c r="M179" t="s">
        <v>28</v>
      </c>
      <c r="N179" t="s">
        <v>20</v>
      </c>
      <c r="O179" t="s">
        <v>31</v>
      </c>
    </row>
    <row r="180" spans="1:15" x14ac:dyDescent="0.2">
      <c r="A180" s="3">
        <v>44392.43240740741</v>
      </c>
      <c r="B180" s="1">
        <v>44392</v>
      </c>
      <c r="C180" s="2">
        <v>0.43240740740740741</v>
      </c>
      <c r="D180" t="s">
        <v>10</v>
      </c>
      <c r="E180">
        <v>216</v>
      </c>
      <c r="F180">
        <v>157</v>
      </c>
      <c r="G180">
        <v>136</v>
      </c>
      <c r="H180" s="5">
        <v>54</v>
      </c>
      <c r="I180" s="4" t="s">
        <v>11</v>
      </c>
      <c r="J180">
        <v>-10.199999999999999</v>
      </c>
      <c r="K180" s="6">
        <f t="shared" si="4"/>
        <v>71.064000000000007</v>
      </c>
      <c r="L180">
        <f t="shared" si="5"/>
        <v>-13.899999999999999</v>
      </c>
      <c r="M180" t="s">
        <v>37</v>
      </c>
      <c r="N180" t="s">
        <v>19</v>
      </c>
      <c r="O180" t="s">
        <v>31</v>
      </c>
    </row>
    <row r="181" spans="1:15" x14ac:dyDescent="0.2">
      <c r="A181" s="3">
        <v>44392.432453703703</v>
      </c>
      <c r="B181" s="1">
        <v>44392</v>
      </c>
      <c r="C181" s="2">
        <v>0.43245370370370373</v>
      </c>
      <c r="D181" t="s">
        <v>10</v>
      </c>
      <c r="E181">
        <v>217</v>
      </c>
      <c r="F181">
        <v>7</v>
      </c>
      <c r="G181">
        <v>4</v>
      </c>
      <c r="H181" s="5">
        <v>38</v>
      </c>
      <c r="I181" s="4" t="s">
        <v>11</v>
      </c>
      <c r="J181">
        <v>-10.1</v>
      </c>
      <c r="K181" s="6">
        <f t="shared" si="4"/>
        <v>50.008000000000003</v>
      </c>
      <c r="L181">
        <f t="shared" si="5"/>
        <v>-13.8</v>
      </c>
      <c r="M181" t="s">
        <v>37</v>
      </c>
      <c r="N181" t="s">
        <v>19</v>
      </c>
      <c r="O181" t="s">
        <v>31</v>
      </c>
    </row>
    <row r="182" spans="1:15" x14ac:dyDescent="0.2">
      <c r="A182" s="3">
        <v>44392.432546296295</v>
      </c>
      <c r="B182" s="1">
        <v>44392</v>
      </c>
      <c r="C182" s="2">
        <v>0.43254629629629626</v>
      </c>
      <c r="D182" t="s">
        <v>10</v>
      </c>
      <c r="E182">
        <v>218</v>
      </c>
      <c r="F182">
        <v>6</v>
      </c>
      <c r="G182">
        <v>2</v>
      </c>
      <c r="H182" s="5">
        <v>41</v>
      </c>
      <c r="I182" s="4" t="s">
        <v>11</v>
      </c>
      <c r="J182">
        <v>-10</v>
      </c>
      <c r="K182" s="6">
        <f t="shared" si="4"/>
        <v>53.956000000000003</v>
      </c>
      <c r="L182">
        <f t="shared" si="5"/>
        <v>-13.7</v>
      </c>
      <c r="M182" t="s">
        <v>37</v>
      </c>
      <c r="N182" t="s">
        <v>19</v>
      </c>
      <c r="O182" t="s">
        <v>31</v>
      </c>
    </row>
    <row r="183" spans="1:15" x14ac:dyDescent="0.2">
      <c r="A183" s="3">
        <v>44392.432858796295</v>
      </c>
      <c r="B183" s="1">
        <v>44392</v>
      </c>
      <c r="C183" s="2">
        <v>0.43285879629629626</v>
      </c>
      <c r="D183" t="s">
        <v>10</v>
      </c>
      <c r="E183">
        <v>219</v>
      </c>
      <c r="F183">
        <v>17</v>
      </c>
      <c r="G183">
        <v>32</v>
      </c>
      <c r="H183" s="5">
        <v>56</v>
      </c>
      <c r="I183" s="4" t="s">
        <v>11</v>
      </c>
      <c r="J183">
        <v>-10.199999999999999</v>
      </c>
      <c r="K183" s="6">
        <f t="shared" ref="K183:K244" si="6">H183*1.316</f>
        <v>73.695999999999998</v>
      </c>
      <c r="L183">
        <f t="shared" ref="L183:L244" si="7">J183-3.7</f>
        <v>-13.899999999999999</v>
      </c>
      <c r="M183" t="s">
        <v>26</v>
      </c>
      <c r="N183" t="s">
        <v>19</v>
      </c>
      <c r="O183" t="s">
        <v>31</v>
      </c>
    </row>
    <row r="184" spans="1:15" x14ac:dyDescent="0.2">
      <c r="A184" s="3">
        <v>44392.432905092595</v>
      </c>
      <c r="B184" s="1">
        <v>44392</v>
      </c>
      <c r="C184" s="2">
        <v>0.43290509259259258</v>
      </c>
      <c r="D184" t="s">
        <v>10</v>
      </c>
      <c r="E184">
        <v>220</v>
      </c>
      <c r="F184">
        <v>65</v>
      </c>
      <c r="G184">
        <v>429</v>
      </c>
      <c r="H184" s="5">
        <v>62</v>
      </c>
      <c r="I184" s="4">
        <v>0.84799999999999998</v>
      </c>
      <c r="J184">
        <v>-10.199999999999999</v>
      </c>
      <c r="K184" s="6">
        <f t="shared" si="6"/>
        <v>81.591999999999999</v>
      </c>
      <c r="L184">
        <f t="shared" si="7"/>
        <v>-13.899999999999999</v>
      </c>
      <c r="M184" t="s">
        <v>26</v>
      </c>
      <c r="N184" t="s">
        <v>19</v>
      </c>
      <c r="O184" t="s">
        <v>31</v>
      </c>
    </row>
    <row r="185" spans="1:15" x14ac:dyDescent="0.2">
      <c r="A185" s="3">
        <v>44392.432974537034</v>
      </c>
      <c r="B185" s="1">
        <v>44392</v>
      </c>
      <c r="C185" s="2">
        <v>0.43297453703703703</v>
      </c>
      <c r="D185" t="s">
        <v>10</v>
      </c>
      <c r="E185">
        <v>221</v>
      </c>
      <c r="F185">
        <v>6</v>
      </c>
      <c r="G185">
        <v>28</v>
      </c>
      <c r="H185" s="5">
        <v>71</v>
      </c>
      <c r="I185" s="4" t="s">
        <v>11</v>
      </c>
      <c r="J185">
        <v>-10.1</v>
      </c>
      <c r="K185" s="6">
        <f t="shared" si="6"/>
        <v>93.436000000000007</v>
      </c>
      <c r="L185">
        <f t="shared" si="7"/>
        <v>-13.8</v>
      </c>
      <c r="M185" t="s">
        <v>26</v>
      </c>
      <c r="N185" t="s">
        <v>19</v>
      </c>
      <c r="O185" t="s">
        <v>31</v>
      </c>
    </row>
    <row r="186" spans="1:15" x14ac:dyDescent="0.2">
      <c r="A186" s="3">
        <v>44392.433125000003</v>
      </c>
      <c r="B186" s="1">
        <v>44392</v>
      </c>
      <c r="C186" s="2">
        <v>0.43312499999999998</v>
      </c>
      <c r="D186" t="s">
        <v>10</v>
      </c>
      <c r="E186">
        <v>222</v>
      </c>
      <c r="F186">
        <v>17</v>
      </c>
      <c r="G186">
        <v>310</v>
      </c>
      <c r="H186" s="5">
        <v>157</v>
      </c>
      <c r="I186" s="4">
        <v>0.94499999999999995</v>
      </c>
      <c r="J186">
        <v>-10.1</v>
      </c>
      <c r="K186" s="6">
        <f t="shared" si="6"/>
        <v>206.61200000000002</v>
      </c>
      <c r="L186">
        <f t="shared" si="7"/>
        <v>-13.8</v>
      </c>
      <c r="M186" t="s">
        <v>25</v>
      </c>
      <c r="N186" t="s">
        <v>19</v>
      </c>
      <c r="O186" t="s">
        <v>31</v>
      </c>
    </row>
    <row r="187" spans="1:15" x14ac:dyDescent="0.2">
      <c r="A187" s="3">
        <v>44392.433182870373</v>
      </c>
      <c r="B187" s="1">
        <v>44392</v>
      </c>
      <c r="C187" s="2">
        <v>0.4331828703703704</v>
      </c>
      <c r="D187" t="s">
        <v>10</v>
      </c>
      <c r="E187">
        <v>223</v>
      </c>
      <c r="F187">
        <v>11</v>
      </c>
      <c r="G187">
        <v>44</v>
      </c>
      <c r="H187" s="5">
        <v>188</v>
      </c>
      <c r="I187" s="4" t="s">
        <v>11</v>
      </c>
      <c r="J187">
        <v>-10.1</v>
      </c>
      <c r="K187" s="6">
        <f t="shared" si="6"/>
        <v>247.40800000000002</v>
      </c>
      <c r="L187">
        <f t="shared" si="7"/>
        <v>-13.8</v>
      </c>
      <c r="M187" t="s">
        <v>25</v>
      </c>
      <c r="N187" t="s">
        <v>19</v>
      </c>
      <c r="O187" t="s">
        <v>31</v>
      </c>
    </row>
    <row r="188" spans="1:15" x14ac:dyDescent="0.2">
      <c r="A188" s="3">
        <v>44392.433252314811</v>
      </c>
      <c r="B188" s="1">
        <v>44392</v>
      </c>
      <c r="C188" s="2">
        <v>0.4332523148148148</v>
      </c>
      <c r="D188" t="s">
        <v>10</v>
      </c>
      <c r="E188">
        <v>224</v>
      </c>
      <c r="F188">
        <v>136</v>
      </c>
      <c r="G188">
        <v>17</v>
      </c>
      <c r="H188" s="5">
        <v>198</v>
      </c>
      <c r="I188" s="4" t="s">
        <v>11</v>
      </c>
      <c r="J188">
        <v>-10</v>
      </c>
      <c r="K188" s="6">
        <f t="shared" si="6"/>
        <v>260.56799999999998</v>
      </c>
      <c r="L188">
        <f t="shared" si="7"/>
        <v>-13.7</v>
      </c>
      <c r="M188" t="s">
        <v>25</v>
      </c>
      <c r="N188" t="s">
        <v>19</v>
      </c>
      <c r="O188" t="s">
        <v>31</v>
      </c>
    </row>
    <row r="189" spans="1:15" x14ac:dyDescent="0.2">
      <c r="A189" s="3">
        <v>44392.433379629627</v>
      </c>
      <c r="B189" s="1">
        <v>44392</v>
      </c>
      <c r="C189" s="2">
        <v>0.43337962962962967</v>
      </c>
      <c r="D189" t="s">
        <v>10</v>
      </c>
      <c r="E189">
        <v>225</v>
      </c>
      <c r="F189">
        <v>11</v>
      </c>
      <c r="G189">
        <v>16</v>
      </c>
      <c r="H189" s="5">
        <v>217</v>
      </c>
      <c r="I189" s="4" t="s">
        <v>11</v>
      </c>
      <c r="J189">
        <v>-10.199999999999999</v>
      </c>
      <c r="K189" s="6">
        <f t="shared" si="6"/>
        <v>285.572</v>
      </c>
      <c r="L189">
        <f t="shared" si="7"/>
        <v>-13.899999999999999</v>
      </c>
      <c r="M189" t="s">
        <v>24</v>
      </c>
      <c r="N189" t="s">
        <v>19</v>
      </c>
      <c r="O189" t="s">
        <v>31</v>
      </c>
    </row>
    <row r="190" spans="1:15" x14ac:dyDescent="0.2">
      <c r="A190" s="3">
        <v>44392.433437500003</v>
      </c>
      <c r="B190" s="1">
        <v>44392</v>
      </c>
      <c r="C190" s="2">
        <v>0.43343749999999998</v>
      </c>
      <c r="D190" t="s">
        <v>10</v>
      </c>
      <c r="E190">
        <v>226</v>
      </c>
      <c r="F190">
        <v>2</v>
      </c>
      <c r="G190">
        <v>4</v>
      </c>
      <c r="H190" s="5">
        <v>232</v>
      </c>
      <c r="I190" s="4" t="s">
        <v>11</v>
      </c>
      <c r="J190">
        <v>-10.1</v>
      </c>
      <c r="K190" s="6">
        <f t="shared" si="6"/>
        <v>305.31200000000001</v>
      </c>
      <c r="L190">
        <f t="shared" si="7"/>
        <v>-13.8</v>
      </c>
      <c r="M190" t="s">
        <v>24</v>
      </c>
      <c r="N190" t="s">
        <v>19</v>
      </c>
      <c r="O190" t="s">
        <v>31</v>
      </c>
    </row>
    <row r="191" spans="1:15" x14ac:dyDescent="0.2">
      <c r="A191" s="3">
        <v>44392.433518518519</v>
      </c>
      <c r="B191" s="1">
        <v>44392</v>
      </c>
      <c r="C191" s="2">
        <v>0.43351851851851847</v>
      </c>
      <c r="D191" t="s">
        <v>10</v>
      </c>
      <c r="E191">
        <v>227</v>
      </c>
      <c r="F191">
        <v>4</v>
      </c>
      <c r="G191">
        <v>4</v>
      </c>
      <c r="H191" s="5">
        <v>237</v>
      </c>
      <c r="I191" s="4" t="s">
        <v>11</v>
      </c>
      <c r="J191">
        <v>-10</v>
      </c>
      <c r="K191" s="6">
        <f t="shared" si="6"/>
        <v>311.892</v>
      </c>
      <c r="L191">
        <f t="shared" si="7"/>
        <v>-13.7</v>
      </c>
      <c r="M191" t="s">
        <v>24</v>
      </c>
      <c r="N191" t="s">
        <v>19</v>
      </c>
      <c r="O191" t="s">
        <v>31</v>
      </c>
    </row>
    <row r="192" spans="1:15" x14ac:dyDescent="0.2">
      <c r="A192" s="3">
        <v>44392.434699074074</v>
      </c>
      <c r="B192" s="1">
        <v>44392</v>
      </c>
      <c r="C192" s="2">
        <v>0.4346990740740741</v>
      </c>
      <c r="D192" t="s">
        <v>10</v>
      </c>
      <c r="E192">
        <v>228</v>
      </c>
      <c r="F192">
        <v>447</v>
      </c>
      <c r="G192">
        <v>1347</v>
      </c>
      <c r="H192" s="5">
        <v>255</v>
      </c>
      <c r="I192" s="4">
        <v>0.66800000000000004</v>
      </c>
      <c r="J192">
        <v>-10.199999999999999</v>
      </c>
      <c r="K192" s="6">
        <f t="shared" si="6"/>
        <v>335.58000000000004</v>
      </c>
      <c r="L192">
        <f t="shared" si="7"/>
        <v>-13.899999999999999</v>
      </c>
      <c r="M192" t="s">
        <v>13</v>
      </c>
      <c r="N192" t="s">
        <v>19</v>
      </c>
      <c r="O192" t="s">
        <v>31</v>
      </c>
    </row>
    <row r="193" spans="1:15" x14ac:dyDescent="0.2">
      <c r="A193" s="3">
        <v>44392.43478009259</v>
      </c>
      <c r="B193" s="1">
        <v>44392</v>
      </c>
      <c r="C193" s="2">
        <v>0.43478009259259259</v>
      </c>
      <c r="D193" t="s">
        <v>10</v>
      </c>
      <c r="E193">
        <v>229</v>
      </c>
      <c r="F193">
        <v>1</v>
      </c>
      <c r="G193">
        <v>3</v>
      </c>
      <c r="H193" s="5">
        <v>249</v>
      </c>
      <c r="I193" s="4" t="s">
        <v>11</v>
      </c>
      <c r="J193">
        <v>-9.8000000000000007</v>
      </c>
      <c r="K193" s="6">
        <f t="shared" si="6"/>
        <v>327.68400000000003</v>
      </c>
      <c r="L193">
        <f t="shared" si="7"/>
        <v>-13.5</v>
      </c>
      <c r="M193" t="s">
        <v>13</v>
      </c>
      <c r="N193" t="s">
        <v>19</v>
      </c>
      <c r="O193" t="s">
        <v>31</v>
      </c>
    </row>
    <row r="194" spans="1:15" x14ac:dyDescent="0.2">
      <c r="A194" s="3">
        <v>44392.434861111113</v>
      </c>
      <c r="B194" s="1">
        <v>44392</v>
      </c>
      <c r="C194" s="2">
        <v>0.43486111111111114</v>
      </c>
      <c r="D194" t="s">
        <v>10</v>
      </c>
      <c r="E194">
        <v>230</v>
      </c>
      <c r="F194">
        <v>3</v>
      </c>
      <c r="G194">
        <v>3</v>
      </c>
      <c r="H194" s="5">
        <v>258</v>
      </c>
      <c r="I194" s="4" t="s">
        <v>11</v>
      </c>
      <c r="J194">
        <v>-9.3000000000000007</v>
      </c>
      <c r="K194" s="6">
        <f t="shared" si="6"/>
        <v>339.52800000000002</v>
      </c>
      <c r="L194">
        <f t="shared" si="7"/>
        <v>-13</v>
      </c>
      <c r="M194" t="s">
        <v>13</v>
      </c>
      <c r="N194" t="s">
        <v>19</v>
      </c>
      <c r="O194" t="s">
        <v>31</v>
      </c>
    </row>
    <row r="195" spans="1:15" x14ac:dyDescent="0.2">
      <c r="A195" s="3">
        <v>44392.435300925928</v>
      </c>
      <c r="B195" s="1">
        <v>44392</v>
      </c>
      <c r="C195" s="2">
        <v>0.43530092592592595</v>
      </c>
      <c r="D195" t="s">
        <v>10</v>
      </c>
      <c r="E195">
        <v>231</v>
      </c>
      <c r="F195">
        <v>3</v>
      </c>
      <c r="G195">
        <v>4</v>
      </c>
      <c r="H195" s="5">
        <v>251</v>
      </c>
      <c r="I195" s="4" t="s">
        <v>11</v>
      </c>
      <c r="J195">
        <v>-8.6</v>
      </c>
      <c r="K195" s="6">
        <f t="shared" si="6"/>
        <v>330.31600000000003</v>
      </c>
      <c r="L195">
        <f t="shared" si="7"/>
        <v>-12.3</v>
      </c>
      <c r="M195" t="s">
        <v>13</v>
      </c>
      <c r="N195" t="s">
        <v>19</v>
      </c>
      <c r="O195" t="s">
        <v>31</v>
      </c>
    </row>
    <row r="196" spans="1:15" x14ac:dyDescent="0.2">
      <c r="A196" s="3">
        <v>44392.435370370367</v>
      </c>
      <c r="B196" s="1">
        <v>44392</v>
      </c>
      <c r="C196" s="2">
        <v>0.43537037037037035</v>
      </c>
      <c r="D196" t="s">
        <v>10</v>
      </c>
      <c r="E196">
        <v>232</v>
      </c>
      <c r="F196">
        <v>2</v>
      </c>
      <c r="G196">
        <v>4</v>
      </c>
      <c r="H196" s="5">
        <v>293</v>
      </c>
      <c r="I196" s="4" t="s">
        <v>11</v>
      </c>
      <c r="J196">
        <v>-7.8</v>
      </c>
      <c r="K196" s="6">
        <f t="shared" si="6"/>
        <v>385.58800000000002</v>
      </c>
      <c r="L196">
        <f t="shared" si="7"/>
        <v>-11.5</v>
      </c>
      <c r="M196" t="s">
        <v>13</v>
      </c>
      <c r="N196" t="s">
        <v>19</v>
      </c>
      <c r="O196" t="s">
        <v>31</v>
      </c>
    </row>
    <row r="197" spans="1:15" x14ac:dyDescent="0.2">
      <c r="A197" s="3">
        <v>44392.435439814813</v>
      </c>
      <c r="B197" s="1">
        <v>44392</v>
      </c>
      <c r="C197" s="2">
        <v>0.43543981481481481</v>
      </c>
      <c r="D197" t="s">
        <v>10</v>
      </c>
      <c r="E197">
        <v>233</v>
      </c>
      <c r="F197">
        <v>4</v>
      </c>
      <c r="G197">
        <v>3</v>
      </c>
      <c r="H197" s="5">
        <v>348</v>
      </c>
      <c r="I197" s="4" t="s">
        <v>11</v>
      </c>
      <c r="J197">
        <v>-7.3</v>
      </c>
      <c r="K197" s="6">
        <f t="shared" si="6"/>
        <v>457.96800000000002</v>
      </c>
      <c r="L197">
        <f t="shared" si="7"/>
        <v>-11</v>
      </c>
      <c r="M197" t="s">
        <v>13</v>
      </c>
      <c r="N197" t="s">
        <v>19</v>
      </c>
      <c r="O197" t="s">
        <v>31</v>
      </c>
    </row>
    <row r="198" spans="1:15" x14ac:dyDescent="0.2">
      <c r="A198" s="3">
        <v>44392.435543981483</v>
      </c>
      <c r="B198" s="1">
        <v>44392</v>
      </c>
      <c r="C198" s="2">
        <v>0.43554398148148149</v>
      </c>
      <c r="D198" t="s">
        <v>10</v>
      </c>
      <c r="E198">
        <v>234</v>
      </c>
      <c r="F198">
        <v>4</v>
      </c>
      <c r="G198">
        <v>4</v>
      </c>
      <c r="H198" s="5">
        <v>434</v>
      </c>
      <c r="I198" s="4" t="s">
        <v>11</v>
      </c>
      <c r="J198">
        <v>-6.1</v>
      </c>
      <c r="K198" s="6">
        <f t="shared" si="6"/>
        <v>571.14400000000001</v>
      </c>
      <c r="L198">
        <f t="shared" si="7"/>
        <v>-9.8000000000000007</v>
      </c>
      <c r="M198" t="s">
        <v>13</v>
      </c>
      <c r="N198" t="s">
        <v>19</v>
      </c>
      <c r="O198" t="s">
        <v>31</v>
      </c>
    </row>
    <row r="199" spans="1:15" x14ac:dyDescent="0.2">
      <c r="A199" s="3">
        <v>44392.435648148145</v>
      </c>
      <c r="B199" s="1">
        <v>44392</v>
      </c>
      <c r="C199" s="2">
        <v>0.43564814814814817</v>
      </c>
      <c r="D199" t="s">
        <v>10</v>
      </c>
      <c r="E199">
        <v>235</v>
      </c>
      <c r="F199">
        <v>5</v>
      </c>
      <c r="G199">
        <v>4</v>
      </c>
      <c r="H199" s="5">
        <v>496</v>
      </c>
      <c r="I199" s="4" t="s">
        <v>11</v>
      </c>
      <c r="J199">
        <v>-5.7</v>
      </c>
      <c r="K199" s="6">
        <f t="shared" si="6"/>
        <v>652.73599999999999</v>
      </c>
      <c r="L199">
        <f t="shared" si="7"/>
        <v>-9.4</v>
      </c>
      <c r="M199" t="s">
        <v>13</v>
      </c>
      <c r="N199" t="s">
        <v>19</v>
      </c>
      <c r="O199" t="s">
        <v>31</v>
      </c>
    </row>
    <row r="200" spans="1:15" x14ac:dyDescent="0.2">
      <c r="A200" s="3">
        <v>44392.435763888891</v>
      </c>
      <c r="B200" s="1">
        <v>44392</v>
      </c>
      <c r="C200" s="2">
        <v>0.4357638888888889</v>
      </c>
      <c r="D200" t="s">
        <v>10</v>
      </c>
      <c r="E200">
        <v>236</v>
      </c>
      <c r="F200">
        <v>4</v>
      </c>
      <c r="G200">
        <v>5</v>
      </c>
      <c r="H200" s="5">
        <v>493</v>
      </c>
      <c r="I200" s="4" t="s">
        <v>11</v>
      </c>
      <c r="J200">
        <v>-5.8</v>
      </c>
      <c r="K200" s="6">
        <f t="shared" si="6"/>
        <v>648.78800000000001</v>
      </c>
      <c r="L200">
        <f t="shared" si="7"/>
        <v>-9.5</v>
      </c>
      <c r="M200" t="s">
        <v>13</v>
      </c>
      <c r="N200" t="s">
        <v>19</v>
      </c>
      <c r="O200" t="s">
        <v>31</v>
      </c>
    </row>
    <row r="201" spans="1:15" x14ac:dyDescent="0.2">
      <c r="A201" s="3">
        <v>44392.435891203706</v>
      </c>
      <c r="B201" s="1">
        <v>44392</v>
      </c>
      <c r="C201" s="2">
        <v>0.43589120370370371</v>
      </c>
      <c r="D201" t="s">
        <v>10</v>
      </c>
      <c r="E201">
        <v>237</v>
      </c>
      <c r="F201">
        <v>3</v>
      </c>
      <c r="G201">
        <v>4</v>
      </c>
      <c r="H201" s="5">
        <v>474</v>
      </c>
      <c r="I201" s="4" t="s">
        <v>11</v>
      </c>
      <c r="J201">
        <v>-5.5</v>
      </c>
      <c r="K201" s="6">
        <f t="shared" si="6"/>
        <v>623.78399999999999</v>
      </c>
      <c r="L201">
        <f t="shared" si="7"/>
        <v>-9.1999999999999993</v>
      </c>
      <c r="M201" t="s">
        <v>13</v>
      </c>
      <c r="N201" t="s">
        <v>19</v>
      </c>
      <c r="O201" t="s">
        <v>31</v>
      </c>
    </row>
    <row r="202" spans="1:15" x14ac:dyDescent="0.2">
      <c r="A202" s="3">
        <v>44392.435983796298</v>
      </c>
      <c r="B202" s="1">
        <v>44392</v>
      </c>
      <c r="C202" s="2">
        <v>0.4359837962962963</v>
      </c>
      <c r="D202" t="s">
        <v>10</v>
      </c>
      <c r="E202">
        <v>238</v>
      </c>
      <c r="F202">
        <v>4</v>
      </c>
      <c r="G202">
        <v>5</v>
      </c>
      <c r="H202" s="5">
        <v>474</v>
      </c>
      <c r="I202" s="4" t="s">
        <v>11</v>
      </c>
      <c r="J202">
        <v>-4.9000000000000004</v>
      </c>
      <c r="K202" s="6">
        <f t="shared" si="6"/>
        <v>623.78399999999999</v>
      </c>
      <c r="L202">
        <f t="shared" si="7"/>
        <v>-8.6000000000000014</v>
      </c>
      <c r="M202" t="s">
        <v>13</v>
      </c>
      <c r="N202" t="s">
        <v>19</v>
      </c>
      <c r="O202" t="s">
        <v>31</v>
      </c>
    </row>
    <row r="203" spans="1:15" x14ac:dyDescent="0.2">
      <c r="A203" s="3">
        <v>44392.436122685183</v>
      </c>
      <c r="B203" s="1">
        <v>44392</v>
      </c>
      <c r="C203" s="2">
        <v>0.43612268518518515</v>
      </c>
      <c r="D203" t="s">
        <v>10</v>
      </c>
      <c r="E203">
        <v>239</v>
      </c>
      <c r="F203">
        <v>4</v>
      </c>
      <c r="G203">
        <v>4</v>
      </c>
      <c r="H203" s="5">
        <v>432</v>
      </c>
      <c r="I203" s="4" t="s">
        <v>11</v>
      </c>
      <c r="J203">
        <v>-4.0999999999999996</v>
      </c>
      <c r="K203" s="6">
        <f t="shared" si="6"/>
        <v>568.51200000000006</v>
      </c>
      <c r="L203">
        <f t="shared" si="7"/>
        <v>-7.8</v>
      </c>
      <c r="M203" t="s">
        <v>13</v>
      </c>
      <c r="N203" t="s">
        <v>19</v>
      </c>
      <c r="O203" t="s">
        <v>31</v>
      </c>
    </row>
    <row r="204" spans="1:15" x14ac:dyDescent="0.2">
      <c r="A204" s="3">
        <v>44392.436203703706</v>
      </c>
      <c r="B204" s="1">
        <v>44392</v>
      </c>
      <c r="C204" s="2">
        <v>0.4362037037037037</v>
      </c>
      <c r="D204" t="s">
        <v>10</v>
      </c>
      <c r="E204">
        <v>240</v>
      </c>
      <c r="F204">
        <v>4</v>
      </c>
      <c r="G204">
        <v>5</v>
      </c>
      <c r="H204" s="5">
        <v>492</v>
      </c>
      <c r="I204" s="4" t="s">
        <v>11</v>
      </c>
      <c r="J204">
        <v>-3.5</v>
      </c>
      <c r="K204" s="6">
        <f t="shared" si="6"/>
        <v>647.47199999999998</v>
      </c>
      <c r="L204">
        <f t="shared" si="7"/>
        <v>-7.2</v>
      </c>
      <c r="M204" t="s">
        <v>13</v>
      </c>
      <c r="N204" t="s">
        <v>19</v>
      </c>
      <c r="O204" t="s">
        <v>31</v>
      </c>
    </row>
    <row r="205" spans="1:15" x14ac:dyDescent="0.2">
      <c r="A205" s="3">
        <v>44392.436284722222</v>
      </c>
      <c r="B205" s="1">
        <v>44392</v>
      </c>
      <c r="C205" s="2">
        <v>0.4362847222222222</v>
      </c>
      <c r="D205" t="s">
        <v>10</v>
      </c>
      <c r="E205">
        <v>241</v>
      </c>
      <c r="F205">
        <v>6</v>
      </c>
      <c r="G205">
        <v>8</v>
      </c>
      <c r="H205" s="5">
        <v>680</v>
      </c>
      <c r="I205" s="4" t="s">
        <v>11</v>
      </c>
      <c r="J205">
        <v>-2.4</v>
      </c>
      <c r="K205" s="6">
        <f t="shared" si="6"/>
        <v>894.88</v>
      </c>
      <c r="L205">
        <f t="shared" si="7"/>
        <v>-6.1</v>
      </c>
      <c r="M205" t="s">
        <v>13</v>
      </c>
      <c r="N205" t="s">
        <v>19</v>
      </c>
      <c r="O205" t="s">
        <v>31</v>
      </c>
    </row>
    <row r="206" spans="1:15" x14ac:dyDescent="0.2">
      <c r="A206" s="3">
        <v>44392.436400462961</v>
      </c>
      <c r="B206" s="1">
        <v>44392</v>
      </c>
      <c r="C206" s="2">
        <v>0.43640046296296298</v>
      </c>
      <c r="D206" t="s">
        <v>10</v>
      </c>
      <c r="E206">
        <v>242</v>
      </c>
      <c r="F206">
        <v>6</v>
      </c>
      <c r="G206">
        <v>8</v>
      </c>
      <c r="H206" s="5">
        <v>885</v>
      </c>
      <c r="I206" s="4" t="s">
        <v>11</v>
      </c>
      <c r="J206">
        <v>-2.1</v>
      </c>
      <c r="K206" s="6">
        <f t="shared" si="6"/>
        <v>1164.6600000000001</v>
      </c>
      <c r="L206">
        <f t="shared" si="7"/>
        <v>-5.8000000000000007</v>
      </c>
      <c r="M206" t="s">
        <v>13</v>
      </c>
      <c r="N206" t="s">
        <v>19</v>
      </c>
      <c r="O206" t="s">
        <v>31</v>
      </c>
    </row>
    <row r="207" spans="1:15" x14ac:dyDescent="0.2">
      <c r="A207" s="3">
        <v>44392.436481481483</v>
      </c>
      <c r="B207" s="1">
        <v>44392</v>
      </c>
      <c r="C207" s="2">
        <v>0.43648148148148147</v>
      </c>
      <c r="D207" t="s">
        <v>10</v>
      </c>
      <c r="E207">
        <v>243</v>
      </c>
      <c r="F207">
        <v>8</v>
      </c>
      <c r="G207">
        <v>12</v>
      </c>
      <c r="H207" s="5">
        <v>974</v>
      </c>
      <c r="I207" s="4" t="s">
        <v>11</v>
      </c>
      <c r="J207">
        <v>-1.8</v>
      </c>
      <c r="K207" s="6">
        <f t="shared" si="6"/>
        <v>1281.7840000000001</v>
      </c>
      <c r="L207">
        <f t="shared" si="7"/>
        <v>-5.5</v>
      </c>
      <c r="M207" t="s">
        <v>13</v>
      </c>
      <c r="N207" t="s">
        <v>19</v>
      </c>
      <c r="O207" t="s">
        <v>31</v>
      </c>
    </row>
    <row r="208" spans="1:15" x14ac:dyDescent="0.2">
      <c r="A208" s="3">
        <v>44392.436597222222</v>
      </c>
      <c r="B208" s="1">
        <v>44392</v>
      </c>
      <c r="C208" s="2">
        <v>0.43659722222222225</v>
      </c>
      <c r="D208" t="s">
        <v>10</v>
      </c>
      <c r="E208">
        <v>244</v>
      </c>
      <c r="F208">
        <v>10</v>
      </c>
      <c r="G208">
        <v>11</v>
      </c>
      <c r="H208" s="5">
        <v>1085</v>
      </c>
      <c r="I208" s="4" t="s">
        <v>11</v>
      </c>
      <c r="J208">
        <v>-1.2</v>
      </c>
      <c r="K208" s="6">
        <f t="shared" si="6"/>
        <v>1427.8600000000001</v>
      </c>
      <c r="L208">
        <f t="shared" si="7"/>
        <v>-4.9000000000000004</v>
      </c>
      <c r="M208" t="s">
        <v>13</v>
      </c>
      <c r="N208" t="s">
        <v>19</v>
      </c>
      <c r="O208" t="s">
        <v>31</v>
      </c>
    </row>
    <row r="209" spans="1:15" x14ac:dyDescent="0.2">
      <c r="A209" s="3">
        <v>44392.439803240741</v>
      </c>
      <c r="B209" s="1">
        <v>44392</v>
      </c>
      <c r="C209" s="2">
        <v>0.43980324074074079</v>
      </c>
      <c r="D209" t="s">
        <v>10</v>
      </c>
      <c r="E209">
        <v>245</v>
      </c>
      <c r="F209">
        <v>8</v>
      </c>
      <c r="G209">
        <v>10</v>
      </c>
      <c r="H209" s="5">
        <v>1046</v>
      </c>
      <c r="I209" s="4" t="s">
        <v>11</v>
      </c>
      <c r="J209">
        <v>-2.2000000000000002</v>
      </c>
      <c r="K209" s="6">
        <f t="shared" si="6"/>
        <v>1376.5360000000001</v>
      </c>
      <c r="L209">
        <f t="shared" si="7"/>
        <v>-5.9</v>
      </c>
      <c r="M209" t="s">
        <v>13</v>
      </c>
      <c r="N209" t="s">
        <v>19</v>
      </c>
      <c r="O209" t="s">
        <v>31</v>
      </c>
    </row>
    <row r="210" spans="1:15" x14ac:dyDescent="0.2">
      <c r="A210" s="3">
        <v>44392.43990740741</v>
      </c>
      <c r="B210" s="1">
        <v>44392</v>
      </c>
      <c r="C210" s="2">
        <v>0.43990740740740741</v>
      </c>
      <c r="D210" t="s">
        <v>10</v>
      </c>
      <c r="E210">
        <v>246</v>
      </c>
      <c r="F210">
        <v>10</v>
      </c>
      <c r="G210">
        <v>11</v>
      </c>
      <c r="H210" s="5">
        <v>1108</v>
      </c>
      <c r="I210" s="4" t="s">
        <v>11</v>
      </c>
      <c r="J210">
        <v>-1.2</v>
      </c>
      <c r="K210" s="6">
        <f t="shared" si="6"/>
        <v>1458.1280000000002</v>
      </c>
      <c r="L210">
        <f t="shared" si="7"/>
        <v>-4.9000000000000004</v>
      </c>
      <c r="M210" t="s">
        <v>13</v>
      </c>
      <c r="N210" t="s">
        <v>19</v>
      </c>
      <c r="O210" t="s">
        <v>31</v>
      </c>
    </row>
    <row r="211" spans="1:15" x14ac:dyDescent="0.2">
      <c r="A211" s="3">
        <v>44392.439965277779</v>
      </c>
      <c r="B211" s="1">
        <v>44392</v>
      </c>
      <c r="C211" s="2">
        <v>0.43996527777777777</v>
      </c>
      <c r="D211" t="s">
        <v>10</v>
      </c>
      <c r="E211">
        <v>247</v>
      </c>
      <c r="F211">
        <v>14</v>
      </c>
      <c r="G211">
        <v>15</v>
      </c>
      <c r="H211" s="5">
        <v>1256</v>
      </c>
      <c r="I211" s="4" t="s">
        <v>11</v>
      </c>
      <c r="J211">
        <v>-0.4</v>
      </c>
      <c r="K211" s="6">
        <f t="shared" si="6"/>
        <v>1652.8960000000002</v>
      </c>
      <c r="L211">
        <f t="shared" si="7"/>
        <v>-4.1000000000000005</v>
      </c>
      <c r="M211" t="s">
        <v>13</v>
      </c>
      <c r="N211" t="s">
        <v>19</v>
      </c>
      <c r="O211" t="s">
        <v>31</v>
      </c>
    </row>
    <row r="212" spans="1:15" x14ac:dyDescent="0.2">
      <c r="A212" s="3">
        <v>44392.440046296295</v>
      </c>
      <c r="B212" s="1">
        <v>44392</v>
      </c>
      <c r="C212" s="2">
        <v>0.44004629629629632</v>
      </c>
      <c r="D212" t="s">
        <v>10</v>
      </c>
      <c r="E212">
        <v>248</v>
      </c>
      <c r="F212">
        <v>15</v>
      </c>
      <c r="G212">
        <v>16</v>
      </c>
      <c r="H212" s="5">
        <v>1636</v>
      </c>
      <c r="I212" s="4" t="s">
        <v>11</v>
      </c>
      <c r="J212">
        <v>0.6</v>
      </c>
      <c r="K212" s="6">
        <f t="shared" si="6"/>
        <v>2152.9760000000001</v>
      </c>
      <c r="L212">
        <f t="shared" si="7"/>
        <v>-3.1</v>
      </c>
      <c r="M212" t="s">
        <v>13</v>
      </c>
      <c r="N212" t="s">
        <v>19</v>
      </c>
      <c r="O212" t="s">
        <v>31</v>
      </c>
    </row>
    <row r="213" spans="1:15" x14ac:dyDescent="0.2">
      <c r="A213" s="3">
        <v>44392.440127314818</v>
      </c>
      <c r="B213" s="1">
        <v>44392</v>
      </c>
      <c r="C213" s="2">
        <v>0.44012731481481482</v>
      </c>
      <c r="D213" t="s">
        <v>10</v>
      </c>
      <c r="E213">
        <v>249</v>
      </c>
      <c r="F213">
        <v>14</v>
      </c>
      <c r="G213">
        <v>16</v>
      </c>
      <c r="H213" s="5">
        <v>1989</v>
      </c>
      <c r="I213" s="4" t="s">
        <v>11</v>
      </c>
      <c r="J213">
        <v>1.5</v>
      </c>
      <c r="K213" s="6">
        <f t="shared" si="6"/>
        <v>2617.5240000000003</v>
      </c>
      <c r="L213">
        <f t="shared" si="7"/>
        <v>-2.2000000000000002</v>
      </c>
      <c r="M213" t="s">
        <v>13</v>
      </c>
      <c r="N213" t="s">
        <v>19</v>
      </c>
      <c r="O213" t="s">
        <v>31</v>
      </c>
    </row>
    <row r="214" spans="1:15" x14ac:dyDescent="0.2">
      <c r="A214" s="3">
        <v>44392.440196759257</v>
      </c>
      <c r="B214" s="1">
        <v>44392</v>
      </c>
      <c r="C214" s="2">
        <v>0.44019675925925927</v>
      </c>
      <c r="D214" t="s">
        <v>10</v>
      </c>
      <c r="E214">
        <v>250</v>
      </c>
      <c r="F214">
        <v>17</v>
      </c>
      <c r="G214">
        <v>17</v>
      </c>
      <c r="H214" s="5">
        <v>2340</v>
      </c>
      <c r="I214" s="4" t="s">
        <v>11</v>
      </c>
      <c r="J214">
        <v>2.2999999999999998</v>
      </c>
      <c r="K214" s="6">
        <f t="shared" si="6"/>
        <v>3079.44</v>
      </c>
      <c r="L214">
        <f t="shared" si="7"/>
        <v>-1.4000000000000004</v>
      </c>
      <c r="M214" t="s">
        <v>13</v>
      </c>
      <c r="N214" t="s">
        <v>19</v>
      </c>
      <c r="O214" t="s">
        <v>31</v>
      </c>
    </row>
    <row r="215" spans="1:15" x14ac:dyDescent="0.2">
      <c r="A215" s="3">
        <v>44392.440254629626</v>
      </c>
      <c r="B215" s="1">
        <v>44392</v>
      </c>
      <c r="C215" s="2">
        <v>0.44025462962962963</v>
      </c>
      <c r="D215" t="s">
        <v>10</v>
      </c>
      <c r="E215">
        <v>251</v>
      </c>
      <c r="F215">
        <v>14</v>
      </c>
      <c r="G215">
        <v>16</v>
      </c>
      <c r="H215" s="5">
        <v>2657</v>
      </c>
      <c r="I215" s="4" t="s">
        <v>11</v>
      </c>
      <c r="J215">
        <v>3.2</v>
      </c>
      <c r="K215" s="6">
        <f t="shared" si="6"/>
        <v>3496.6120000000001</v>
      </c>
      <c r="L215">
        <f t="shared" si="7"/>
        <v>-0.5</v>
      </c>
      <c r="M215" t="s">
        <v>13</v>
      </c>
      <c r="N215" t="s">
        <v>19</v>
      </c>
      <c r="O215" t="s">
        <v>31</v>
      </c>
    </row>
    <row r="216" spans="1:15" x14ac:dyDescent="0.2">
      <c r="A216" s="3">
        <v>44392.440324074072</v>
      </c>
      <c r="B216" s="1">
        <v>44392</v>
      </c>
      <c r="C216" s="2">
        <v>0.44032407407407409</v>
      </c>
      <c r="D216" t="s">
        <v>10</v>
      </c>
      <c r="E216">
        <v>252</v>
      </c>
      <c r="F216">
        <v>16</v>
      </c>
      <c r="G216">
        <v>17</v>
      </c>
      <c r="H216" s="5">
        <v>3116</v>
      </c>
      <c r="I216" s="4" t="s">
        <v>11</v>
      </c>
      <c r="J216">
        <v>3.8</v>
      </c>
      <c r="K216" s="6">
        <f t="shared" si="6"/>
        <v>4100.6559999999999</v>
      </c>
      <c r="L216">
        <f t="shared" si="7"/>
        <v>9.9999999999999645E-2</v>
      </c>
      <c r="M216" t="s">
        <v>13</v>
      </c>
      <c r="N216" t="s">
        <v>19</v>
      </c>
      <c r="O216" t="s">
        <v>31</v>
      </c>
    </row>
    <row r="217" spans="1:15" x14ac:dyDescent="0.2">
      <c r="A217" s="3">
        <v>44392.456400462965</v>
      </c>
      <c r="B217" s="1">
        <v>44392</v>
      </c>
      <c r="C217" s="2">
        <v>0.45640046296296299</v>
      </c>
      <c r="D217" t="s">
        <v>10</v>
      </c>
      <c r="E217">
        <v>254</v>
      </c>
      <c r="F217">
        <v>211</v>
      </c>
      <c r="G217">
        <v>793</v>
      </c>
      <c r="H217" s="5">
        <v>17</v>
      </c>
      <c r="I217" s="4">
        <v>0.73399999999999999</v>
      </c>
      <c r="J217">
        <v>3.6</v>
      </c>
      <c r="K217" s="6">
        <f t="shared" si="6"/>
        <v>22.372</v>
      </c>
      <c r="L217">
        <f t="shared" si="7"/>
        <v>-0.10000000000000009</v>
      </c>
      <c r="M217" t="s">
        <v>39</v>
      </c>
      <c r="N217" t="s">
        <v>20</v>
      </c>
      <c r="O217" t="s">
        <v>38</v>
      </c>
    </row>
    <row r="218" spans="1:15" x14ac:dyDescent="0.2">
      <c r="A218" s="3">
        <v>44392.45648148148</v>
      </c>
      <c r="B218" s="1">
        <v>44392</v>
      </c>
      <c r="C218" s="2">
        <v>0.45648148148148149</v>
      </c>
      <c r="D218" t="s">
        <v>10</v>
      </c>
      <c r="E218">
        <v>255</v>
      </c>
      <c r="F218">
        <v>250</v>
      </c>
      <c r="G218">
        <v>799</v>
      </c>
      <c r="H218" s="5">
        <v>14</v>
      </c>
      <c r="I218" s="4">
        <v>0.68700000000000006</v>
      </c>
      <c r="J218">
        <v>3.7</v>
      </c>
      <c r="K218" s="6">
        <f t="shared" si="6"/>
        <v>18.423999999999999</v>
      </c>
      <c r="L218">
        <f t="shared" si="7"/>
        <v>0</v>
      </c>
      <c r="M218" t="s">
        <v>39</v>
      </c>
      <c r="N218" t="s">
        <v>20</v>
      </c>
      <c r="O218" t="s">
        <v>38</v>
      </c>
    </row>
    <row r="219" spans="1:15" x14ac:dyDescent="0.2">
      <c r="A219" s="3">
        <v>44392.456562500003</v>
      </c>
      <c r="B219" s="1">
        <v>44392</v>
      </c>
      <c r="C219" s="2">
        <v>0.45656249999999998</v>
      </c>
      <c r="D219" t="s">
        <v>10</v>
      </c>
      <c r="E219">
        <v>256</v>
      </c>
      <c r="F219">
        <v>416</v>
      </c>
      <c r="G219">
        <v>1270</v>
      </c>
      <c r="H219" s="5">
        <v>19</v>
      </c>
      <c r="I219" s="4">
        <v>0.67200000000000004</v>
      </c>
      <c r="J219">
        <v>3.7</v>
      </c>
      <c r="K219" s="6">
        <f t="shared" si="6"/>
        <v>25.004000000000001</v>
      </c>
      <c r="L219">
        <f t="shared" si="7"/>
        <v>0</v>
      </c>
      <c r="M219" t="s">
        <v>39</v>
      </c>
      <c r="N219" t="s">
        <v>20</v>
      </c>
      <c r="O219" t="s">
        <v>38</v>
      </c>
    </row>
    <row r="220" spans="1:15" x14ac:dyDescent="0.2">
      <c r="A220" s="3">
        <v>44392.456620370373</v>
      </c>
      <c r="B220" s="1">
        <v>44392</v>
      </c>
      <c r="C220" s="2">
        <v>0.4566203703703704</v>
      </c>
      <c r="D220" t="s">
        <v>10</v>
      </c>
      <c r="E220">
        <v>257</v>
      </c>
      <c r="F220">
        <v>324</v>
      </c>
      <c r="G220">
        <v>1089</v>
      </c>
      <c r="H220" s="5">
        <v>21</v>
      </c>
      <c r="I220" s="4">
        <v>0.70199999999999996</v>
      </c>
      <c r="J220">
        <v>3.7</v>
      </c>
      <c r="K220" s="6">
        <f t="shared" si="6"/>
        <v>27.636000000000003</v>
      </c>
      <c r="L220">
        <f t="shared" si="7"/>
        <v>0</v>
      </c>
      <c r="M220" t="s">
        <v>39</v>
      </c>
      <c r="N220" t="s">
        <v>20</v>
      </c>
      <c r="O220" t="s">
        <v>38</v>
      </c>
    </row>
    <row r="221" spans="1:15" x14ac:dyDescent="0.2">
      <c r="A221" s="3">
        <v>44392.456678240742</v>
      </c>
      <c r="B221" s="1">
        <v>44392</v>
      </c>
      <c r="C221" s="2">
        <v>0.45667824074074076</v>
      </c>
      <c r="D221" t="s">
        <v>10</v>
      </c>
      <c r="E221">
        <v>258</v>
      </c>
      <c r="F221">
        <v>326</v>
      </c>
      <c r="G221">
        <v>1063</v>
      </c>
      <c r="H221" s="5">
        <v>19</v>
      </c>
      <c r="I221" s="4">
        <v>0.69299999999999995</v>
      </c>
      <c r="J221">
        <v>3.7</v>
      </c>
      <c r="K221" s="6">
        <f t="shared" si="6"/>
        <v>25.004000000000001</v>
      </c>
      <c r="L221">
        <f t="shared" si="7"/>
        <v>0</v>
      </c>
      <c r="M221" t="s">
        <v>39</v>
      </c>
      <c r="N221" t="s">
        <v>20</v>
      </c>
      <c r="O221" t="s">
        <v>38</v>
      </c>
    </row>
    <row r="222" spans="1:15" x14ac:dyDescent="0.2">
      <c r="A222" s="3">
        <v>44392.456863425927</v>
      </c>
      <c r="B222" s="1">
        <v>44392</v>
      </c>
      <c r="C222" s="2">
        <v>0.45686342592592594</v>
      </c>
      <c r="D222" t="s">
        <v>10</v>
      </c>
      <c r="E222">
        <v>259</v>
      </c>
      <c r="F222">
        <v>402</v>
      </c>
      <c r="G222">
        <v>1346</v>
      </c>
      <c r="H222" s="5">
        <v>13</v>
      </c>
      <c r="I222" s="4">
        <v>0.70099999999999996</v>
      </c>
      <c r="J222">
        <v>3.7</v>
      </c>
      <c r="K222" s="6">
        <f t="shared" si="6"/>
        <v>17.108000000000001</v>
      </c>
      <c r="L222">
        <f t="shared" si="7"/>
        <v>0</v>
      </c>
      <c r="M222" t="s">
        <v>39</v>
      </c>
      <c r="N222" t="s">
        <v>20</v>
      </c>
      <c r="O222" t="s">
        <v>38</v>
      </c>
    </row>
    <row r="223" spans="1:15" x14ac:dyDescent="0.2">
      <c r="A223" s="3">
        <v>44392.456932870373</v>
      </c>
      <c r="B223" s="1">
        <v>44392</v>
      </c>
      <c r="C223" s="2">
        <v>0.45693287037037034</v>
      </c>
      <c r="D223" t="s">
        <v>10</v>
      </c>
      <c r="E223">
        <v>260</v>
      </c>
      <c r="F223">
        <v>394</v>
      </c>
      <c r="G223">
        <v>1239</v>
      </c>
      <c r="H223" s="5">
        <v>11</v>
      </c>
      <c r="I223" s="4">
        <v>0.68200000000000005</v>
      </c>
      <c r="J223">
        <v>3.7</v>
      </c>
      <c r="K223" s="6">
        <f t="shared" si="6"/>
        <v>14.476000000000001</v>
      </c>
      <c r="L223">
        <f t="shared" si="7"/>
        <v>0</v>
      </c>
      <c r="M223" t="s">
        <v>39</v>
      </c>
      <c r="N223" t="s">
        <v>20</v>
      </c>
      <c r="O223" t="s">
        <v>38</v>
      </c>
    </row>
    <row r="224" spans="1:15" x14ac:dyDescent="0.2">
      <c r="A224" s="3">
        <v>44392.456990740742</v>
      </c>
      <c r="B224" s="1">
        <v>44392</v>
      </c>
      <c r="C224" s="2">
        <v>0.45699074074074075</v>
      </c>
      <c r="D224" t="s">
        <v>10</v>
      </c>
      <c r="E224">
        <v>261</v>
      </c>
      <c r="F224">
        <v>361</v>
      </c>
      <c r="G224">
        <v>1223</v>
      </c>
      <c r="H224" s="5">
        <v>9</v>
      </c>
      <c r="I224" s="4">
        <v>0.70499999999999996</v>
      </c>
      <c r="J224">
        <v>3.7</v>
      </c>
      <c r="K224" s="6">
        <f t="shared" si="6"/>
        <v>11.844000000000001</v>
      </c>
      <c r="L224">
        <f t="shared" si="7"/>
        <v>0</v>
      </c>
      <c r="M224" t="s">
        <v>39</v>
      </c>
      <c r="N224" t="s">
        <v>20</v>
      </c>
      <c r="O224" t="s">
        <v>38</v>
      </c>
    </row>
    <row r="225" spans="1:15" x14ac:dyDescent="0.2">
      <c r="A225" s="3">
        <v>44392.457048611112</v>
      </c>
      <c r="B225" s="1">
        <v>44392</v>
      </c>
      <c r="C225" s="2">
        <v>0.45704861111111111</v>
      </c>
      <c r="D225" t="s">
        <v>10</v>
      </c>
      <c r="E225">
        <v>262</v>
      </c>
      <c r="F225">
        <v>389</v>
      </c>
      <c r="G225">
        <v>1283</v>
      </c>
      <c r="H225" s="5">
        <v>9</v>
      </c>
      <c r="I225" s="4">
        <v>0.69699999999999995</v>
      </c>
      <c r="J225">
        <v>3.7</v>
      </c>
      <c r="K225" s="6">
        <f t="shared" si="6"/>
        <v>11.844000000000001</v>
      </c>
      <c r="L225">
        <f t="shared" si="7"/>
        <v>0</v>
      </c>
      <c r="M225" t="s">
        <v>39</v>
      </c>
      <c r="N225" t="s">
        <v>20</v>
      </c>
      <c r="O225" t="s">
        <v>38</v>
      </c>
    </row>
    <row r="226" spans="1:15" x14ac:dyDescent="0.2">
      <c r="A226" s="3">
        <v>44392.457118055558</v>
      </c>
      <c r="B226" s="1">
        <v>44392</v>
      </c>
      <c r="C226" s="2">
        <v>0.45711805555555557</v>
      </c>
      <c r="D226" t="s">
        <v>10</v>
      </c>
      <c r="E226">
        <v>263</v>
      </c>
      <c r="F226">
        <v>347</v>
      </c>
      <c r="G226">
        <v>1178</v>
      </c>
      <c r="H226" s="5">
        <v>10</v>
      </c>
      <c r="I226" s="4">
        <v>0.70499999999999996</v>
      </c>
      <c r="J226">
        <v>3.7</v>
      </c>
      <c r="K226" s="6">
        <f t="shared" si="6"/>
        <v>13.16</v>
      </c>
      <c r="L226">
        <f t="shared" si="7"/>
        <v>0</v>
      </c>
      <c r="M226" t="s">
        <v>39</v>
      </c>
      <c r="N226" t="s">
        <v>20</v>
      </c>
      <c r="O226" t="s">
        <v>38</v>
      </c>
    </row>
    <row r="227" spans="1:15" x14ac:dyDescent="0.2">
      <c r="A227" s="3">
        <v>44392.457256944443</v>
      </c>
      <c r="B227" s="1">
        <v>44392</v>
      </c>
      <c r="C227" s="2">
        <v>0.45725694444444448</v>
      </c>
      <c r="D227" t="s">
        <v>10</v>
      </c>
      <c r="E227">
        <v>264</v>
      </c>
      <c r="F227">
        <v>383</v>
      </c>
      <c r="G227">
        <v>1362</v>
      </c>
      <c r="H227" s="5">
        <v>13</v>
      </c>
      <c r="I227" s="4">
        <v>0.71899999999999997</v>
      </c>
      <c r="J227">
        <v>3.7</v>
      </c>
      <c r="K227" s="6">
        <f t="shared" si="6"/>
        <v>17.108000000000001</v>
      </c>
      <c r="L227">
        <f t="shared" si="7"/>
        <v>0</v>
      </c>
      <c r="M227" t="s">
        <v>39</v>
      </c>
      <c r="N227" t="s">
        <v>20</v>
      </c>
      <c r="O227" t="s">
        <v>38</v>
      </c>
    </row>
    <row r="228" spans="1:15" x14ac:dyDescent="0.2">
      <c r="A228" s="3">
        <v>44392.457326388889</v>
      </c>
      <c r="B228" s="1">
        <v>44392</v>
      </c>
      <c r="C228" s="2">
        <v>0.45732638888888894</v>
      </c>
      <c r="D228" t="s">
        <v>10</v>
      </c>
      <c r="E228">
        <v>265</v>
      </c>
      <c r="F228">
        <v>338</v>
      </c>
      <c r="G228">
        <v>1212</v>
      </c>
      <c r="H228" s="5">
        <v>13</v>
      </c>
      <c r="I228" s="4">
        <v>0.72099999999999997</v>
      </c>
      <c r="J228">
        <v>3.7</v>
      </c>
      <c r="K228" s="6">
        <f t="shared" si="6"/>
        <v>17.108000000000001</v>
      </c>
      <c r="L228">
        <f t="shared" si="7"/>
        <v>0</v>
      </c>
      <c r="M228" t="s">
        <v>39</v>
      </c>
      <c r="N228" t="s">
        <v>20</v>
      </c>
      <c r="O228" t="s">
        <v>38</v>
      </c>
    </row>
    <row r="229" spans="1:15" x14ac:dyDescent="0.2">
      <c r="A229" s="3">
        <v>44392.457372685189</v>
      </c>
      <c r="B229" s="1">
        <v>44392</v>
      </c>
      <c r="C229" s="2">
        <v>0.4573726851851852</v>
      </c>
      <c r="D229" t="s">
        <v>10</v>
      </c>
      <c r="E229">
        <v>266</v>
      </c>
      <c r="F229">
        <v>370</v>
      </c>
      <c r="G229">
        <v>1288</v>
      </c>
      <c r="H229" s="5">
        <v>12</v>
      </c>
      <c r="I229" s="4">
        <v>0.71299999999999997</v>
      </c>
      <c r="J229">
        <v>3.7</v>
      </c>
      <c r="K229" s="6">
        <f t="shared" si="6"/>
        <v>15.792000000000002</v>
      </c>
      <c r="L229">
        <f t="shared" si="7"/>
        <v>0</v>
      </c>
      <c r="M229" t="s">
        <v>39</v>
      </c>
      <c r="N229" t="s">
        <v>20</v>
      </c>
      <c r="O229" t="s">
        <v>38</v>
      </c>
    </row>
    <row r="230" spans="1:15" x14ac:dyDescent="0.2">
      <c r="A230" s="3">
        <v>44392.457442129627</v>
      </c>
      <c r="B230" s="1">
        <v>44392</v>
      </c>
      <c r="C230" s="2">
        <v>0.4574421296296296</v>
      </c>
      <c r="D230" t="s">
        <v>10</v>
      </c>
      <c r="E230">
        <v>267</v>
      </c>
      <c r="F230">
        <v>383</v>
      </c>
      <c r="G230">
        <v>1151</v>
      </c>
      <c r="H230" s="5">
        <v>11</v>
      </c>
      <c r="I230" s="4">
        <v>0.66700000000000004</v>
      </c>
      <c r="J230">
        <v>3.7</v>
      </c>
      <c r="K230" s="6">
        <f t="shared" si="6"/>
        <v>14.476000000000001</v>
      </c>
      <c r="L230">
        <f t="shared" si="7"/>
        <v>0</v>
      </c>
      <c r="M230" t="s">
        <v>39</v>
      </c>
      <c r="N230" t="s">
        <v>20</v>
      </c>
      <c r="O230" t="s">
        <v>38</v>
      </c>
    </row>
    <row r="231" spans="1:15" x14ac:dyDescent="0.2">
      <c r="A231" s="3">
        <v>44392.457488425927</v>
      </c>
      <c r="B231" s="1">
        <v>44392</v>
      </c>
      <c r="C231" s="2">
        <v>0.45748842592592592</v>
      </c>
      <c r="D231" t="s">
        <v>10</v>
      </c>
      <c r="E231">
        <v>268</v>
      </c>
      <c r="F231">
        <v>399</v>
      </c>
      <c r="G231">
        <v>1274</v>
      </c>
      <c r="H231" s="5">
        <v>11</v>
      </c>
      <c r="I231" s="4">
        <v>0.68700000000000006</v>
      </c>
      <c r="J231">
        <v>3.7</v>
      </c>
      <c r="K231" s="6">
        <f t="shared" si="6"/>
        <v>14.476000000000001</v>
      </c>
      <c r="L231">
        <f t="shared" si="7"/>
        <v>0</v>
      </c>
      <c r="M231" t="s">
        <v>39</v>
      </c>
      <c r="N231" t="s">
        <v>20</v>
      </c>
      <c r="O231" t="s">
        <v>38</v>
      </c>
    </row>
    <row r="232" spans="1:15" x14ac:dyDescent="0.2">
      <c r="A232" s="3">
        <v>44392.457546296297</v>
      </c>
      <c r="B232" s="1">
        <v>44392</v>
      </c>
      <c r="C232" s="2">
        <v>0.45754629629629634</v>
      </c>
      <c r="D232" t="s">
        <v>10</v>
      </c>
      <c r="E232">
        <v>269</v>
      </c>
      <c r="F232">
        <v>329</v>
      </c>
      <c r="G232">
        <v>1069</v>
      </c>
      <c r="H232" s="5">
        <v>11</v>
      </c>
      <c r="I232" s="4">
        <v>0.69199999999999995</v>
      </c>
      <c r="J232">
        <v>3.7</v>
      </c>
      <c r="K232" s="6">
        <f t="shared" si="6"/>
        <v>14.476000000000001</v>
      </c>
      <c r="L232">
        <f t="shared" si="7"/>
        <v>0</v>
      </c>
      <c r="M232" t="s">
        <v>39</v>
      </c>
      <c r="N232" t="s">
        <v>20</v>
      </c>
      <c r="O232" t="s">
        <v>38</v>
      </c>
    </row>
    <row r="233" spans="1:15" x14ac:dyDescent="0.2">
      <c r="A233" s="3">
        <v>44392.457604166666</v>
      </c>
      <c r="B233" s="1">
        <v>44392</v>
      </c>
      <c r="C233" s="2">
        <v>0.45760416666666665</v>
      </c>
      <c r="D233" t="s">
        <v>10</v>
      </c>
      <c r="E233">
        <v>270</v>
      </c>
      <c r="F233">
        <v>268</v>
      </c>
      <c r="G233">
        <v>884</v>
      </c>
      <c r="H233" s="5">
        <v>11</v>
      </c>
      <c r="I233" s="4">
        <v>0.69699999999999995</v>
      </c>
      <c r="J233">
        <v>3.7</v>
      </c>
      <c r="K233" s="6">
        <f t="shared" si="6"/>
        <v>14.476000000000001</v>
      </c>
      <c r="L233">
        <f t="shared" si="7"/>
        <v>0</v>
      </c>
      <c r="M233" t="s">
        <v>39</v>
      </c>
      <c r="N233" t="s">
        <v>20</v>
      </c>
      <c r="O233" t="s">
        <v>38</v>
      </c>
    </row>
    <row r="234" spans="1:15" x14ac:dyDescent="0.2">
      <c r="A234" s="3">
        <v>44392.457662037035</v>
      </c>
      <c r="B234" s="1">
        <v>44392</v>
      </c>
      <c r="C234" s="2">
        <v>0.45766203703703701</v>
      </c>
      <c r="D234" t="s">
        <v>10</v>
      </c>
      <c r="E234">
        <v>271</v>
      </c>
      <c r="F234">
        <v>372</v>
      </c>
      <c r="G234">
        <v>1286</v>
      </c>
      <c r="H234" s="5">
        <v>11</v>
      </c>
      <c r="I234" s="4">
        <v>0.71099999999999997</v>
      </c>
      <c r="J234">
        <v>3.7</v>
      </c>
      <c r="K234" s="6">
        <f t="shared" si="6"/>
        <v>14.476000000000001</v>
      </c>
      <c r="L234">
        <f t="shared" si="7"/>
        <v>0</v>
      </c>
      <c r="M234" t="s">
        <v>39</v>
      </c>
      <c r="N234" t="s">
        <v>20</v>
      </c>
      <c r="O234" t="s">
        <v>38</v>
      </c>
    </row>
    <row r="235" spans="1:15" x14ac:dyDescent="0.2">
      <c r="A235" s="3">
        <v>44392.457766203705</v>
      </c>
      <c r="B235" s="1">
        <v>44392</v>
      </c>
      <c r="C235" s="2">
        <v>0.45776620370370374</v>
      </c>
      <c r="D235" t="s">
        <v>10</v>
      </c>
      <c r="E235">
        <v>272</v>
      </c>
      <c r="F235">
        <v>324</v>
      </c>
      <c r="G235">
        <v>1080</v>
      </c>
      <c r="H235" s="5">
        <v>10</v>
      </c>
      <c r="I235" s="4">
        <v>0.7</v>
      </c>
      <c r="J235">
        <v>3.7</v>
      </c>
      <c r="K235" s="6">
        <f t="shared" si="6"/>
        <v>13.16</v>
      </c>
      <c r="L235">
        <f t="shared" si="7"/>
        <v>0</v>
      </c>
      <c r="M235" t="s">
        <v>39</v>
      </c>
      <c r="N235" t="s">
        <v>20</v>
      </c>
      <c r="O235" t="s">
        <v>38</v>
      </c>
    </row>
    <row r="236" spans="1:15" x14ac:dyDescent="0.2">
      <c r="A236" s="3">
        <v>44392.458171296297</v>
      </c>
      <c r="B236" s="1">
        <v>44392</v>
      </c>
      <c r="C236" s="2">
        <v>0.45817129629629627</v>
      </c>
      <c r="D236" t="s">
        <v>10</v>
      </c>
      <c r="E236">
        <v>274</v>
      </c>
      <c r="F236">
        <v>418</v>
      </c>
      <c r="G236">
        <v>1592</v>
      </c>
      <c r="H236" s="5">
        <v>14</v>
      </c>
      <c r="I236" s="4">
        <v>0.73699999999999999</v>
      </c>
      <c r="J236">
        <v>3.7</v>
      </c>
      <c r="K236" s="6">
        <f t="shared" si="6"/>
        <v>18.423999999999999</v>
      </c>
      <c r="L236">
        <f t="shared" si="7"/>
        <v>0</v>
      </c>
      <c r="M236" t="s">
        <v>40</v>
      </c>
      <c r="N236" t="s">
        <v>20</v>
      </c>
      <c r="O236" t="s">
        <v>38</v>
      </c>
    </row>
    <row r="237" spans="1:15" x14ac:dyDescent="0.2">
      <c r="A237" s="3">
        <v>44392.45821759259</v>
      </c>
      <c r="B237" s="1">
        <v>44392</v>
      </c>
      <c r="C237" s="2">
        <v>0.45821759259259259</v>
      </c>
      <c r="D237" t="s">
        <v>10</v>
      </c>
      <c r="E237">
        <v>275</v>
      </c>
      <c r="F237">
        <v>439</v>
      </c>
      <c r="G237">
        <v>1671</v>
      </c>
      <c r="H237" s="5">
        <v>12</v>
      </c>
      <c r="I237" s="4">
        <v>0.73699999999999999</v>
      </c>
      <c r="J237">
        <v>3.7</v>
      </c>
      <c r="K237" s="6">
        <f t="shared" si="6"/>
        <v>15.792000000000002</v>
      </c>
      <c r="L237">
        <f t="shared" si="7"/>
        <v>0</v>
      </c>
      <c r="M237" t="s">
        <v>40</v>
      </c>
      <c r="N237" t="s">
        <v>20</v>
      </c>
      <c r="O237" t="s">
        <v>38</v>
      </c>
    </row>
    <row r="238" spans="1:15" x14ac:dyDescent="0.2">
      <c r="A238" s="3">
        <v>44392.45826388889</v>
      </c>
      <c r="B238" s="1">
        <v>44392</v>
      </c>
      <c r="C238" s="2">
        <v>0.45826388888888886</v>
      </c>
      <c r="D238" t="s">
        <v>10</v>
      </c>
      <c r="E238">
        <v>276</v>
      </c>
      <c r="F238">
        <v>413</v>
      </c>
      <c r="G238">
        <v>1385</v>
      </c>
      <c r="H238" s="5">
        <v>11</v>
      </c>
      <c r="I238" s="4">
        <v>0.70199999999999996</v>
      </c>
      <c r="J238">
        <v>3.7</v>
      </c>
      <c r="K238" s="6">
        <f t="shared" si="6"/>
        <v>14.476000000000001</v>
      </c>
      <c r="L238">
        <f t="shared" si="7"/>
        <v>0</v>
      </c>
      <c r="M238" t="s">
        <v>40</v>
      </c>
      <c r="N238" t="s">
        <v>20</v>
      </c>
      <c r="O238" t="s">
        <v>38</v>
      </c>
    </row>
    <row r="239" spans="1:15" x14ac:dyDescent="0.2">
      <c r="A239" s="3">
        <v>44392.458321759259</v>
      </c>
      <c r="B239" s="1">
        <v>44392</v>
      </c>
      <c r="C239" s="2">
        <v>0.45832175925925928</v>
      </c>
      <c r="D239" t="s">
        <v>10</v>
      </c>
      <c r="E239">
        <v>277</v>
      </c>
      <c r="F239">
        <v>417</v>
      </c>
      <c r="G239">
        <v>1484</v>
      </c>
      <c r="H239" s="5">
        <v>11</v>
      </c>
      <c r="I239" s="4">
        <v>0.71899999999999997</v>
      </c>
      <c r="J239">
        <v>3.6</v>
      </c>
      <c r="K239" s="6">
        <f t="shared" si="6"/>
        <v>14.476000000000001</v>
      </c>
      <c r="L239">
        <f t="shared" si="7"/>
        <v>-0.10000000000000009</v>
      </c>
      <c r="M239" t="s">
        <v>40</v>
      </c>
      <c r="N239" t="s">
        <v>20</v>
      </c>
      <c r="O239" t="s">
        <v>38</v>
      </c>
    </row>
    <row r="240" spans="1:15" x14ac:dyDescent="0.2">
      <c r="A240" s="3">
        <v>44392.458368055559</v>
      </c>
      <c r="B240" s="1">
        <v>44392</v>
      </c>
      <c r="C240" s="2">
        <v>0.45836805555555554</v>
      </c>
      <c r="D240" t="s">
        <v>10</v>
      </c>
      <c r="E240">
        <v>278</v>
      </c>
      <c r="F240">
        <v>378</v>
      </c>
      <c r="G240">
        <v>1128</v>
      </c>
      <c r="H240" s="5">
        <v>9</v>
      </c>
      <c r="I240" s="4">
        <v>0.66500000000000004</v>
      </c>
      <c r="J240">
        <v>3.7</v>
      </c>
      <c r="K240" s="6">
        <f t="shared" si="6"/>
        <v>11.844000000000001</v>
      </c>
      <c r="L240">
        <f t="shared" si="7"/>
        <v>0</v>
      </c>
      <c r="M240" t="s">
        <v>40</v>
      </c>
      <c r="N240" t="s">
        <v>20</v>
      </c>
      <c r="O240" t="s">
        <v>38</v>
      </c>
    </row>
    <row r="241" spans="1:15" x14ac:dyDescent="0.2">
      <c r="A241" s="3">
        <v>44392.458425925928</v>
      </c>
      <c r="B241" s="1">
        <v>44392</v>
      </c>
      <c r="C241" s="2">
        <v>0.45842592592592596</v>
      </c>
      <c r="D241" t="s">
        <v>10</v>
      </c>
      <c r="E241">
        <v>279</v>
      </c>
      <c r="F241">
        <v>426</v>
      </c>
      <c r="G241">
        <v>1472</v>
      </c>
      <c r="H241" s="5">
        <v>9</v>
      </c>
      <c r="I241" s="4">
        <v>0.71099999999999997</v>
      </c>
      <c r="J241">
        <v>3.7</v>
      </c>
      <c r="K241" s="6">
        <f t="shared" si="6"/>
        <v>11.844000000000001</v>
      </c>
      <c r="L241">
        <f t="shared" si="7"/>
        <v>0</v>
      </c>
      <c r="M241" t="s">
        <v>40</v>
      </c>
      <c r="N241" t="s">
        <v>20</v>
      </c>
      <c r="O241" t="s">
        <v>38</v>
      </c>
    </row>
    <row r="242" spans="1:15" x14ac:dyDescent="0.2">
      <c r="A242" s="3">
        <v>44392.458472222221</v>
      </c>
      <c r="B242" s="1">
        <v>44392</v>
      </c>
      <c r="C242" s="2">
        <v>0.45847222222222223</v>
      </c>
      <c r="D242" t="s">
        <v>10</v>
      </c>
      <c r="E242">
        <v>280</v>
      </c>
      <c r="F242">
        <v>544</v>
      </c>
      <c r="G242">
        <v>1836</v>
      </c>
      <c r="H242" s="5">
        <v>9</v>
      </c>
      <c r="I242" s="4">
        <v>0.70399999999999996</v>
      </c>
      <c r="J242">
        <v>3.7</v>
      </c>
      <c r="K242" s="6">
        <f t="shared" si="6"/>
        <v>11.844000000000001</v>
      </c>
      <c r="L242">
        <f t="shared" si="7"/>
        <v>0</v>
      </c>
      <c r="M242" t="s">
        <v>40</v>
      </c>
      <c r="N242" t="s">
        <v>20</v>
      </c>
      <c r="O242" t="s">
        <v>38</v>
      </c>
    </row>
    <row r="243" spans="1:15" x14ac:dyDescent="0.2">
      <c r="A243" s="3">
        <v>44392.45853009259</v>
      </c>
      <c r="B243" s="1">
        <v>44392</v>
      </c>
      <c r="C243" s="2">
        <v>0.45853009259259259</v>
      </c>
      <c r="D243" t="s">
        <v>10</v>
      </c>
      <c r="E243">
        <v>281</v>
      </c>
      <c r="F243">
        <v>436</v>
      </c>
      <c r="G243">
        <v>1604</v>
      </c>
      <c r="H243" s="5">
        <v>10</v>
      </c>
      <c r="I243" s="4">
        <v>0.72799999999999998</v>
      </c>
      <c r="J243">
        <v>3.6</v>
      </c>
      <c r="K243" s="6">
        <f t="shared" si="6"/>
        <v>13.16</v>
      </c>
      <c r="L243">
        <f t="shared" si="7"/>
        <v>-0.10000000000000009</v>
      </c>
      <c r="M243" t="s">
        <v>40</v>
      </c>
      <c r="N243" t="s">
        <v>20</v>
      </c>
      <c r="O243" t="s">
        <v>38</v>
      </c>
    </row>
    <row r="244" spans="1:15" x14ac:dyDescent="0.2">
      <c r="A244" s="3">
        <v>44392.458599537036</v>
      </c>
      <c r="B244" s="1">
        <v>44392</v>
      </c>
      <c r="C244" s="2">
        <v>0.45859953703703704</v>
      </c>
      <c r="D244" t="s">
        <v>10</v>
      </c>
      <c r="E244">
        <v>282</v>
      </c>
      <c r="F244">
        <v>448</v>
      </c>
      <c r="G244">
        <v>1513</v>
      </c>
      <c r="H244" s="5">
        <v>11</v>
      </c>
      <c r="I244" s="4">
        <v>0.70399999999999996</v>
      </c>
      <c r="J244">
        <v>3.6</v>
      </c>
      <c r="K244" s="6">
        <f t="shared" si="6"/>
        <v>14.476000000000001</v>
      </c>
      <c r="L244">
        <f t="shared" si="7"/>
        <v>-0.10000000000000009</v>
      </c>
      <c r="M244" t="s">
        <v>40</v>
      </c>
      <c r="N244" t="s">
        <v>20</v>
      </c>
      <c r="O244" t="s">
        <v>38</v>
      </c>
    </row>
    <row r="245" spans="1:15" x14ac:dyDescent="0.2">
      <c r="A245" s="3">
        <v>44392.458657407406</v>
      </c>
      <c r="B245" s="1">
        <v>44392</v>
      </c>
      <c r="C245" s="2">
        <v>0.4586574074074074</v>
      </c>
      <c r="D245" t="s">
        <v>10</v>
      </c>
      <c r="E245">
        <v>283</v>
      </c>
      <c r="F245">
        <v>446</v>
      </c>
      <c r="G245">
        <v>1554</v>
      </c>
      <c r="H245" s="5">
        <v>12</v>
      </c>
      <c r="I245" s="4">
        <v>0.71299999999999997</v>
      </c>
      <c r="J245">
        <v>3.6</v>
      </c>
      <c r="K245" s="6">
        <f t="shared" ref="K245:K262" si="8">H245*1.316</f>
        <v>15.792000000000002</v>
      </c>
      <c r="L245">
        <f t="shared" ref="L245:L262" si="9">J245-3.7</f>
        <v>-0.10000000000000009</v>
      </c>
      <c r="M245" t="s">
        <v>40</v>
      </c>
      <c r="N245" t="s">
        <v>20</v>
      </c>
      <c r="O245" t="s">
        <v>38</v>
      </c>
    </row>
    <row r="246" spans="1:15" x14ac:dyDescent="0.2">
      <c r="A246" s="3">
        <v>44392.458715277775</v>
      </c>
      <c r="B246" s="1">
        <v>44392</v>
      </c>
      <c r="C246" s="2">
        <v>0.45871527777777782</v>
      </c>
      <c r="D246" t="s">
        <v>10</v>
      </c>
      <c r="E246">
        <v>284</v>
      </c>
      <c r="F246">
        <v>441</v>
      </c>
      <c r="G246">
        <v>1533</v>
      </c>
      <c r="H246" s="5">
        <v>12</v>
      </c>
      <c r="I246" s="4">
        <v>0.71199999999999997</v>
      </c>
      <c r="J246">
        <v>3.7</v>
      </c>
      <c r="K246" s="6">
        <f t="shared" si="8"/>
        <v>15.792000000000002</v>
      </c>
      <c r="L246">
        <f t="shared" si="9"/>
        <v>0</v>
      </c>
      <c r="M246" t="s">
        <v>40</v>
      </c>
      <c r="N246" t="s">
        <v>20</v>
      </c>
      <c r="O246" t="s">
        <v>38</v>
      </c>
    </row>
    <row r="247" spans="1:15" x14ac:dyDescent="0.2">
      <c r="A247" s="3">
        <v>44392.458831018521</v>
      </c>
      <c r="B247" s="1">
        <v>44392</v>
      </c>
      <c r="C247" s="2">
        <v>0.45883101851851849</v>
      </c>
      <c r="D247" t="s">
        <v>10</v>
      </c>
      <c r="E247">
        <v>285</v>
      </c>
      <c r="F247">
        <v>475</v>
      </c>
      <c r="G247">
        <v>1544</v>
      </c>
      <c r="H247" s="5">
        <v>12</v>
      </c>
      <c r="I247" s="4">
        <v>0.69199999999999995</v>
      </c>
      <c r="J247">
        <v>3.6</v>
      </c>
      <c r="K247" s="6">
        <f t="shared" si="8"/>
        <v>15.792000000000002</v>
      </c>
      <c r="L247">
        <f t="shared" si="9"/>
        <v>-0.10000000000000009</v>
      </c>
      <c r="M247" t="s">
        <v>40</v>
      </c>
      <c r="N247" t="s">
        <v>20</v>
      </c>
      <c r="O247" t="s">
        <v>38</v>
      </c>
    </row>
    <row r="248" spans="1:15" x14ac:dyDescent="0.2">
      <c r="A248" s="3">
        <v>44392.45890046296</v>
      </c>
      <c r="B248" s="1">
        <v>44392</v>
      </c>
      <c r="C248" s="2">
        <v>0.45890046296296294</v>
      </c>
      <c r="D248" t="s">
        <v>10</v>
      </c>
      <c r="E248">
        <v>286</v>
      </c>
      <c r="F248">
        <v>256</v>
      </c>
      <c r="G248">
        <v>873</v>
      </c>
      <c r="H248" s="5">
        <v>11</v>
      </c>
      <c r="I248" s="4">
        <v>0.70699999999999996</v>
      </c>
      <c r="J248">
        <v>3.7</v>
      </c>
      <c r="K248" s="6">
        <f t="shared" si="8"/>
        <v>14.476000000000001</v>
      </c>
      <c r="L248">
        <f t="shared" si="9"/>
        <v>0</v>
      </c>
      <c r="M248" t="s">
        <v>40</v>
      </c>
      <c r="N248" t="s">
        <v>20</v>
      </c>
      <c r="O248" t="s">
        <v>38</v>
      </c>
    </row>
    <row r="249" spans="1:15" x14ac:dyDescent="0.2">
      <c r="A249" s="3">
        <v>44392.458958333336</v>
      </c>
      <c r="B249" s="1">
        <v>44392</v>
      </c>
      <c r="C249" s="2">
        <v>0.45895833333333336</v>
      </c>
      <c r="D249" t="s">
        <v>10</v>
      </c>
      <c r="E249">
        <v>287</v>
      </c>
      <c r="F249">
        <v>407</v>
      </c>
      <c r="G249">
        <v>1385</v>
      </c>
      <c r="H249" s="5">
        <v>11</v>
      </c>
      <c r="I249" s="4">
        <v>0.70599999999999996</v>
      </c>
      <c r="J249">
        <v>3.7</v>
      </c>
      <c r="K249" s="6">
        <f t="shared" si="8"/>
        <v>14.476000000000001</v>
      </c>
      <c r="L249">
        <f t="shared" si="9"/>
        <v>0</v>
      </c>
      <c r="M249" t="s">
        <v>40</v>
      </c>
      <c r="N249" t="s">
        <v>20</v>
      </c>
      <c r="O249" t="s">
        <v>38</v>
      </c>
    </row>
    <row r="250" spans="1:15" x14ac:dyDescent="0.2">
      <c r="A250" s="3">
        <v>44392.459016203706</v>
      </c>
      <c r="B250" s="1">
        <v>44392</v>
      </c>
      <c r="C250" s="2">
        <v>0.45901620370370372</v>
      </c>
      <c r="D250" t="s">
        <v>10</v>
      </c>
      <c r="E250">
        <v>288</v>
      </c>
      <c r="F250">
        <v>430</v>
      </c>
      <c r="G250">
        <v>1362</v>
      </c>
      <c r="H250" s="5">
        <v>12</v>
      </c>
      <c r="I250" s="4">
        <v>0.68400000000000005</v>
      </c>
      <c r="J250">
        <v>3.7</v>
      </c>
      <c r="K250" s="6">
        <f t="shared" si="8"/>
        <v>15.792000000000002</v>
      </c>
      <c r="L250">
        <f t="shared" si="9"/>
        <v>0</v>
      </c>
      <c r="M250" t="s">
        <v>40</v>
      </c>
      <c r="N250" t="s">
        <v>20</v>
      </c>
      <c r="O250" t="s">
        <v>38</v>
      </c>
    </row>
    <row r="251" spans="1:15" x14ac:dyDescent="0.2">
      <c r="A251" s="3">
        <v>44392.459085648145</v>
      </c>
      <c r="B251" s="1">
        <v>44392</v>
      </c>
      <c r="C251" s="2">
        <v>0.45908564814814817</v>
      </c>
      <c r="D251" t="s">
        <v>10</v>
      </c>
      <c r="E251">
        <v>289</v>
      </c>
      <c r="F251">
        <v>507</v>
      </c>
      <c r="G251">
        <v>1545</v>
      </c>
      <c r="H251" s="5">
        <v>12</v>
      </c>
      <c r="I251" s="4">
        <v>0.67200000000000004</v>
      </c>
      <c r="J251">
        <v>3.7</v>
      </c>
      <c r="K251" s="6">
        <f t="shared" si="8"/>
        <v>15.792000000000002</v>
      </c>
      <c r="L251">
        <f t="shared" si="9"/>
        <v>0</v>
      </c>
      <c r="M251" t="s">
        <v>40</v>
      </c>
      <c r="N251" t="s">
        <v>20</v>
      </c>
      <c r="O251" t="s">
        <v>38</v>
      </c>
    </row>
    <row r="252" spans="1:15" x14ac:dyDescent="0.2">
      <c r="A252" s="3">
        <v>44392.459131944444</v>
      </c>
      <c r="B252" s="1">
        <v>44392</v>
      </c>
      <c r="C252" s="2">
        <v>0.45913194444444444</v>
      </c>
      <c r="D252" t="s">
        <v>10</v>
      </c>
      <c r="E252">
        <v>290</v>
      </c>
      <c r="F252">
        <v>402</v>
      </c>
      <c r="G252">
        <v>1405</v>
      </c>
      <c r="H252" s="5">
        <v>12</v>
      </c>
      <c r="I252" s="4">
        <v>0.71399999999999997</v>
      </c>
      <c r="J252">
        <v>3.7</v>
      </c>
      <c r="K252" s="6">
        <f t="shared" si="8"/>
        <v>15.792000000000002</v>
      </c>
      <c r="L252">
        <f t="shared" si="9"/>
        <v>0</v>
      </c>
      <c r="M252" t="s">
        <v>40</v>
      </c>
      <c r="N252" t="s">
        <v>20</v>
      </c>
      <c r="O252" t="s">
        <v>38</v>
      </c>
    </row>
    <row r="253" spans="1:15" x14ac:dyDescent="0.2">
      <c r="A253" s="3">
        <v>44392.459189814814</v>
      </c>
      <c r="B253" s="1">
        <v>44392</v>
      </c>
      <c r="C253" s="2">
        <v>0.4591898148148148</v>
      </c>
      <c r="D253" t="s">
        <v>10</v>
      </c>
      <c r="E253">
        <v>291</v>
      </c>
      <c r="F253">
        <v>393</v>
      </c>
      <c r="G253">
        <v>1087</v>
      </c>
      <c r="H253" s="5">
        <v>11</v>
      </c>
      <c r="I253" s="4">
        <v>0.63800000000000001</v>
      </c>
      <c r="J253">
        <v>3.7</v>
      </c>
      <c r="K253" s="6">
        <f t="shared" si="8"/>
        <v>14.476000000000001</v>
      </c>
      <c r="L253">
        <f t="shared" si="9"/>
        <v>0</v>
      </c>
      <c r="M253" t="s">
        <v>40</v>
      </c>
      <c r="N253" t="s">
        <v>20</v>
      </c>
      <c r="O253" t="s">
        <v>38</v>
      </c>
    </row>
    <row r="254" spans="1:15" x14ac:dyDescent="0.2">
      <c r="A254" s="3">
        <v>44392.459236111114</v>
      </c>
      <c r="B254" s="1">
        <v>44392</v>
      </c>
      <c r="C254" s="2">
        <v>0.45923611111111112</v>
      </c>
      <c r="D254" t="s">
        <v>10</v>
      </c>
      <c r="E254">
        <v>292</v>
      </c>
      <c r="F254">
        <v>402</v>
      </c>
      <c r="G254">
        <v>1482</v>
      </c>
      <c r="H254" s="5">
        <v>12</v>
      </c>
      <c r="I254" s="4">
        <v>0.72899999999999998</v>
      </c>
      <c r="J254">
        <v>3.7</v>
      </c>
      <c r="K254" s="6">
        <f t="shared" si="8"/>
        <v>15.792000000000002</v>
      </c>
      <c r="L254">
        <f t="shared" si="9"/>
        <v>0</v>
      </c>
      <c r="M254" t="s">
        <v>40</v>
      </c>
      <c r="N254" t="s">
        <v>20</v>
      </c>
      <c r="O254" t="s">
        <v>38</v>
      </c>
    </row>
    <row r="255" spans="1:15" x14ac:dyDescent="0.2">
      <c r="A255" s="3">
        <v>44392.459861111114</v>
      </c>
      <c r="B255" s="1">
        <v>44392</v>
      </c>
      <c r="C255" s="2">
        <v>0.45986111111111111</v>
      </c>
      <c r="D255" t="s">
        <v>10</v>
      </c>
      <c r="E255">
        <v>294</v>
      </c>
      <c r="F255">
        <v>22</v>
      </c>
      <c r="G255">
        <v>56</v>
      </c>
      <c r="H255" s="5">
        <v>3584</v>
      </c>
      <c r="I255" s="4">
        <v>0.60699999999999998</v>
      </c>
      <c r="J255">
        <v>3.8</v>
      </c>
      <c r="K255" s="6">
        <f t="shared" si="8"/>
        <v>4716.5439999999999</v>
      </c>
      <c r="L255">
        <f t="shared" si="9"/>
        <v>9.9999999999999645E-2</v>
      </c>
      <c r="M255" t="s">
        <v>13</v>
      </c>
      <c r="N255" t="s">
        <v>19</v>
      </c>
      <c r="O255" t="s">
        <v>38</v>
      </c>
    </row>
    <row r="256" spans="1:15" x14ac:dyDescent="0.2">
      <c r="A256" s="3">
        <v>44392.460127314815</v>
      </c>
      <c r="B256" s="1">
        <v>44392</v>
      </c>
      <c r="C256" s="2">
        <v>0.46012731481481484</v>
      </c>
      <c r="D256" t="s">
        <v>10</v>
      </c>
      <c r="E256">
        <v>295</v>
      </c>
      <c r="F256">
        <v>14</v>
      </c>
      <c r="G256">
        <v>17</v>
      </c>
      <c r="H256" s="5">
        <v>3203</v>
      </c>
      <c r="I256" s="4" t="s">
        <v>11</v>
      </c>
      <c r="J256">
        <v>3.8</v>
      </c>
      <c r="K256" s="6">
        <f t="shared" si="8"/>
        <v>4215.1480000000001</v>
      </c>
      <c r="L256">
        <f t="shared" si="9"/>
        <v>9.9999999999999645E-2</v>
      </c>
      <c r="M256" t="s">
        <v>13</v>
      </c>
      <c r="N256" t="s">
        <v>19</v>
      </c>
      <c r="O256" t="s">
        <v>38</v>
      </c>
    </row>
    <row r="257" spans="1:15" x14ac:dyDescent="0.2">
      <c r="A257" s="3">
        <v>44392.460381944446</v>
      </c>
      <c r="B257" s="1">
        <v>44392</v>
      </c>
      <c r="C257" s="2">
        <v>0.46038194444444441</v>
      </c>
      <c r="D257" t="s">
        <v>10</v>
      </c>
      <c r="E257">
        <v>296</v>
      </c>
      <c r="F257">
        <v>0</v>
      </c>
      <c r="G257">
        <v>1</v>
      </c>
      <c r="H257" s="5">
        <v>63</v>
      </c>
      <c r="I257" s="4" t="s">
        <v>11</v>
      </c>
      <c r="J257">
        <v>3.6</v>
      </c>
      <c r="K257" s="6">
        <f t="shared" si="8"/>
        <v>82.908000000000001</v>
      </c>
      <c r="L257">
        <f t="shared" si="9"/>
        <v>-0.10000000000000009</v>
      </c>
      <c r="M257" t="s">
        <v>13</v>
      </c>
      <c r="N257" t="s">
        <v>19</v>
      </c>
      <c r="O257" t="s">
        <v>38</v>
      </c>
    </row>
    <row r="258" spans="1:15" x14ac:dyDescent="0.2">
      <c r="A258" s="3">
        <v>44392.460520833331</v>
      </c>
      <c r="B258" s="1">
        <v>44392</v>
      </c>
      <c r="C258" s="2">
        <v>0.46052083333333332</v>
      </c>
      <c r="D258" t="s">
        <v>10</v>
      </c>
      <c r="E258">
        <v>297</v>
      </c>
      <c r="F258">
        <v>2</v>
      </c>
      <c r="G258">
        <v>0</v>
      </c>
      <c r="H258" s="5">
        <v>61</v>
      </c>
      <c r="I258" s="4" t="s">
        <v>11</v>
      </c>
      <c r="J258">
        <v>3.6</v>
      </c>
      <c r="K258" s="6">
        <f t="shared" si="8"/>
        <v>80.27600000000001</v>
      </c>
      <c r="L258">
        <f t="shared" si="9"/>
        <v>-0.10000000000000009</v>
      </c>
      <c r="M258" t="s">
        <v>13</v>
      </c>
      <c r="N258" t="s">
        <v>19</v>
      </c>
      <c r="O258" t="s">
        <v>38</v>
      </c>
    </row>
    <row r="259" spans="1:15" x14ac:dyDescent="0.2">
      <c r="A259" s="3">
        <v>44392.859224537038</v>
      </c>
      <c r="B259" s="1">
        <v>44392</v>
      </c>
      <c r="C259" s="2">
        <v>0.85922453703703694</v>
      </c>
      <c r="D259" t="s">
        <v>10</v>
      </c>
      <c r="E259">
        <v>299</v>
      </c>
      <c r="F259">
        <v>500</v>
      </c>
      <c r="G259">
        <v>1304</v>
      </c>
      <c r="H259" s="5">
        <v>0</v>
      </c>
      <c r="I259" s="4">
        <v>0.61699999999999999</v>
      </c>
      <c r="J259">
        <v>3.7</v>
      </c>
      <c r="K259" s="6">
        <f t="shared" si="8"/>
        <v>0</v>
      </c>
      <c r="L259">
        <f t="shared" si="9"/>
        <v>0</v>
      </c>
      <c r="M259" t="s">
        <v>33</v>
      </c>
      <c r="N259" t="s">
        <v>20</v>
      </c>
      <c r="O259" t="s">
        <v>32</v>
      </c>
    </row>
    <row r="260" spans="1:15" x14ac:dyDescent="0.2">
      <c r="A260" s="3">
        <v>44392.859583333331</v>
      </c>
      <c r="B260" s="1">
        <v>44392</v>
      </c>
      <c r="C260" s="2">
        <v>0.85958333333333325</v>
      </c>
      <c r="D260" t="s">
        <v>10</v>
      </c>
      <c r="E260">
        <v>300</v>
      </c>
      <c r="F260">
        <v>481</v>
      </c>
      <c r="G260">
        <v>1084</v>
      </c>
      <c r="H260" s="5">
        <v>0</v>
      </c>
      <c r="I260" s="4">
        <v>0.55600000000000005</v>
      </c>
      <c r="J260">
        <v>3.7</v>
      </c>
      <c r="K260" s="6">
        <f t="shared" si="8"/>
        <v>0</v>
      </c>
      <c r="L260">
        <f t="shared" si="9"/>
        <v>0</v>
      </c>
      <c r="M260" t="s">
        <v>34</v>
      </c>
      <c r="N260" t="s">
        <v>20</v>
      </c>
      <c r="O260" t="s">
        <v>32</v>
      </c>
    </row>
    <row r="261" spans="1:15" x14ac:dyDescent="0.2">
      <c r="A261" s="3">
        <v>44392.859722222223</v>
      </c>
      <c r="B261" s="1">
        <v>44392</v>
      </c>
      <c r="C261" s="2">
        <v>0.85972222222222217</v>
      </c>
      <c r="D261" t="s">
        <v>10</v>
      </c>
      <c r="E261">
        <v>301</v>
      </c>
      <c r="F261">
        <v>346</v>
      </c>
      <c r="G261">
        <v>859</v>
      </c>
      <c r="H261" s="5">
        <v>0</v>
      </c>
      <c r="I261" s="4">
        <v>0.59699999999999998</v>
      </c>
      <c r="J261">
        <v>3.7</v>
      </c>
      <c r="K261" s="6">
        <f t="shared" si="8"/>
        <v>0</v>
      </c>
      <c r="L261">
        <f t="shared" si="9"/>
        <v>0</v>
      </c>
      <c r="M261" t="s">
        <v>35</v>
      </c>
      <c r="N261" t="s">
        <v>20</v>
      </c>
      <c r="O261" t="s">
        <v>32</v>
      </c>
    </row>
    <row r="262" spans="1:15" x14ac:dyDescent="0.2">
      <c r="A262" s="3">
        <v>44392.859918981485</v>
      </c>
      <c r="B262" s="1">
        <v>44392</v>
      </c>
      <c r="C262" s="2">
        <v>0.85991898148148149</v>
      </c>
      <c r="D262" t="s">
        <v>10</v>
      </c>
      <c r="E262">
        <v>302</v>
      </c>
      <c r="F262">
        <v>675</v>
      </c>
      <c r="G262">
        <v>1530</v>
      </c>
      <c r="H262" s="5">
        <v>0</v>
      </c>
      <c r="I262" s="4">
        <v>0.55900000000000005</v>
      </c>
      <c r="J262">
        <v>3.7</v>
      </c>
      <c r="K262" s="6">
        <f t="shared" si="8"/>
        <v>0</v>
      </c>
      <c r="L262">
        <f t="shared" si="9"/>
        <v>0</v>
      </c>
      <c r="M262" t="s">
        <v>36</v>
      </c>
      <c r="N262" t="s">
        <v>20</v>
      </c>
      <c r="O262" t="s">
        <v>32</v>
      </c>
    </row>
  </sheetData>
  <autoFilter ref="A1:O262" xr:uid="{00000000-0009-0000-0000-000000000000}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5"/>
  <sheetViews>
    <sheetView tabSelected="1" topLeftCell="N1" workbookViewId="0">
      <selection activeCell="W5" sqref="W5:X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4" t="s">
        <v>8</v>
      </c>
      <c r="J1" t="s">
        <v>9</v>
      </c>
      <c r="K1" t="s">
        <v>41</v>
      </c>
      <c r="L1" t="s">
        <v>42</v>
      </c>
      <c r="M1" t="s">
        <v>12</v>
      </c>
      <c r="N1" t="s">
        <v>18</v>
      </c>
      <c r="O1" t="s">
        <v>14</v>
      </c>
      <c r="W1" t="s">
        <v>15</v>
      </c>
      <c r="X1" t="s">
        <v>16</v>
      </c>
      <c r="Z1" t="s">
        <v>51</v>
      </c>
      <c r="AA1" t="s">
        <v>52</v>
      </c>
      <c r="AB1" t="s">
        <v>53</v>
      </c>
    </row>
    <row r="2" spans="1:28" x14ac:dyDescent="0.2">
      <c r="A2" s="3">
        <v>44392.330046296294</v>
      </c>
      <c r="B2" s="1">
        <v>44392</v>
      </c>
      <c r="C2" s="2">
        <v>0.33004629629629628</v>
      </c>
      <c r="D2" t="s">
        <v>10</v>
      </c>
      <c r="E2">
        <v>27</v>
      </c>
      <c r="F2">
        <v>0</v>
      </c>
      <c r="G2">
        <v>0</v>
      </c>
      <c r="H2" s="5">
        <v>338</v>
      </c>
      <c r="I2" s="4" t="s">
        <v>11</v>
      </c>
      <c r="J2">
        <v>3.6</v>
      </c>
      <c r="K2" s="6">
        <f t="shared" ref="K2:K41" si="0">H2*1.316</f>
        <v>444.80799999999999</v>
      </c>
      <c r="L2">
        <f>(J2-3.7)*-1</f>
        <v>0.10000000000000009</v>
      </c>
      <c r="M2" t="s">
        <v>13</v>
      </c>
      <c r="N2" t="s">
        <v>19</v>
      </c>
      <c r="O2" t="s">
        <v>15</v>
      </c>
      <c r="W2">
        <v>0.221</v>
      </c>
      <c r="X2">
        <v>0.17299999999999999</v>
      </c>
      <c r="Z2">
        <v>0</v>
      </c>
      <c r="AA2">
        <f>100*EXP(-W$5*Z2)</f>
        <v>100</v>
      </c>
      <c r="AB2">
        <f>100*EXP(-X$5*Z2)</f>
        <v>100</v>
      </c>
    </row>
    <row r="3" spans="1:28" x14ac:dyDescent="0.2">
      <c r="A3" s="3">
        <v>44392.330150462964</v>
      </c>
      <c r="B3" s="1">
        <v>44392</v>
      </c>
      <c r="C3" s="2">
        <v>0.33015046296296297</v>
      </c>
      <c r="D3" t="s">
        <v>10</v>
      </c>
      <c r="E3">
        <v>28</v>
      </c>
      <c r="F3">
        <v>0</v>
      </c>
      <c r="G3">
        <v>0</v>
      </c>
      <c r="H3" s="5">
        <v>402</v>
      </c>
      <c r="I3" s="4" t="s">
        <v>11</v>
      </c>
      <c r="J3">
        <v>3.6</v>
      </c>
      <c r="K3" s="6">
        <f t="shared" si="0"/>
        <v>529.03200000000004</v>
      </c>
      <c r="L3">
        <f t="shared" ref="L3:L66" si="1">(J3-3.7)*-1</f>
        <v>0.10000000000000009</v>
      </c>
      <c r="M3" t="s">
        <v>13</v>
      </c>
      <c r="N3" t="s">
        <v>19</v>
      </c>
      <c r="O3" t="s">
        <v>15</v>
      </c>
      <c r="W3">
        <v>0.25600000000000001</v>
      </c>
      <c r="X3">
        <v>0.186</v>
      </c>
      <c r="Z3">
        <v>1</v>
      </c>
      <c r="AA3">
        <f>100*EXP(-W$5*Z3)</f>
        <v>79.004397803902677</v>
      </c>
      <c r="AB3">
        <f>100*EXP(-X$5*Z3)</f>
        <v>83.568795094315774</v>
      </c>
    </row>
    <row r="4" spans="1:28" x14ac:dyDescent="0.2">
      <c r="A4" s="3">
        <v>44392.330266203702</v>
      </c>
      <c r="B4" s="1">
        <v>44392</v>
      </c>
      <c r="C4" s="2">
        <v>0.33026620370370369</v>
      </c>
      <c r="D4" t="s">
        <v>10</v>
      </c>
      <c r="E4">
        <v>29</v>
      </c>
      <c r="F4">
        <v>0</v>
      </c>
      <c r="G4">
        <v>0</v>
      </c>
      <c r="H4" s="5">
        <v>416</v>
      </c>
      <c r="I4" s="4" t="s">
        <v>11</v>
      </c>
      <c r="J4">
        <v>3.3</v>
      </c>
      <c r="K4" s="6">
        <f t="shared" si="0"/>
        <v>547.45600000000002</v>
      </c>
      <c r="L4">
        <f t="shared" si="1"/>
        <v>0.40000000000000036</v>
      </c>
      <c r="M4" t="s">
        <v>13</v>
      </c>
      <c r="N4" t="s">
        <v>19</v>
      </c>
      <c r="O4" t="s">
        <v>15</v>
      </c>
      <c r="W4">
        <v>0.23</v>
      </c>
      <c r="Z4">
        <v>2</v>
      </c>
      <c r="AA4">
        <f t="shared" ref="AA4:AA27" si="2">100*EXP(-W$5*Z4)</f>
        <v>62.416948723573014</v>
      </c>
      <c r="AB4">
        <f t="shared" ref="AB4:AB27" si="3">100*EXP(-X$5*Z4)</f>
        <v>69.837435135157349</v>
      </c>
    </row>
    <row r="5" spans="1:28" x14ac:dyDescent="0.2">
      <c r="A5" s="3">
        <v>44392.330335648148</v>
      </c>
      <c r="B5" s="1">
        <v>44392</v>
      </c>
      <c r="C5" s="2">
        <v>0.33033564814814814</v>
      </c>
      <c r="D5" t="s">
        <v>10</v>
      </c>
      <c r="E5">
        <v>30</v>
      </c>
      <c r="F5">
        <v>0</v>
      </c>
      <c r="G5">
        <v>0</v>
      </c>
      <c r="H5" s="5">
        <v>407</v>
      </c>
      <c r="I5" s="4" t="s">
        <v>11</v>
      </c>
      <c r="J5">
        <v>3.4</v>
      </c>
      <c r="K5" s="6">
        <f t="shared" si="0"/>
        <v>535.61200000000008</v>
      </c>
      <c r="L5">
        <f t="shared" si="1"/>
        <v>0.30000000000000027</v>
      </c>
      <c r="M5" t="s">
        <v>13</v>
      </c>
      <c r="N5" t="s">
        <v>19</v>
      </c>
      <c r="O5" t="s">
        <v>15</v>
      </c>
      <c r="V5" t="s">
        <v>49</v>
      </c>
      <c r="W5">
        <f>AVERAGE(W2:W4)</f>
        <v>0.23566666666666666</v>
      </c>
      <c r="X5">
        <f>AVERAGE(X2:X4)</f>
        <v>0.17949999999999999</v>
      </c>
      <c r="Z5">
        <v>3</v>
      </c>
      <c r="AA5">
        <f t="shared" si="2"/>
        <v>49.312134466629573</v>
      </c>
      <c r="AB5">
        <f t="shared" si="3"/>
        <v>58.362303067225341</v>
      </c>
    </row>
    <row r="6" spans="1:28" x14ac:dyDescent="0.2">
      <c r="A6" s="3">
        <v>44392.330405092594</v>
      </c>
      <c r="B6" s="1">
        <v>44392</v>
      </c>
      <c r="C6" s="2">
        <v>0.3304050925925926</v>
      </c>
      <c r="D6" t="s">
        <v>10</v>
      </c>
      <c r="E6">
        <v>31</v>
      </c>
      <c r="F6">
        <v>0</v>
      </c>
      <c r="G6">
        <v>0</v>
      </c>
      <c r="H6" s="5">
        <v>376</v>
      </c>
      <c r="I6" s="4" t="s">
        <v>11</v>
      </c>
      <c r="J6">
        <v>2.9</v>
      </c>
      <c r="K6" s="6">
        <f t="shared" si="0"/>
        <v>494.81600000000003</v>
      </c>
      <c r="L6">
        <f t="shared" si="1"/>
        <v>0.80000000000000027</v>
      </c>
      <c r="M6" t="s">
        <v>13</v>
      </c>
      <c r="N6" t="s">
        <v>19</v>
      </c>
      <c r="O6" t="s">
        <v>15</v>
      </c>
      <c r="V6" t="s">
        <v>50</v>
      </c>
      <c r="W6">
        <f>STDEV(W2:W4)</f>
        <v>1.8175074506954117E-2</v>
      </c>
      <c r="X6">
        <f>STDEV(X2:X4)</f>
        <v>9.1923881554251269E-3</v>
      </c>
      <c r="Z6">
        <v>4</v>
      </c>
      <c r="AA6">
        <f t="shared" si="2"/>
        <v>38.958754879611426</v>
      </c>
      <c r="AB6">
        <f t="shared" si="3"/>
        <v>48.772673462573117</v>
      </c>
    </row>
    <row r="7" spans="1:28" x14ac:dyDescent="0.2">
      <c r="A7" s="3">
        <v>44392.33048611111</v>
      </c>
      <c r="B7" s="1">
        <v>44392</v>
      </c>
      <c r="C7" s="2">
        <v>0.33048611111111109</v>
      </c>
      <c r="D7" t="s">
        <v>10</v>
      </c>
      <c r="E7">
        <v>32</v>
      </c>
      <c r="F7">
        <v>0</v>
      </c>
      <c r="G7">
        <v>0</v>
      </c>
      <c r="H7" s="5">
        <v>348</v>
      </c>
      <c r="I7" s="4" t="s">
        <v>11</v>
      </c>
      <c r="J7">
        <v>2.6</v>
      </c>
      <c r="K7" s="6">
        <f t="shared" si="0"/>
        <v>457.96800000000002</v>
      </c>
      <c r="L7">
        <f t="shared" si="1"/>
        <v>1.1000000000000001</v>
      </c>
      <c r="M7" t="s">
        <v>13</v>
      </c>
      <c r="N7" t="s">
        <v>19</v>
      </c>
      <c r="O7" t="s">
        <v>15</v>
      </c>
      <c r="Z7">
        <v>5</v>
      </c>
      <c r="AA7" s="23">
        <f t="shared" si="2"/>
        <v>30.779129684535562</v>
      </c>
      <c r="AB7">
        <f t="shared" si="3"/>
        <v>40.75873554795745</v>
      </c>
    </row>
    <row r="8" spans="1:28" x14ac:dyDescent="0.2">
      <c r="A8" s="3">
        <v>44392.330543981479</v>
      </c>
      <c r="B8" s="1">
        <v>44392</v>
      </c>
      <c r="C8" s="2">
        <v>0.33054398148148151</v>
      </c>
      <c r="D8" t="s">
        <v>10</v>
      </c>
      <c r="E8">
        <v>33</v>
      </c>
      <c r="F8">
        <v>0</v>
      </c>
      <c r="G8">
        <v>0</v>
      </c>
      <c r="H8" s="5">
        <v>322</v>
      </c>
      <c r="I8" s="4" t="s">
        <v>11</v>
      </c>
      <c r="J8">
        <v>2.1</v>
      </c>
      <c r="K8" s="6">
        <f t="shared" si="0"/>
        <v>423.75200000000001</v>
      </c>
      <c r="L8">
        <f t="shared" si="1"/>
        <v>1.6</v>
      </c>
      <c r="M8" t="s">
        <v>13</v>
      </c>
      <c r="N8" t="s">
        <v>19</v>
      </c>
      <c r="O8" t="s">
        <v>15</v>
      </c>
      <c r="Z8">
        <v>6</v>
      </c>
      <c r="AA8">
        <f t="shared" si="2"/>
        <v>24.316866056549564</v>
      </c>
      <c r="AB8">
        <f t="shared" si="3"/>
        <v>34.061584193106611</v>
      </c>
    </row>
    <row r="9" spans="1:28" x14ac:dyDescent="0.2">
      <c r="A9" s="3">
        <v>44392.330613425926</v>
      </c>
      <c r="B9" s="1">
        <v>44392</v>
      </c>
      <c r="C9" s="2">
        <v>0.33061342592592591</v>
      </c>
      <c r="D9" t="s">
        <v>10</v>
      </c>
      <c r="E9">
        <v>34</v>
      </c>
      <c r="F9">
        <v>0</v>
      </c>
      <c r="G9">
        <v>0</v>
      </c>
      <c r="H9" s="5">
        <v>289</v>
      </c>
      <c r="I9" s="4" t="s">
        <v>11</v>
      </c>
      <c r="J9">
        <v>1.4</v>
      </c>
      <c r="K9" s="6">
        <f t="shared" si="0"/>
        <v>380.32400000000001</v>
      </c>
      <c r="L9">
        <f t="shared" si="1"/>
        <v>2.3000000000000003</v>
      </c>
      <c r="M9" t="s">
        <v>13</v>
      </c>
      <c r="N9" t="s">
        <v>19</v>
      </c>
      <c r="O9" t="s">
        <v>15</v>
      </c>
      <c r="Z9">
        <v>7</v>
      </c>
      <c r="AA9">
        <f t="shared" si="2"/>
        <v>19.211393592758601</v>
      </c>
      <c r="AB9">
        <f t="shared" si="3"/>
        <v>28.464855500215116</v>
      </c>
    </row>
    <row r="10" spans="1:28" x14ac:dyDescent="0.2">
      <c r="A10" s="3">
        <v>44392.330682870372</v>
      </c>
      <c r="B10" s="1">
        <v>44392</v>
      </c>
      <c r="C10" s="2">
        <v>0.33068287037037036</v>
      </c>
      <c r="D10" t="s">
        <v>10</v>
      </c>
      <c r="E10">
        <v>35</v>
      </c>
      <c r="F10">
        <v>0</v>
      </c>
      <c r="G10">
        <v>0</v>
      </c>
      <c r="H10" s="5">
        <v>248</v>
      </c>
      <c r="I10" s="4" t="s">
        <v>11</v>
      </c>
      <c r="J10">
        <v>0.8</v>
      </c>
      <c r="K10" s="6">
        <f t="shared" si="0"/>
        <v>326.36799999999999</v>
      </c>
      <c r="L10">
        <f t="shared" si="1"/>
        <v>2.9000000000000004</v>
      </c>
      <c r="M10" t="s">
        <v>13</v>
      </c>
      <c r="N10" t="s">
        <v>19</v>
      </c>
      <c r="O10" t="s">
        <v>15</v>
      </c>
      <c r="Z10">
        <v>8</v>
      </c>
      <c r="AA10">
        <f t="shared" si="2"/>
        <v>15.177845817696472</v>
      </c>
      <c r="AB10">
        <f t="shared" si="3"/>
        <v>23.787736766867841</v>
      </c>
    </row>
    <row r="11" spans="1:28" x14ac:dyDescent="0.2">
      <c r="A11" s="3">
        <v>44392.330752314818</v>
      </c>
      <c r="B11" s="1">
        <v>44392</v>
      </c>
      <c r="C11" s="2">
        <v>0.33075231481481482</v>
      </c>
      <c r="D11" t="s">
        <v>10</v>
      </c>
      <c r="E11">
        <v>36</v>
      </c>
      <c r="F11">
        <v>0</v>
      </c>
      <c r="G11">
        <v>0</v>
      </c>
      <c r="H11" s="5">
        <v>209</v>
      </c>
      <c r="I11" s="4" t="s">
        <v>11</v>
      </c>
      <c r="J11">
        <v>0.3</v>
      </c>
      <c r="K11" s="6">
        <f t="shared" si="0"/>
        <v>275.04400000000004</v>
      </c>
      <c r="L11">
        <f t="shared" si="1"/>
        <v>3.4000000000000004</v>
      </c>
      <c r="M11" t="s">
        <v>13</v>
      </c>
      <c r="N11" t="s">
        <v>19</v>
      </c>
      <c r="O11" t="s">
        <v>15</v>
      </c>
      <c r="Z11">
        <v>9</v>
      </c>
      <c r="AA11">
        <f t="shared" si="2"/>
        <v>11.991165687875927</v>
      </c>
      <c r="AB11">
        <f t="shared" si="3"/>
        <v>19.879124996279</v>
      </c>
    </row>
    <row r="12" spans="1:28" x14ac:dyDescent="0.2">
      <c r="A12" s="3">
        <v>44392.330821759257</v>
      </c>
      <c r="B12" s="1">
        <v>44392</v>
      </c>
      <c r="C12" s="2">
        <v>0.33082175925925927</v>
      </c>
      <c r="D12" t="s">
        <v>10</v>
      </c>
      <c r="E12">
        <v>37</v>
      </c>
      <c r="F12">
        <v>0</v>
      </c>
      <c r="G12">
        <v>0</v>
      </c>
      <c r="H12" s="5">
        <v>187</v>
      </c>
      <c r="I12" s="4" t="s">
        <v>11</v>
      </c>
      <c r="J12">
        <v>-0.3</v>
      </c>
      <c r="K12" s="6">
        <f t="shared" si="0"/>
        <v>246.09200000000001</v>
      </c>
      <c r="L12">
        <f t="shared" si="1"/>
        <v>4</v>
      </c>
      <c r="M12" t="s">
        <v>13</v>
      </c>
      <c r="N12" t="s">
        <v>19</v>
      </c>
      <c r="O12" t="s">
        <v>15</v>
      </c>
      <c r="Z12">
        <v>10</v>
      </c>
      <c r="AA12">
        <f t="shared" si="2"/>
        <v>9.4735482413745817</v>
      </c>
      <c r="AB12">
        <f t="shared" si="3"/>
        <v>16.612745234683306</v>
      </c>
    </row>
    <row r="13" spans="1:28" x14ac:dyDescent="0.2">
      <c r="A13" s="3">
        <v>44392.33090277778</v>
      </c>
      <c r="B13" s="1">
        <v>44392</v>
      </c>
      <c r="C13" s="2">
        <v>0.33090277777777777</v>
      </c>
      <c r="D13" t="s">
        <v>10</v>
      </c>
      <c r="E13">
        <v>38</v>
      </c>
      <c r="F13">
        <v>0</v>
      </c>
      <c r="G13">
        <v>0</v>
      </c>
      <c r="H13" s="5">
        <v>173</v>
      </c>
      <c r="I13" s="4" t="s">
        <v>11</v>
      </c>
      <c r="J13">
        <v>-0.8</v>
      </c>
      <c r="K13" s="6">
        <f t="shared" si="0"/>
        <v>227.66800000000001</v>
      </c>
      <c r="L13">
        <f t="shared" si="1"/>
        <v>4.5</v>
      </c>
      <c r="M13" t="s">
        <v>13</v>
      </c>
      <c r="N13" t="s">
        <v>19</v>
      </c>
      <c r="O13" t="s">
        <v>15</v>
      </c>
      <c r="Z13">
        <v>11</v>
      </c>
      <c r="AA13">
        <f t="shared" si="2"/>
        <v>7.4845197387601985</v>
      </c>
      <c r="AB13">
        <f t="shared" si="3"/>
        <v>13.8830710247132</v>
      </c>
    </row>
    <row r="14" spans="1:28" x14ac:dyDescent="0.2">
      <c r="A14" s="3">
        <v>44392.330995370372</v>
      </c>
      <c r="B14" s="1">
        <v>44392</v>
      </c>
      <c r="C14" s="2">
        <v>0.33099537037037036</v>
      </c>
      <c r="D14" t="s">
        <v>10</v>
      </c>
      <c r="E14">
        <v>39</v>
      </c>
      <c r="F14">
        <v>0</v>
      </c>
      <c r="G14">
        <v>0</v>
      </c>
      <c r="H14" s="5">
        <v>147</v>
      </c>
      <c r="I14" s="4" t="s">
        <v>11</v>
      </c>
      <c r="J14">
        <v>-1.1000000000000001</v>
      </c>
      <c r="K14" s="6">
        <f t="shared" si="0"/>
        <v>193.452</v>
      </c>
      <c r="L14">
        <f t="shared" si="1"/>
        <v>4.8000000000000007</v>
      </c>
      <c r="M14" t="s">
        <v>13</v>
      </c>
      <c r="N14" t="s">
        <v>19</v>
      </c>
      <c r="O14" t="s">
        <v>15</v>
      </c>
      <c r="Z14">
        <v>12</v>
      </c>
      <c r="AA14">
        <f t="shared" si="2"/>
        <v>5.9130997481217253</v>
      </c>
      <c r="AB14">
        <f t="shared" si="3"/>
        <v>11.601915177440899</v>
      </c>
    </row>
    <row r="15" spans="1:28" x14ac:dyDescent="0.2">
      <c r="A15" s="3">
        <v>44392.331145833334</v>
      </c>
      <c r="B15" s="1">
        <v>44392</v>
      </c>
      <c r="C15" s="2">
        <v>0.33114583333333331</v>
      </c>
      <c r="D15" t="s">
        <v>10</v>
      </c>
      <c r="E15">
        <v>40</v>
      </c>
      <c r="F15">
        <v>0</v>
      </c>
      <c r="G15">
        <v>0</v>
      </c>
      <c r="H15" s="5">
        <v>118</v>
      </c>
      <c r="I15" s="4" t="s">
        <v>11</v>
      </c>
      <c r="J15">
        <v>-0.8</v>
      </c>
      <c r="K15" s="6">
        <f t="shared" si="0"/>
        <v>155.28800000000001</v>
      </c>
      <c r="L15">
        <f t="shared" si="1"/>
        <v>4.5</v>
      </c>
      <c r="M15" t="s">
        <v>13</v>
      </c>
      <c r="N15" t="s">
        <v>19</v>
      </c>
      <c r="O15" t="s">
        <v>15</v>
      </c>
      <c r="Z15">
        <v>13</v>
      </c>
      <c r="AA15">
        <f t="shared" si="2"/>
        <v>4.6716088475476534</v>
      </c>
      <c r="AB15">
        <f t="shared" si="3"/>
        <v>9.6955807216519077</v>
      </c>
    </row>
    <row r="16" spans="1:28" x14ac:dyDescent="0.2">
      <c r="A16" s="3">
        <v>44392.331875000003</v>
      </c>
      <c r="B16" s="1">
        <v>44392</v>
      </c>
      <c r="C16" s="2">
        <v>0.33187499999999998</v>
      </c>
      <c r="D16" t="s">
        <v>10</v>
      </c>
      <c r="E16">
        <v>41</v>
      </c>
      <c r="F16">
        <v>0</v>
      </c>
      <c r="G16">
        <v>0</v>
      </c>
      <c r="H16" s="5">
        <v>139</v>
      </c>
      <c r="I16" s="4" t="s">
        <v>11</v>
      </c>
      <c r="J16">
        <v>-0.9</v>
      </c>
      <c r="K16" s="6">
        <f t="shared" si="0"/>
        <v>182.92400000000001</v>
      </c>
      <c r="L16">
        <f t="shared" si="1"/>
        <v>4.6000000000000005</v>
      </c>
      <c r="M16" t="s">
        <v>13</v>
      </c>
      <c r="N16" t="s">
        <v>19</v>
      </c>
      <c r="O16" t="s">
        <v>15</v>
      </c>
      <c r="Z16">
        <v>14</v>
      </c>
      <c r="AA16">
        <f t="shared" si="2"/>
        <v>3.6907764377588621</v>
      </c>
      <c r="AB16">
        <f t="shared" si="3"/>
        <v>8.1024799864812653</v>
      </c>
    </row>
    <row r="17" spans="1:28" x14ac:dyDescent="0.2">
      <c r="A17" s="3">
        <v>44392.331956018519</v>
      </c>
      <c r="B17" s="1">
        <v>44392</v>
      </c>
      <c r="C17" s="2">
        <v>0.33195601851851853</v>
      </c>
      <c r="D17" t="s">
        <v>10</v>
      </c>
      <c r="E17">
        <v>42</v>
      </c>
      <c r="F17">
        <v>0</v>
      </c>
      <c r="G17">
        <v>0</v>
      </c>
      <c r="H17" s="5">
        <v>146</v>
      </c>
      <c r="I17" s="4" t="s">
        <v>11</v>
      </c>
      <c r="J17">
        <v>-0.3</v>
      </c>
      <c r="K17" s="6">
        <f t="shared" si="0"/>
        <v>192.136</v>
      </c>
      <c r="L17">
        <f t="shared" si="1"/>
        <v>4</v>
      </c>
      <c r="M17" t="s">
        <v>13</v>
      </c>
      <c r="N17" t="s">
        <v>19</v>
      </c>
      <c r="O17" t="s">
        <v>15</v>
      </c>
      <c r="Z17">
        <v>15</v>
      </c>
      <c r="AA17">
        <f t="shared" si="2"/>
        <v>2.9158756989397192</v>
      </c>
      <c r="AB17" s="23">
        <f t="shared" si="3"/>
        <v>6.7711448974604727</v>
      </c>
    </row>
    <row r="18" spans="1:28" x14ac:dyDescent="0.2">
      <c r="A18" s="3">
        <v>44392.332800925928</v>
      </c>
      <c r="B18" s="1">
        <v>44392</v>
      </c>
      <c r="C18" s="2">
        <v>0.33280092592592592</v>
      </c>
      <c r="D18" t="s">
        <v>10</v>
      </c>
      <c r="E18">
        <v>43</v>
      </c>
      <c r="F18">
        <v>0</v>
      </c>
      <c r="G18">
        <v>0</v>
      </c>
      <c r="H18" s="5">
        <v>131</v>
      </c>
      <c r="I18" s="4" t="s">
        <v>11</v>
      </c>
      <c r="J18">
        <v>-0.7</v>
      </c>
      <c r="K18" s="6">
        <f t="shared" si="0"/>
        <v>172.39600000000002</v>
      </c>
      <c r="L18">
        <f t="shared" si="1"/>
        <v>4.4000000000000004</v>
      </c>
      <c r="M18" t="s">
        <v>13</v>
      </c>
      <c r="N18" t="s">
        <v>19</v>
      </c>
      <c r="O18" t="s">
        <v>15</v>
      </c>
      <c r="Z18">
        <v>16</v>
      </c>
      <c r="AA18">
        <f t="shared" si="2"/>
        <v>2.3036700366576635</v>
      </c>
      <c r="AB18">
        <f t="shared" si="3"/>
        <v>5.6585642048979601</v>
      </c>
    </row>
    <row r="19" spans="1:28" x14ac:dyDescent="0.2">
      <c r="A19" s="3">
        <v>44392.332881944443</v>
      </c>
      <c r="B19" s="1">
        <v>44392</v>
      </c>
      <c r="C19" s="2">
        <v>0.33288194444444447</v>
      </c>
      <c r="D19" t="s">
        <v>10</v>
      </c>
      <c r="E19">
        <v>44</v>
      </c>
      <c r="F19">
        <v>0</v>
      </c>
      <c r="G19">
        <v>0</v>
      </c>
      <c r="H19" s="5">
        <v>151</v>
      </c>
      <c r="I19" s="4" t="s">
        <v>11</v>
      </c>
      <c r="J19">
        <v>0</v>
      </c>
      <c r="K19" s="6">
        <f t="shared" si="0"/>
        <v>198.71600000000001</v>
      </c>
      <c r="L19">
        <f t="shared" si="1"/>
        <v>3.7</v>
      </c>
      <c r="M19" t="s">
        <v>13</v>
      </c>
      <c r="N19" t="s">
        <v>19</v>
      </c>
      <c r="O19" t="s">
        <v>15</v>
      </c>
      <c r="Z19">
        <v>17</v>
      </c>
      <c r="AA19">
        <f t="shared" si="2"/>
        <v>1.8200006398503312</v>
      </c>
      <c r="AB19">
        <f t="shared" si="3"/>
        <v>4.7287939256714751</v>
      </c>
    </row>
    <row r="20" spans="1:28" x14ac:dyDescent="0.2">
      <c r="A20" s="3">
        <v>44392.332939814813</v>
      </c>
      <c r="B20" s="1">
        <v>44392</v>
      </c>
      <c r="C20" s="2">
        <v>0.33293981481481483</v>
      </c>
      <c r="D20" t="s">
        <v>10</v>
      </c>
      <c r="E20">
        <v>45</v>
      </c>
      <c r="F20">
        <v>0</v>
      </c>
      <c r="G20">
        <v>0</v>
      </c>
      <c r="H20" s="5">
        <v>170</v>
      </c>
      <c r="I20" s="4" t="s">
        <v>11</v>
      </c>
      <c r="J20">
        <v>0.4</v>
      </c>
      <c r="K20" s="6">
        <f t="shared" si="0"/>
        <v>223.72</v>
      </c>
      <c r="L20">
        <f t="shared" si="1"/>
        <v>3.3000000000000003</v>
      </c>
      <c r="M20" t="s">
        <v>13</v>
      </c>
      <c r="N20" t="s">
        <v>19</v>
      </c>
      <c r="O20" t="s">
        <v>15</v>
      </c>
      <c r="Z20">
        <v>18</v>
      </c>
      <c r="AA20">
        <f t="shared" si="2"/>
        <v>1.4378805455409294</v>
      </c>
      <c r="AB20">
        <f t="shared" si="3"/>
        <v>3.9517961061768454</v>
      </c>
    </row>
    <row r="21" spans="1:28" x14ac:dyDescent="0.2">
      <c r="A21" s="3">
        <v>44392.333020833335</v>
      </c>
      <c r="B21" s="1">
        <v>44392</v>
      </c>
      <c r="C21" s="2">
        <v>0.33302083333333332</v>
      </c>
      <c r="D21" t="s">
        <v>10</v>
      </c>
      <c r="E21">
        <v>46</v>
      </c>
      <c r="F21">
        <v>0</v>
      </c>
      <c r="G21">
        <v>0</v>
      </c>
      <c r="H21" s="5">
        <v>204</v>
      </c>
      <c r="I21" s="4" t="s">
        <v>11</v>
      </c>
      <c r="J21">
        <v>1.1000000000000001</v>
      </c>
      <c r="K21" s="6">
        <f t="shared" si="0"/>
        <v>268.464</v>
      </c>
      <c r="L21">
        <f t="shared" si="1"/>
        <v>2.6</v>
      </c>
      <c r="M21" t="s">
        <v>13</v>
      </c>
      <c r="N21" t="s">
        <v>19</v>
      </c>
      <c r="O21" t="s">
        <v>15</v>
      </c>
      <c r="Z21">
        <v>19</v>
      </c>
      <c r="AA21">
        <f t="shared" si="2"/>
        <v>1.1359888661440816</v>
      </c>
      <c r="AB21">
        <f t="shared" si="3"/>
        <v>3.302468390516077</v>
      </c>
    </row>
    <row r="22" spans="1:28" x14ac:dyDescent="0.2">
      <c r="A22" s="3">
        <v>44392.333078703705</v>
      </c>
      <c r="B22" s="1">
        <v>44392</v>
      </c>
      <c r="C22" s="2">
        <v>0.33307870370370368</v>
      </c>
      <c r="D22" t="s">
        <v>10</v>
      </c>
      <c r="E22">
        <v>47</v>
      </c>
      <c r="F22">
        <v>0</v>
      </c>
      <c r="G22">
        <v>0</v>
      </c>
      <c r="H22" s="5">
        <v>238</v>
      </c>
      <c r="I22" s="4" t="s">
        <v>11</v>
      </c>
      <c r="J22">
        <v>1.9</v>
      </c>
      <c r="K22" s="6">
        <f t="shared" si="0"/>
        <v>313.20800000000003</v>
      </c>
      <c r="L22">
        <f t="shared" si="1"/>
        <v>1.8000000000000003</v>
      </c>
      <c r="M22" t="s">
        <v>13</v>
      </c>
      <c r="N22" t="s">
        <v>19</v>
      </c>
      <c r="O22" t="s">
        <v>15</v>
      </c>
      <c r="Z22">
        <v>20</v>
      </c>
      <c r="AA22">
        <f t="shared" si="2"/>
        <v>0.89748116281651424</v>
      </c>
      <c r="AB22">
        <f t="shared" si="3"/>
        <v>2.7598330423249289</v>
      </c>
    </row>
    <row r="23" spans="1:28" x14ac:dyDescent="0.2">
      <c r="A23" s="3">
        <v>44392.333136574074</v>
      </c>
      <c r="B23" s="1">
        <v>44392</v>
      </c>
      <c r="C23" s="2">
        <v>0.3331365740740741</v>
      </c>
      <c r="D23" t="s">
        <v>10</v>
      </c>
      <c r="E23">
        <v>48</v>
      </c>
      <c r="F23">
        <v>0</v>
      </c>
      <c r="G23">
        <v>0</v>
      </c>
      <c r="H23" s="5">
        <v>277</v>
      </c>
      <c r="I23" s="4" t="s">
        <v>11</v>
      </c>
      <c r="J23">
        <v>2.4</v>
      </c>
      <c r="K23" s="6">
        <f t="shared" si="0"/>
        <v>364.53200000000004</v>
      </c>
      <c r="L23">
        <f t="shared" si="1"/>
        <v>1.3000000000000003</v>
      </c>
      <c r="M23" t="s">
        <v>13</v>
      </c>
      <c r="N23" t="s">
        <v>19</v>
      </c>
      <c r="O23" t="s">
        <v>15</v>
      </c>
      <c r="Z23">
        <v>21</v>
      </c>
      <c r="AA23">
        <f t="shared" si="2"/>
        <v>0.70904958808665008</v>
      </c>
      <c r="AB23">
        <f t="shared" si="3"/>
        <v>2.3063592200857408</v>
      </c>
    </row>
    <row r="24" spans="1:28" x14ac:dyDescent="0.2">
      <c r="A24" s="3">
        <v>44392.33320601852</v>
      </c>
      <c r="B24" s="1">
        <v>44392</v>
      </c>
      <c r="C24" s="2">
        <v>0.33320601851851855</v>
      </c>
      <c r="D24" t="s">
        <v>10</v>
      </c>
      <c r="E24">
        <v>49</v>
      </c>
      <c r="F24">
        <v>0</v>
      </c>
      <c r="G24">
        <v>0</v>
      </c>
      <c r="H24" s="5">
        <v>351</v>
      </c>
      <c r="I24" s="4" t="s">
        <v>11</v>
      </c>
      <c r="J24">
        <v>3.2</v>
      </c>
      <c r="K24" s="6">
        <f t="shared" si="0"/>
        <v>461.916</v>
      </c>
      <c r="L24">
        <f t="shared" si="1"/>
        <v>0.5</v>
      </c>
      <c r="M24" t="s">
        <v>13</v>
      </c>
      <c r="N24" t="s">
        <v>19</v>
      </c>
      <c r="O24" t="s">
        <v>15</v>
      </c>
      <c r="Z24">
        <v>22</v>
      </c>
      <c r="AA24">
        <f t="shared" si="2"/>
        <v>0.56018035719891013</v>
      </c>
      <c r="AB24">
        <f t="shared" si="3"/>
        <v>1.9273966107723122</v>
      </c>
    </row>
    <row r="25" spans="1:28" x14ac:dyDescent="0.2">
      <c r="A25" s="3">
        <v>44392.333275462966</v>
      </c>
      <c r="B25" s="1">
        <v>44392</v>
      </c>
      <c r="C25" s="2">
        <v>0.33327546296296295</v>
      </c>
      <c r="D25" t="s">
        <v>10</v>
      </c>
      <c r="E25">
        <v>50</v>
      </c>
      <c r="F25">
        <v>0</v>
      </c>
      <c r="G25">
        <v>0</v>
      </c>
      <c r="H25" s="5">
        <v>435</v>
      </c>
      <c r="I25" s="4" t="s">
        <v>11</v>
      </c>
      <c r="J25">
        <v>3.7</v>
      </c>
      <c r="K25" s="6">
        <f t="shared" si="0"/>
        <v>572.46</v>
      </c>
      <c r="L25">
        <f t="shared" si="1"/>
        <v>0</v>
      </c>
      <c r="M25" t="s">
        <v>13</v>
      </c>
      <c r="N25" t="s">
        <v>19</v>
      </c>
      <c r="O25" t="s">
        <v>15</v>
      </c>
      <c r="Z25">
        <v>23</v>
      </c>
      <c r="AA25">
        <f t="shared" si="2"/>
        <v>0.44256711782074981</v>
      </c>
      <c r="AB25">
        <f t="shared" si="3"/>
        <v>1.6107021243111006</v>
      </c>
    </row>
    <row r="26" spans="1:28" x14ac:dyDescent="0.2">
      <c r="A26" s="3">
        <v>44392.333333333336</v>
      </c>
      <c r="B26" s="1">
        <v>44392</v>
      </c>
      <c r="C26" s="2">
        <v>0.33333333333333331</v>
      </c>
      <c r="D26" t="s">
        <v>10</v>
      </c>
      <c r="E26">
        <v>51</v>
      </c>
      <c r="F26">
        <v>0</v>
      </c>
      <c r="G26">
        <v>0</v>
      </c>
      <c r="H26" s="5">
        <v>478</v>
      </c>
      <c r="I26" s="4" t="s">
        <v>11</v>
      </c>
      <c r="J26">
        <v>3.7</v>
      </c>
      <c r="K26" s="6">
        <f t="shared" si="0"/>
        <v>629.048</v>
      </c>
      <c r="L26">
        <f t="shared" si="1"/>
        <v>0</v>
      </c>
      <c r="M26" t="s">
        <v>13</v>
      </c>
      <c r="N26" t="s">
        <v>19</v>
      </c>
      <c r="O26" t="s">
        <v>15</v>
      </c>
      <c r="Z26">
        <v>24</v>
      </c>
      <c r="AA26">
        <f t="shared" si="2"/>
        <v>0.34964748631237208</v>
      </c>
      <c r="AB26">
        <f t="shared" si="3"/>
        <v>1.3460443578453349</v>
      </c>
    </row>
    <row r="27" spans="1:28" x14ac:dyDescent="0.2">
      <c r="A27" s="3">
        <v>44392.333738425928</v>
      </c>
      <c r="B27" s="1">
        <v>44392</v>
      </c>
      <c r="C27" s="2">
        <v>0.33373842592592595</v>
      </c>
      <c r="D27" t="s">
        <v>10</v>
      </c>
      <c r="E27">
        <v>52</v>
      </c>
      <c r="F27">
        <v>0</v>
      </c>
      <c r="G27">
        <v>0</v>
      </c>
      <c r="H27" s="5">
        <v>436</v>
      </c>
      <c r="I27" s="4" t="s">
        <v>11</v>
      </c>
      <c r="J27">
        <v>3.6</v>
      </c>
      <c r="K27" s="6">
        <f t="shared" si="0"/>
        <v>573.77600000000007</v>
      </c>
      <c r="L27">
        <f t="shared" si="1"/>
        <v>0.10000000000000009</v>
      </c>
      <c r="M27" t="s">
        <v>13</v>
      </c>
      <c r="N27" t="s">
        <v>19</v>
      </c>
      <c r="O27" t="s">
        <v>15</v>
      </c>
      <c r="Z27">
        <v>25</v>
      </c>
      <c r="AA27">
        <f t="shared" si="2"/>
        <v>0.27623689099757254</v>
      </c>
      <c r="AB27">
        <f t="shared" si="3"/>
        <v>1.1248730512863665</v>
      </c>
    </row>
    <row r="28" spans="1:28" x14ac:dyDescent="0.2">
      <c r="A28" s="3">
        <v>44392.333796296298</v>
      </c>
      <c r="B28" s="1">
        <v>44392</v>
      </c>
      <c r="C28" s="2">
        <v>0.33379629629629631</v>
      </c>
      <c r="D28" t="s">
        <v>10</v>
      </c>
      <c r="E28">
        <v>53</v>
      </c>
      <c r="F28">
        <v>0</v>
      </c>
      <c r="G28">
        <v>0</v>
      </c>
      <c r="H28" s="5">
        <v>448</v>
      </c>
      <c r="I28" s="4" t="s">
        <v>11</v>
      </c>
      <c r="J28">
        <v>3.2</v>
      </c>
      <c r="K28" s="6">
        <f t="shared" si="0"/>
        <v>589.56799999999998</v>
      </c>
      <c r="L28">
        <f t="shared" si="1"/>
        <v>0.5</v>
      </c>
      <c r="M28" t="s">
        <v>13</v>
      </c>
      <c r="N28" t="s">
        <v>19</v>
      </c>
      <c r="O28" t="s">
        <v>15</v>
      </c>
    </row>
    <row r="29" spans="1:28" x14ac:dyDescent="0.2">
      <c r="A29" s="3">
        <v>44392.33384259259</v>
      </c>
      <c r="B29" s="1">
        <v>44392</v>
      </c>
      <c r="C29" s="2">
        <v>0.33384259259259258</v>
      </c>
      <c r="D29" t="s">
        <v>10</v>
      </c>
      <c r="E29">
        <v>54</v>
      </c>
      <c r="F29">
        <v>0</v>
      </c>
      <c r="G29">
        <v>0</v>
      </c>
      <c r="H29" s="5">
        <v>420</v>
      </c>
      <c r="I29" s="4" t="s">
        <v>11</v>
      </c>
      <c r="J29">
        <v>3</v>
      </c>
      <c r="K29" s="6">
        <f t="shared" si="0"/>
        <v>552.72</v>
      </c>
      <c r="L29">
        <f t="shared" si="1"/>
        <v>0.70000000000000018</v>
      </c>
      <c r="M29" t="s">
        <v>13</v>
      </c>
      <c r="N29" t="s">
        <v>19</v>
      </c>
      <c r="O29" t="s">
        <v>15</v>
      </c>
    </row>
    <row r="30" spans="1:28" x14ac:dyDescent="0.2">
      <c r="A30" s="3">
        <v>44392.33388888889</v>
      </c>
      <c r="B30" s="1">
        <v>44392</v>
      </c>
      <c r="C30" s="2">
        <v>0.3338888888888889</v>
      </c>
      <c r="D30" t="s">
        <v>10</v>
      </c>
      <c r="E30">
        <v>55</v>
      </c>
      <c r="F30">
        <v>0</v>
      </c>
      <c r="G30">
        <v>0</v>
      </c>
      <c r="H30" s="5">
        <v>409</v>
      </c>
      <c r="I30" s="4" t="s">
        <v>11</v>
      </c>
      <c r="J30">
        <v>2.8</v>
      </c>
      <c r="K30" s="6">
        <f t="shared" si="0"/>
        <v>538.24400000000003</v>
      </c>
      <c r="L30">
        <f t="shared" si="1"/>
        <v>0.90000000000000036</v>
      </c>
      <c r="M30" t="s">
        <v>13</v>
      </c>
      <c r="N30" t="s">
        <v>19</v>
      </c>
      <c r="O30" t="s">
        <v>15</v>
      </c>
    </row>
    <row r="31" spans="1:28" x14ac:dyDescent="0.2">
      <c r="A31" s="3">
        <v>44392.333935185183</v>
      </c>
      <c r="B31" s="1">
        <v>44392</v>
      </c>
      <c r="C31" s="2">
        <v>0.33393518518518522</v>
      </c>
      <c r="D31" t="s">
        <v>10</v>
      </c>
      <c r="E31">
        <v>56</v>
      </c>
      <c r="F31">
        <v>0</v>
      </c>
      <c r="G31">
        <v>0</v>
      </c>
      <c r="H31" s="5">
        <v>389</v>
      </c>
      <c r="I31" s="4" t="s">
        <v>11</v>
      </c>
      <c r="J31">
        <v>2.6</v>
      </c>
      <c r="K31" s="6">
        <f t="shared" si="0"/>
        <v>511.92400000000004</v>
      </c>
      <c r="L31">
        <f t="shared" si="1"/>
        <v>1.1000000000000001</v>
      </c>
      <c r="M31" t="s">
        <v>13</v>
      </c>
      <c r="N31" t="s">
        <v>19</v>
      </c>
      <c r="O31" t="s">
        <v>15</v>
      </c>
    </row>
    <row r="32" spans="1:28" x14ac:dyDescent="0.2">
      <c r="A32" s="3">
        <v>44392.333993055552</v>
      </c>
      <c r="B32" s="1">
        <v>44392</v>
      </c>
      <c r="C32" s="2">
        <v>0.33399305555555553</v>
      </c>
      <c r="D32" t="s">
        <v>10</v>
      </c>
      <c r="E32">
        <v>57</v>
      </c>
      <c r="F32">
        <v>0</v>
      </c>
      <c r="G32">
        <v>0</v>
      </c>
      <c r="H32" s="5">
        <v>378</v>
      </c>
      <c r="I32" s="4" t="s">
        <v>11</v>
      </c>
      <c r="J32">
        <v>2.2000000000000002</v>
      </c>
      <c r="K32" s="6">
        <f t="shared" si="0"/>
        <v>497.44800000000004</v>
      </c>
      <c r="L32">
        <f t="shared" si="1"/>
        <v>1.5</v>
      </c>
      <c r="M32" t="s">
        <v>13</v>
      </c>
      <c r="N32" t="s">
        <v>19</v>
      </c>
      <c r="O32" t="s">
        <v>15</v>
      </c>
    </row>
    <row r="33" spans="1:15" x14ac:dyDescent="0.2">
      <c r="A33" s="3">
        <v>44392.334050925929</v>
      </c>
      <c r="B33" s="1">
        <v>44392</v>
      </c>
      <c r="C33" s="2">
        <v>0.33405092592592589</v>
      </c>
      <c r="D33" t="s">
        <v>10</v>
      </c>
      <c r="E33">
        <v>58</v>
      </c>
      <c r="F33">
        <v>0</v>
      </c>
      <c r="G33">
        <v>0</v>
      </c>
      <c r="H33" s="5">
        <v>341</v>
      </c>
      <c r="I33" s="4" t="s">
        <v>11</v>
      </c>
      <c r="J33">
        <v>1.7</v>
      </c>
      <c r="K33" s="6">
        <f t="shared" si="0"/>
        <v>448.75600000000003</v>
      </c>
      <c r="L33">
        <f t="shared" si="1"/>
        <v>2</v>
      </c>
      <c r="M33" t="s">
        <v>13</v>
      </c>
      <c r="N33" t="s">
        <v>19</v>
      </c>
      <c r="O33" t="s">
        <v>15</v>
      </c>
    </row>
    <row r="34" spans="1:15" x14ac:dyDescent="0.2">
      <c r="A34" s="3">
        <v>44392.334108796298</v>
      </c>
      <c r="B34" s="1">
        <v>44392</v>
      </c>
      <c r="C34" s="2">
        <v>0.33410879629629631</v>
      </c>
      <c r="D34" t="s">
        <v>10</v>
      </c>
      <c r="E34">
        <v>59</v>
      </c>
      <c r="F34">
        <v>0</v>
      </c>
      <c r="G34">
        <v>0</v>
      </c>
      <c r="H34" s="5">
        <v>304</v>
      </c>
      <c r="I34" s="4" t="s">
        <v>11</v>
      </c>
      <c r="J34">
        <v>1.4</v>
      </c>
      <c r="K34" s="6">
        <f t="shared" si="0"/>
        <v>400.06400000000002</v>
      </c>
      <c r="L34">
        <f t="shared" si="1"/>
        <v>2.3000000000000003</v>
      </c>
      <c r="M34" t="s">
        <v>13</v>
      </c>
      <c r="N34" t="s">
        <v>19</v>
      </c>
      <c r="O34" t="s">
        <v>15</v>
      </c>
    </row>
    <row r="35" spans="1:15" x14ac:dyDescent="0.2">
      <c r="A35" s="3">
        <v>44392.33421296296</v>
      </c>
      <c r="B35" s="1">
        <v>44392</v>
      </c>
      <c r="C35" s="2">
        <v>0.33421296296296293</v>
      </c>
      <c r="D35" t="s">
        <v>10</v>
      </c>
      <c r="E35">
        <v>60</v>
      </c>
      <c r="F35">
        <v>0</v>
      </c>
      <c r="G35">
        <v>0</v>
      </c>
      <c r="H35" s="5">
        <v>249</v>
      </c>
      <c r="I35" s="4" t="s">
        <v>11</v>
      </c>
      <c r="J35">
        <v>0.8</v>
      </c>
      <c r="K35" s="6">
        <f t="shared" si="0"/>
        <v>327.68400000000003</v>
      </c>
      <c r="L35">
        <f t="shared" si="1"/>
        <v>2.9000000000000004</v>
      </c>
      <c r="M35" t="s">
        <v>13</v>
      </c>
      <c r="N35" t="s">
        <v>19</v>
      </c>
      <c r="O35" t="s">
        <v>15</v>
      </c>
    </row>
    <row r="36" spans="1:15" x14ac:dyDescent="0.2">
      <c r="A36" s="3">
        <v>44392.334282407406</v>
      </c>
      <c r="B36" s="1">
        <v>44392</v>
      </c>
      <c r="C36" s="2">
        <v>0.33428240740740739</v>
      </c>
      <c r="D36" t="s">
        <v>10</v>
      </c>
      <c r="E36">
        <v>61</v>
      </c>
      <c r="F36">
        <v>0</v>
      </c>
      <c r="G36">
        <v>0</v>
      </c>
      <c r="H36" s="5">
        <v>241</v>
      </c>
      <c r="I36" s="4" t="s">
        <v>11</v>
      </c>
      <c r="J36">
        <v>0.8</v>
      </c>
      <c r="K36" s="6">
        <f t="shared" si="0"/>
        <v>317.15600000000001</v>
      </c>
      <c r="L36">
        <f t="shared" si="1"/>
        <v>2.9000000000000004</v>
      </c>
      <c r="M36" t="s">
        <v>13</v>
      </c>
      <c r="N36" t="s">
        <v>19</v>
      </c>
      <c r="O36" t="s">
        <v>15</v>
      </c>
    </row>
    <row r="37" spans="1:15" x14ac:dyDescent="0.2">
      <c r="A37" s="3">
        <v>44392.334351851852</v>
      </c>
      <c r="B37" s="1">
        <v>44392</v>
      </c>
      <c r="C37" s="2">
        <v>0.33435185185185184</v>
      </c>
      <c r="D37" t="s">
        <v>10</v>
      </c>
      <c r="E37">
        <v>62</v>
      </c>
      <c r="F37">
        <v>0</v>
      </c>
      <c r="G37">
        <v>0</v>
      </c>
      <c r="H37" s="5">
        <v>225</v>
      </c>
      <c r="I37" s="4" t="s">
        <v>11</v>
      </c>
      <c r="J37">
        <v>0.1</v>
      </c>
      <c r="K37" s="6">
        <f t="shared" si="0"/>
        <v>296.10000000000002</v>
      </c>
      <c r="L37">
        <f t="shared" si="1"/>
        <v>3.6</v>
      </c>
      <c r="M37" t="s">
        <v>13</v>
      </c>
      <c r="N37" t="s">
        <v>19</v>
      </c>
      <c r="O37" t="s">
        <v>15</v>
      </c>
    </row>
    <row r="38" spans="1:15" x14ac:dyDescent="0.2">
      <c r="A38" s="3">
        <v>44392.334421296298</v>
      </c>
      <c r="B38" s="1">
        <v>44392</v>
      </c>
      <c r="C38" s="2">
        <v>0.3344212962962963</v>
      </c>
      <c r="D38" t="s">
        <v>10</v>
      </c>
      <c r="E38">
        <v>63</v>
      </c>
      <c r="F38">
        <v>0</v>
      </c>
      <c r="G38">
        <v>0</v>
      </c>
      <c r="H38" s="5">
        <v>208</v>
      </c>
      <c r="I38" s="4" t="s">
        <v>11</v>
      </c>
      <c r="J38">
        <v>-0.2</v>
      </c>
      <c r="K38" s="6">
        <f t="shared" si="0"/>
        <v>273.72800000000001</v>
      </c>
      <c r="L38">
        <f t="shared" si="1"/>
        <v>3.9000000000000004</v>
      </c>
      <c r="M38" t="s">
        <v>13</v>
      </c>
      <c r="N38" t="s">
        <v>19</v>
      </c>
      <c r="O38" t="s">
        <v>15</v>
      </c>
    </row>
    <row r="39" spans="1:15" x14ac:dyDescent="0.2">
      <c r="A39" s="3">
        <v>44392.334467592591</v>
      </c>
      <c r="B39" s="1">
        <v>44392</v>
      </c>
      <c r="C39" s="2">
        <v>0.33446759259259262</v>
      </c>
      <c r="D39" t="s">
        <v>10</v>
      </c>
      <c r="E39">
        <v>64</v>
      </c>
      <c r="F39">
        <v>0</v>
      </c>
      <c r="G39">
        <v>0</v>
      </c>
      <c r="H39" s="5">
        <v>195</v>
      </c>
      <c r="I39" s="4" t="s">
        <v>11</v>
      </c>
      <c r="J39">
        <v>-0.3</v>
      </c>
      <c r="K39" s="6">
        <f t="shared" si="0"/>
        <v>256.62</v>
      </c>
      <c r="L39">
        <f t="shared" si="1"/>
        <v>4</v>
      </c>
      <c r="M39" t="s">
        <v>13</v>
      </c>
      <c r="N39" t="s">
        <v>19</v>
      </c>
      <c r="O39" t="s">
        <v>15</v>
      </c>
    </row>
    <row r="40" spans="1:15" x14ac:dyDescent="0.2">
      <c r="A40" s="3">
        <v>44392.334537037037</v>
      </c>
      <c r="B40" s="1">
        <v>44392</v>
      </c>
      <c r="C40" s="2">
        <v>0.33453703703703702</v>
      </c>
      <c r="D40" t="s">
        <v>10</v>
      </c>
      <c r="E40">
        <v>65</v>
      </c>
      <c r="F40">
        <v>0</v>
      </c>
      <c r="G40">
        <v>0</v>
      </c>
      <c r="H40" s="5">
        <v>178</v>
      </c>
      <c r="I40" s="4" t="s">
        <v>11</v>
      </c>
      <c r="J40">
        <v>-1</v>
      </c>
      <c r="K40" s="6">
        <f t="shared" si="0"/>
        <v>234.24800000000002</v>
      </c>
      <c r="L40">
        <f t="shared" si="1"/>
        <v>4.7</v>
      </c>
      <c r="M40" t="s">
        <v>13</v>
      </c>
      <c r="N40" t="s">
        <v>19</v>
      </c>
      <c r="O40" t="s">
        <v>15</v>
      </c>
    </row>
    <row r="41" spans="1:15" x14ac:dyDescent="0.2">
      <c r="A41" s="3">
        <v>44392.334849537037</v>
      </c>
      <c r="B41" s="1">
        <v>44392</v>
      </c>
      <c r="C41" s="2">
        <v>0.33484953703703701</v>
      </c>
      <c r="D41" t="s">
        <v>10</v>
      </c>
      <c r="E41">
        <v>66</v>
      </c>
      <c r="F41">
        <v>0</v>
      </c>
      <c r="G41">
        <v>0</v>
      </c>
      <c r="H41" s="5">
        <v>138</v>
      </c>
      <c r="I41" s="4" t="s">
        <v>11</v>
      </c>
      <c r="J41">
        <v>-1</v>
      </c>
      <c r="K41" s="6">
        <f t="shared" si="0"/>
        <v>181.608</v>
      </c>
      <c r="L41">
        <f t="shared" si="1"/>
        <v>4.7</v>
      </c>
      <c r="M41" t="s">
        <v>13</v>
      </c>
      <c r="N41" t="s">
        <v>19</v>
      </c>
      <c r="O41" t="s">
        <v>15</v>
      </c>
    </row>
    <row r="42" spans="1:15" x14ac:dyDescent="0.2">
      <c r="A42" s="3">
        <v>44392.42659722222</v>
      </c>
      <c r="B42" s="1">
        <v>44392</v>
      </c>
      <c r="C42" s="2">
        <v>0.42659722222222224</v>
      </c>
      <c r="D42" t="s">
        <v>10</v>
      </c>
      <c r="E42">
        <v>167</v>
      </c>
      <c r="F42">
        <v>2</v>
      </c>
      <c r="G42">
        <v>2</v>
      </c>
      <c r="H42" s="5">
        <v>98</v>
      </c>
      <c r="I42" s="4" t="s">
        <v>11</v>
      </c>
      <c r="J42">
        <v>-15</v>
      </c>
      <c r="K42" s="6">
        <f t="shared" ref="K42:K50" si="4">H42*1.316</f>
        <v>128.96800000000002</v>
      </c>
      <c r="L42">
        <f t="shared" si="1"/>
        <v>18.7</v>
      </c>
      <c r="M42" t="s">
        <v>13</v>
      </c>
      <c r="N42" t="s">
        <v>19</v>
      </c>
      <c r="O42" t="s">
        <v>16</v>
      </c>
    </row>
    <row r="43" spans="1:15" x14ac:dyDescent="0.2">
      <c r="A43" s="3">
        <v>44392.426678240743</v>
      </c>
      <c r="B43" s="1">
        <v>44392</v>
      </c>
      <c r="C43" s="2">
        <v>0.42667824074074073</v>
      </c>
      <c r="D43" t="s">
        <v>10</v>
      </c>
      <c r="E43">
        <v>168</v>
      </c>
      <c r="F43">
        <v>3</v>
      </c>
      <c r="G43">
        <v>3</v>
      </c>
      <c r="H43" s="5">
        <v>96</v>
      </c>
      <c r="I43" s="4" t="s">
        <v>11</v>
      </c>
      <c r="J43">
        <v>-14.6</v>
      </c>
      <c r="K43" s="6">
        <f t="shared" si="4"/>
        <v>126.33600000000001</v>
      </c>
      <c r="L43">
        <f t="shared" si="1"/>
        <v>18.3</v>
      </c>
      <c r="M43" t="s">
        <v>13</v>
      </c>
      <c r="N43" t="s">
        <v>19</v>
      </c>
      <c r="O43" t="s">
        <v>16</v>
      </c>
    </row>
    <row r="44" spans="1:15" x14ac:dyDescent="0.2">
      <c r="A44" s="3">
        <v>44392.426770833335</v>
      </c>
      <c r="B44" s="1">
        <v>44392</v>
      </c>
      <c r="C44" s="2">
        <v>0.42677083333333332</v>
      </c>
      <c r="D44" t="s">
        <v>10</v>
      </c>
      <c r="E44">
        <v>169</v>
      </c>
      <c r="F44">
        <v>1</v>
      </c>
      <c r="G44">
        <v>3</v>
      </c>
      <c r="H44" s="5">
        <v>109</v>
      </c>
      <c r="I44" s="4" t="s">
        <v>11</v>
      </c>
      <c r="J44">
        <v>-13.6</v>
      </c>
      <c r="K44" s="6">
        <f t="shared" si="4"/>
        <v>143.44400000000002</v>
      </c>
      <c r="L44">
        <f t="shared" si="1"/>
        <v>17.3</v>
      </c>
      <c r="M44" t="s">
        <v>13</v>
      </c>
      <c r="N44" t="s">
        <v>19</v>
      </c>
      <c r="O44" t="s">
        <v>16</v>
      </c>
    </row>
    <row r="45" spans="1:15" x14ac:dyDescent="0.2">
      <c r="A45" s="3">
        <v>44392.426840277774</v>
      </c>
      <c r="B45" s="1">
        <v>44392</v>
      </c>
      <c r="C45" s="2">
        <v>0.42684027777777778</v>
      </c>
      <c r="D45" t="s">
        <v>10</v>
      </c>
      <c r="E45">
        <v>170</v>
      </c>
      <c r="F45">
        <v>4</v>
      </c>
      <c r="G45">
        <v>4</v>
      </c>
      <c r="H45" s="5">
        <v>127</v>
      </c>
      <c r="I45" s="4" t="s">
        <v>11</v>
      </c>
      <c r="J45">
        <v>-12.7</v>
      </c>
      <c r="K45" s="6">
        <f t="shared" si="4"/>
        <v>167.13200000000001</v>
      </c>
      <c r="L45">
        <f t="shared" si="1"/>
        <v>16.399999999999999</v>
      </c>
      <c r="M45" t="s">
        <v>13</v>
      </c>
      <c r="N45" t="s">
        <v>19</v>
      </c>
      <c r="O45" t="s">
        <v>16</v>
      </c>
    </row>
    <row r="46" spans="1:15" x14ac:dyDescent="0.2">
      <c r="A46" s="3">
        <v>44392.426921296297</v>
      </c>
      <c r="B46" s="1">
        <v>44392</v>
      </c>
      <c r="C46" s="2">
        <v>0.42692129629629627</v>
      </c>
      <c r="D46" t="s">
        <v>10</v>
      </c>
      <c r="E46">
        <v>171</v>
      </c>
      <c r="F46">
        <v>3</v>
      </c>
      <c r="G46">
        <v>3</v>
      </c>
      <c r="H46" s="5">
        <v>146</v>
      </c>
      <c r="I46" s="4" t="s">
        <v>11</v>
      </c>
      <c r="J46">
        <v>-12</v>
      </c>
      <c r="K46" s="6">
        <f t="shared" si="4"/>
        <v>192.136</v>
      </c>
      <c r="L46">
        <f t="shared" si="1"/>
        <v>15.7</v>
      </c>
      <c r="M46" t="s">
        <v>13</v>
      </c>
      <c r="N46" t="s">
        <v>19</v>
      </c>
      <c r="O46" t="s">
        <v>16</v>
      </c>
    </row>
    <row r="47" spans="1:15" x14ac:dyDescent="0.2">
      <c r="A47" s="3">
        <v>44392.426990740743</v>
      </c>
      <c r="B47" s="1">
        <v>44392</v>
      </c>
      <c r="C47" s="2">
        <v>0.42699074074074073</v>
      </c>
      <c r="D47" t="s">
        <v>10</v>
      </c>
      <c r="E47">
        <v>172</v>
      </c>
      <c r="F47">
        <v>3</v>
      </c>
      <c r="G47">
        <v>4</v>
      </c>
      <c r="H47" s="5">
        <v>164</v>
      </c>
      <c r="I47" s="4" t="s">
        <v>11</v>
      </c>
      <c r="J47">
        <v>-11.4</v>
      </c>
      <c r="K47" s="6">
        <f t="shared" si="4"/>
        <v>215.82400000000001</v>
      </c>
      <c r="L47">
        <f t="shared" si="1"/>
        <v>15.100000000000001</v>
      </c>
      <c r="M47" t="s">
        <v>13</v>
      </c>
      <c r="N47" t="s">
        <v>19</v>
      </c>
      <c r="O47" t="s">
        <v>16</v>
      </c>
    </row>
    <row r="48" spans="1:15" x14ac:dyDescent="0.2">
      <c r="A48" s="3">
        <v>44392.427453703705</v>
      </c>
      <c r="B48" s="1">
        <v>44392</v>
      </c>
      <c r="C48" s="2">
        <v>0.42745370370370367</v>
      </c>
      <c r="D48" t="s">
        <v>10</v>
      </c>
      <c r="E48">
        <v>173</v>
      </c>
      <c r="F48">
        <v>2</v>
      </c>
      <c r="G48">
        <v>4</v>
      </c>
      <c r="H48" s="5">
        <v>172</v>
      </c>
      <c r="I48" s="4" t="s">
        <v>11</v>
      </c>
      <c r="J48">
        <v>-11.3</v>
      </c>
      <c r="K48" s="6">
        <f t="shared" si="4"/>
        <v>226.352</v>
      </c>
      <c r="L48">
        <f t="shared" si="1"/>
        <v>15</v>
      </c>
      <c r="M48" t="s">
        <v>13</v>
      </c>
      <c r="N48" t="s">
        <v>19</v>
      </c>
      <c r="O48" t="s">
        <v>16</v>
      </c>
    </row>
    <row r="49" spans="1:15" x14ac:dyDescent="0.2">
      <c r="A49" s="3">
        <v>44392.427534722221</v>
      </c>
      <c r="B49" s="1">
        <v>44392</v>
      </c>
      <c r="C49" s="2">
        <v>0.42753472222222227</v>
      </c>
      <c r="D49" t="s">
        <v>10</v>
      </c>
      <c r="E49">
        <v>174</v>
      </c>
      <c r="F49">
        <v>4</v>
      </c>
      <c r="G49">
        <v>4</v>
      </c>
      <c r="H49" s="5">
        <v>190</v>
      </c>
      <c r="I49" s="4" t="s">
        <v>11</v>
      </c>
      <c r="J49">
        <v>-10.6</v>
      </c>
      <c r="K49" s="6">
        <f t="shared" si="4"/>
        <v>250.04000000000002</v>
      </c>
      <c r="L49">
        <f t="shared" si="1"/>
        <v>14.3</v>
      </c>
      <c r="M49" t="s">
        <v>13</v>
      </c>
      <c r="N49" t="s">
        <v>19</v>
      </c>
      <c r="O49" t="s">
        <v>16</v>
      </c>
    </row>
    <row r="50" spans="1:15" x14ac:dyDescent="0.2">
      <c r="A50" s="3">
        <v>44392.427685185183</v>
      </c>
      <c r="B50" s="1">
        <v>44392</v>
      </c>
      <c r="C50" s="2">
        <v>0.42768518518518522</v>
      </c>
      <c r="D50" t="s">
        <v>10</v>
      </c>
      <c r="E50">
        <v>175</v>
      </c>
      <c r="F50">
        <v>2</v>
      </c>
      <c r="G50">
        <v>4</v>
      </c>
      <c r="H50" s="5">
        <v>221</v>
      </c>
      <c r="I50" s="4" t="s">
        <v>11</v>
      </c>
      <c r="J50">
        <v>-10.3</v>
      </c>
      <c r="K50" s="6">
        <f t="shared" si="4"/>
        <v>290.83600000000001</v>
      </c>
      <c r="L50">
        <f t="shared" si="1"/>
        <v>14</v>
      </c>
      <c r="M50" t="s">
        <v>13</v>
      </c>
      <c r="N50" t="s">
        <v>19</v>
      </c>
      <c r="O50" t="s">
        <v>16</v>
      </c>
    </row>
    <row r="51" spans="1:15" x14ac:dyDescent="0.2">
      <c r="A51" s="3">
        <v>44392.434699074074</v>
      </c>
      <c r="B51" s="1">
        <v>44392</v>
      </c>
      <c r="C51" s="2">
        <v>0.4346990740740741</v>
      </c>
      <c r="D51" t="s">
        <v>10</v>
      </c>
      <c r="E51">
        <v>228</v>
      </c>
      <c r="F51">
        <v>447</v>
      </c>
      <c r="G51">
        <v>1347</v>
      </c>
      <c r="H51" s="5">
        <v>255</v>
      </c>
      <c r="I51" s="4">
        <v>0.66800000000000004</v>
      </c>
      <c r="J51">
        <v>-10.199999999999999</v>
      </c>
      <c r="K51" s="6">
        <f t="shared" ref="K51:K75" si="5">H51*1.316</f>
        <v>335.58000000000004</v>
      </c>
      <c r="L51">
        <f t="shared" si="1"/>
        <v>13.899999999999999</v>
      </c>
      <c r="M51" t="s">
        <v>13</v>
      </c>
      <c r="N51" t="s">
        <v>19</v>
      </c>
      <c r="O51" t="s">
        <v>31</v>
      </c>
    </row>
    <row r="52" spans="1:15" x14ac:dyDescent="0.2">
      <c r="A52" s="3">
        <v>44392.43478009259</v>
      </c>
      <c r="B52" s="1">
        <v>44392</v>
      </c>
      <c r="C52" s="2">
        <v>0.43478009259259259</v>
      </c>
      <c r="D52" t="s">
        <v>10</v>
      </c>
      <c r="E52">
        <v>229</v>
      </c>
      <c r="F52">
        <v>1</v>
      </c>
      <c r="G52">
        <v>3</v>
      </c>
      <c r="H52" s="5">
        <v>249</v>
      </c>
      <c r="I52" s="4" t="s">
        <v>11</v>
      </c>
      <c r="J52">
        <v>-9.8000000000000007</v>
      </c>
      <c r="K52" s="6">
        <f t="shared" si="5"/>
        <v>327.68400000000003</v>
      </c>
      <c r="L52">
        <f t="shared" si="1"/>
        <v>13.5</v>
      </c>
      <c r="M52" t="s">
        <v>13</v>
      </c>
      <c r="N52" t="s">
        <v>19</v>
      </c>
      <c r="O52" t="s">
        <v>31</v>
      </c>
    </row>
    <row r="53" spans="1:15" x14ac:dyDescent="0.2">
      <c r="A53" s="3">
        <v>44392.434861111113</v>
      </c>
      <c r="B53" s="1">
        <v>44392</v>
      </c>
      <c r="C53" s="2">
        <v>0.43486111111111114</v>
      </c>
      <c r="D53" t="s">
        <v>10</v>
      </c>
      <c r="E53">
        <v>230</v>
      </c>
      <c r="F53">
        <v>3</v>
      </c>
      <c r="G53">
        <v>3</v>
      </c>
      <c r="H53" s="5">
        <v>258</v>
      </c>
      <c r="I53" s="4" t="s">
        <v>11</v>
      </c>
      <c r="J53">
        <v>-9.3000000000000007</v>
      </c>
      <c r="K53" s="6">
        <f t="shared" si="5"/>
        <v>339.52800000000002</v>
      </c>
      <c r="L53">
        <f t="shared" si="1"/>
        <v>13</v>
      </c>
      <c r="M53" t="s">
        <v>13</v>
      </c>
      <c r="N53" t="s">
        <v>19</v>
      </c>
      <c r="O53" t="s">
        <v>31</v>
      </c>
    </row>
    <row r="54" spans="1:15" x14ac:dyDescent="0.2">
      <c r="A54" s="3">
        <v>44392.435300925928</v>
      </c>
      <c r="B54" s="1">
        <v>44392</v>
      </c>
      <c r="C54" s="2">
        <v>0.43530092592592595</v>
      </c>
      <c r="D54" t="s">
        <v>10</v>
      </c>
      <c r="E54">
        <v>231</v>
      </c>
      <c r="F54">
        <v>3</v>
      </c>
      <c r="G54">
        <v>4</v>
      </c>
      <c r="H54" s="5">
        <v>251</v>
      </c>
      <c r="I54" s="4" t="s">
        <v>11</v>
      </c>
      <c r="J54">
        <v>-8.6</v>
      </c>
      <c r="K54" s="6">
        <f t="shared" si="5"/>
        <v>330.31600000000003</v>
      </c>
      <c r="L54">
        <f t="shared" si="1"/>
        <v>12.3</v>
      </c>
      <c r="M54" t="s">
        <v>13</v>
      </c>
      <c r="N54" t="s">
        <v>19</v>
      </c>
      <c r="O54" t="s">
        <v>31</v>
      </c>
    </row>
    <row r="55" spans="1:15" x14ac:dyDescent="0.2">
      <c r="A55" s="3">
        <v>44392.435370370367</v>
      </c>
      <c r="B55" s="1">
        <v>44392</v>
      </c>
      <c r="C55" s="2">
        <v>0.43537037037037035</v>
      </c>
      <c r="D55" t="s">
        <v>10</v>
      </c>
      <c r="E55">
        <v>232</v>
      </c>
      <c r="F55">
        <v>2</v>
      </c>
      <c r="G55">
        <v>4</v>
      </c>
      <c r="H55" s="5">
        <v>293</v>
      </c>
      <c r="I55" s="4" t="s">
        <v>11</v>
      </c>
      <c r="J55">
        <v>-7.8</v>
      </c>
      <c r="K55" s="6">
        <f t="shared" si="5"/>
        <v>385.58800000000002</v>
      </c>
      <c r="L55">
        <f t="shared" si="1"/>
        <v>11.5</v>
      </c>
      <c r="M55" t="s">
        <v>13</v>
      </c>
      <c r="N55" t="s">
        <v>19</v>
      </c>
      <c r="O55" t="s">
        <v>31</v>
      </c>
    </row>
    <row r="56" spans="1:15" x14ac:dyDescent="0.2">
      <c r="A56" s="3">
        <v>44392.435439814813</v>
      </c>
      <c r="B56" s="1">
        <v>44392</v>
      </c>
      <c r="C56" s="2">
        <v>0.43543981481481481</v>
      </c>
      <c r="D56" t="s">
        <v>10</v>
      </c>
      <c r="E56">
        <v>233</v>
      </c>
      <c r="F56">
        <v>4</v>
      </c>
      <c r="G56">
        <v>3</v>
      </c>
      <c r="H56" s="5">
        <v>348</v>
      </c>
      <c r="I56" s="4" t="s">
        <v>11</v>
      </c>
      <c r="J56">
        <v>-7.3</v>
      </c>
      <c r="K56" s="6">
        <f t="shared" si="5"/>
        <v>457.96800000000002</v>
      </c>
      <c r="L56">
        <f t="shared" si="1"/>
        <v>11</v>
      </c>
      <c r="M56" t="s">
        <v>13</v>
      </c>
      <c r="N56" t="s">
        <v>19</v>
      </c>
      <c r="O56" t="s">
        <v>31</v>
      </c>
    </row>
    <row r="57" spans="1:15" x14ac:dyDescent="0.2">
      <c r="A57" s="3">
        <v>44392.435543981483</v>
      </c>
      <c r="B57" s="1">
        <v>44392</v>
      </c>
      <c r="C57" s="2">
        <v>0.43554398148148149</v>
      </c>
      <c r="D57" t="s">
        <v>10</v>
      </c>
      <c r="E57">
        <v>234</v>
      </c>
      <c r="F57">
        <v>4</v>
      </c>
      <c r="G57">
        <v>4</v>
      </c>
      <c r="H57" s="5">
        <v>434</v>
      </c>
      <c r="I57" s="4" t="s">
        <v>11</v>
      </c>
      <c r="J57">
        <v>-6.1</v>
      </c>
      <c r="K57" s="6">
        <f t="shared" si="5"/>
        <v>571.14400000000001</v>
      </c>
      <c r="L57">
        <f t="shared" si="1"/>
        <v>9.8000000000000007</v>
      </c>
      <c r="M57" t="s">
        <v>13</v>
      </c>
      <c r="N57" t="s">
        <v>19</v>
      </c>
      <c r="O57" t="s">
        <v>31</v>
      </c>
    </row>
    <row r="58" spans="1:15" x14ac:dyDescent="0.2">
      <c r="A58" s="3">
        <v>44392.435648148145</v>
      </c>
      <c r="B58" s="1">
        <v>44392</v>
      </c>
      <c r="C58" s="2">
        <v>0.43564814814814817</v>
      </c>
      <c r="D58" t="s">
        <v>10</v>
      </c>
      <c r="E58">
        <v>235</v>
      </c>
      <c r="F58">
        <v>5</v>
      </c>
      <c r="G58">
        <v>4</v>
      </c>
      <c r="H58" s="5">
        <v>496</v>
      </c>
      <c r="I58" s="4" t="s">
        <v>11</v>
      </c>
      <c r="J58">
        <v>-5.7</v>
      </c>
      <c r="K58" s="6">
        <f t="shared" si="5"/>
        <v>652.73599999999999</v>
      </c>
      <c r="L58">
        <f t="shared" si="1"/>
        <v>9.4</v>
      </c>
      <c r="M58" t="s">
        <v>13</v>
      </c>
      <c r="N58" t="s">
        <v>19</v>
      </c>
      <c r="O58" t="s">
        <v>31</v>
      </c>
    </row>
    <row r="59" spans="1:15" x14ac:dyDescent="0.2">
      <c r="A59" s="3">
        <v>44392.435763888891</v>
      </c>
      <c r="B59" s="1">
        <v>44392</v>
      </c>
      <c r="C59" s="2">
        <v>0.4357638888888889</v>
      </c>
      <c r="D59" t="s">
        <v>10</v>
      </c>
      <c r="E59">
        <v>236</v>
      </c>
      <c r="F59">
        <v>4</v>
      </c>
      <c r="G59">
        <v>5</v>
      </c>
      <c r="H59" s="5">
        <v>493</v>
      </c>
      <c r="I59" s="4" t="s">
        <v>11</v>
      </c>
      <c r="J59">
        <v>-5.8</v>
      </c>
      <c r="K59" s="6">
        <f t="shared" si="5"/>
        <v>648.78800000000001</v>
      </c>
      <c r="L59">
        <f t="shared" si="1"/>
        <v>9.5</v>
      </c>
      <c r="M59" t="s">
        <v>13</v>
      </c>
      <c r="N59" t="s">
        <v>19</v>
      </c>
      <c r="O59" t="s">
        <v>31</v>
      </c>
    </row>
    <row r="60" spans="1:15" x14ac:dyDescent="0.2">
      <c r="A60" s="3">
        <v>44392.435891203706</v>
      </c>
      <c r="B60" s="1">
        <v>44392</v>
      </c>
      <c r="C60" s="2">
        <v>0.43589120370370371</v>
      </c>
      <c r="D60" t="s">
        <v>10</v>
      </c>
      <c r="E60">
        <v>237</v>
      </c>
      <c r="F60">
        <v>3</v>
      </c>
      <c r="G60">
        <v>4</v>
      </c>
      <c r="H60" s="5">
        <v>474</v>
      </c>
      <c r="I60" s="4" t="s">
        <v>11</v>
      </c>
      <c r="J60">
        <v>-5.5</v>
      </c>
      <c r="K60" s="6">
        <f t="shared" si="5"/>
        <v>623.78399999999999</v>
      </c>
      <c r="L60">
        <f t="shared" si="1"/>
        <v>9.1999999999999993</v>
      </c>
      <c r="M60" t="s">
        <v>13</v>
      </c>
      <c r="N60" t="s">
        <v>19</v>
      </c>
      <c r="O60" t="s">
        <v>31</v>
      </c>
    </row>
    <row r="61" spans="1:15" x14ac:dyDescent="0.2">
      <c r="A61" s="3">
        <v>44392.435983796298</v>
      </c>
      <c r="B61" s="1">
        <v>44392</v>
      </c>
      <c r="C61" s="2">
        <v>0.4359837962962963</v>
      </c>
      <c r="D61" t="s">
        <v>10</v>
      </c>
      <c r="E61">
        <v>238</v>
      </c>
      <c r="F61">
        <v>4</v>
      </c>
      <c r="G61">
        <v>5</v>
      </c>
      <c r="H61" s="5">
        <v>474</v>
      </c>
      <c r="I61" s="4" t="s">
        <v>11</v>
      </c>
      <c r="J61">
        <v>-4.9000000000000004</v>
      </c>
      <c r="K61" s="6">
        <f t="shared" si="5"/>
        <v>623.78399999999999</v>
      </c>
      <c r="L61">
        <f t="shared" si="1"/>
        <v>8.6000000000000014</v>
      </c>
      <c r="M61" t="s">
        <v>13</v>
      </c>
      <c r="N61" t="s">
        <v>19</v>
      </c>
      <c r="O61" t="s">
        <v>31</v>
      </c>
    </row>
    <row r="62" spans="1:15" x14ac:dyDescent="0.2">
      <c r="A62" s="3">
        <v>44392.436122685183</v>
      </c>
      <c r="B62" s="1">
        <v>44392</v>
      </c>
      <c r="C62" s="2">
        <v>0.43612268518518515</v>
      </c>
      <c r="D62" t="s">
        <v>10</v>
      </c>
      <c r="E62">
        <v>239</v>
      </c>
      <c r="F62">
        <v>4</v>
      </c>
      <c r="G62">
        <v>4</v>
      </c>
      <c r="H62" s="5">
        <v>432</v>
      </c>
      <c r="I62" s="4" t="s">
        <v>11</v>
      </c>
      <c r="J62">
        <v>-4.0999999999999996</v>
      </c>
      <c r="K62" s="6">
        <f t="shared" si="5"/>
        <v>568.51200000000006</v>
      </c>
      <c r="L62">
        <f t="shared" si="1"/>
        <v>7.8</v>
      </c>
      <c r="M62" t="s">
        <v>13</v>
      </c>
      <c r="N62" t="s">
        <v>19</v>
      </c>
      <c r="O62" t="s">
        <v>31</v>
      </c>
    </row>
    <row r="63" spans="1:15" x14ac:dyDescent="0.2">
      <c r="A63" s="3">
        <v>44392.436203703706</v>
      </c>
      <c r="B63" s="1">
        <v>44392</v>
      </c>
      <c r="C63" s="2">
        <v>0.4362037037037037</v>
      </c>
      <c r="D63" t="s">
        <v>10</v>
      </c>
      <c r="E63">
        <v>240</v>
      </c>
      <c r="F63">
        <v>4</v>
      </c>
      <c r="G63">
        <v>5</v>
      </c>
      <c r="H63" s="5">
        <v>492</v>
      </c>
      <c r="I63" s="4" t="s">
        <v>11</v>
      </c>
      <c r="J63">
        <v>-3.5</v>
      </c>
      <c r="K63" s="6">
        <f t="shared" si="5"/>
        <v>647.47199999999998</v>
      </c>
      <c r="L63">
        <f t="shared" si="1"/>
        <v>7.2</v>
      </c>
      <c r="M63" t="s">
        <v>13</v>
      </c>
      <c r="N63" t="s">
        <v>19</v>
      </c>
      <c r="O63" t="s">
        <v>31</v>
      </c>
    </row>
    <row r="64" spans="1:15" x14ac:dyDescent="0.2">
      <c r="A64" s="3">
        <v>44392.436284722222</v>
      </c>
      <c r="B64" s="1">
        <v>44392</v>
      </c>
      <c r="C64" s="2">
        <v>0.4362847222222222</v>
      </c>
      <c r="D64" t="s">
        <v>10</v>
      </c>
      <c r="E64">
        <v>241</v>
      </c>
      <c r="F64">
        <v>6</v>
      </c>
      <c r="G64">
        <v>8</v>
      </c>
      <c r="H64" s="5">
        <v>680</v>
      </c>
      <c r="I64" s="4" t="s">
        <v>11</v>
      </c>
      <c r="J64">
        <v>-2.4</v>
      </c>
      <c r="K64" s="6">
        <f t="shared" si="5"/>
        <v>894.88</v>
      </c>
      <c r="L64">
        <f t="shared" si="1"/>
        <v>6.1</v>
      </c>
      <c r="M64" t="s">
        <v>13</v>
      </c>
      <c r="N64" t="s">
        <v>19</v>
      </c>
      <c r="O64" t="s">
        <v>31</v>
      </c>
    </row>
    <row r="65" spans="1:15" x14ac:dyDescent="0.2">
      <c r="A65" s="3">
        <v>44392.436400462961</v>
      </c>
      <c r="B65" s="1">
        <v>44392</v>
      </c>
      <c r="C65" s="2">
        <v>0.43640046296296298</v>
      </c>
      <c r="D65" t="s">
        <v>10</v>
      </c>
      <c r="E65">
        <v>242</v>
      </c>
      <c r="F65">
        <v>6</v>
      </c>
      <c r="G65">
        <v>8</v>
      </c>
      <c r="H65" s="5">
        <v>885</v>
      </c>
      <c r="I65" s="4" t="s">
        <v>11</v>
      </c>
      <c r="J65">
        <v>-2.1</v>
      </c>
      <c r="K65" s="6">
        <f t="shared" si="5"/>
        <v>1164.6600000000001</v>
      </c>
      <c r="L65">
        <f t="shared" si="1"/>
        <v>5.8000000000000007</v>
      </c>
      <c r="M65" t="s">
        <v>13</v>
      </c>
      <c r="N65" t="s">
        <v>19</v>
      </c>
      <c r="O65" t="s">
        <v>31</v>
      </c>
    </row>
    <row r="66" spans="1:15" x14ac:dyDescent="0.2">
      <c r="A66" s="3">
        <v>44392.436481481483</v>
      </c>
      <c r="B66" s="1">
        <v>44392</v>
      </c>
      <c r="C66" s="2">
        <v>0.43648148148148147</v>
      </c>
      <c r="D66" t="s">
        <v>10</v>
      </c>
      <c r="E66">
        <v>243</v>
      </c>
      <c r="F66">
        <v>8</v>
      </c>
      <c r="G66">
        <v>12</v>
      </c>
      <c r="H66" s="5">
        <v>974</v>
      </c>
      <c r="I66" s="4" t="s">
        <v>11</v>
      </c>
      <c r="J66">
        <v>-1.8</v>
      </c>
      <c r="K66" s="6">
        <f t="shared" si="5"/>
        <v>1281.7840000000001</v>
      </c>
      <c r="L66">
        <f t="shared" si="1"/>
        <v>5.5</v>
      </c>
      <c r="M66" t="s">
        <v>13</v>
      </c>
      <c r="N66" t="s">
        <v>19</v>
      </c>
      <c r="O66" t="s">
        <v>31</v>
      </c>
    </row>
    <row r="67" spans="1:15" x14ac:dyDescent="0.2">
      <c r="A67" s="3">
        <v>44392.436597222222</v>
      </c>
      <c r="B67" s="1">
        <v>44392</v>
      </c>
      <c r="C67" s="2">
        <v>0.43659722222222225</v>
      </c>
      <c r="D67" t="s">
        <v>10</v>
      </c>
      <c r="E67">
        <v>244</v>
      </c>
      <c r="F67">
        <v>10</v>
      </c>
      <c r="G67">
        <v>11</v>
      </c>
      <c r="H67" s="5">
        <v>1085</v>
      </c>
      <c r="I67" s="4" t="s">
        <v>11</v>
      </c>
      <c r="J67">
        <v>-1.2</v>
      </c>
      <c r="K67" s="21">
        <f t="shared" si="5"/>
        <v>1427.8600000000001</v>
      </c>
      <c r="L67" s="22">
        <f t="shared" ref="L67:L75" si="6">(J67-3.7)*-1</f>
        <v>4.9000000000000004</v>
      </c>
      <c r="M67" t="s">
        <v>13</v>
      </c>
      <c r="N67" t="s">
        <v>19</v>
      </c>
      <c r="O67" t="s">
        <v>31</v>
      </c>
    </row>
    <row r="68" spans="1:15" x14ac:dyDescent="0.2">
      <c r="A68" s="3">
        <v>44392.439803240741</v>
      </c>
      <c r="B68" s="1">
        <v>44392</v>
      </c>
      <c r="C68" s="2">
        <v>0.43980324074074079</v>
      </c>
      <c r="D68" t="s">
        <v>10</v>
      </c>
      <c r="E68">
        <v>245</v>
      </c>
      <c r="F68">
        <v>8</v>
      </c>
      <c r="G68">
        <v>10</v>
      </c>
      <c r="H68" s="5">
        <v>1046</v>
      </c>
      <c r="I68" s="4" t="s">
        <v>11</v>
      </c>
      <c r="J68">
        <v>-2.2000000000000002</v>
      </c>
      <c r="K68" s="21">
        <f t="shared" si="5"/>
        <v>1376.5360000000001</v>
      </c>
      <c r="L68" s="22">
        <f t="shared" si="6"/>
        <v>5.9</v>
      </c>
      <c r="M68" t="s">
        <v>13</v>
      </c>
      <c r="N68" t="s">
        <v>19</v>
      </c>
      <c r="O68" t="s">
        <v>31</v>
      </c>
    </row>
    <row r="69" spans="1:15" x14ac:dyDescent="0.2">
      <c r="A69" s="3">
        <v>44392.43990740741</v>
      </c>
      <c r="B69" s="1">
        <v>44392</v>
      </c>
      <c r="C69" s="2">
        <v>0.43990740740740741</v>
      </c>
      <c r="D69" t="s">
        <v>10</v>
      </c>
      <c r="E69">
        <v>246</v>
      </c>
      <c r="F69">
        <v>10</v>
      </c>
      <c r="G69">
        <v>11</v>
      </c>
      <c r="H69" s="5">
        <v>1108</v>
      </c>
      <c r="I69" s="4" t="s">
        <v>11</v>
      </c>
      <c r="J69">
        <v>-1.2</v>
      </c>
      <c r="K69" s="21">
        <f t="shared" si="5"/>
        <v>1458.1280000000002</v>
      </c>
      <c r="L69" s="22">
        <f t="shared" si="6"/>
        <v>4.9000000000000004</v>
      </c>
      <c r="M69" t="s">
        <v>13</v>
      </c>
      <c r="N69" t="s">
        <v>19</v>
      </c>
      <c r="O69" t="s">
        <v>31</v>
      </c>
    </row>
    <row r="70" spans="1:15" x14ac:dyDescent="0.2">
      <c r="A70" s="3">
        <v>44392.439965277779</v>
      </c>
      <c r="B70" s="1">
        <v>44392</v>
      </c>
      <c r="C70" s="2">
        <v>0.43996527777777777</v>
      </c>
      <c r="D70" t="s">
        <v>10</v>
      </c>
      <c r="E70">
        <v>247</v>
      </c>
      <c r="F70">
        <v>14</v>
      </c>
      <c r="G70">
        <v>15</v>
      </c>
      <c r="H70" s="5">
        <v>1256</v>
      </c>
      <c r="I70" s="4" t="s">
        <v>11</v>
      </c>
      <c r="J70">
        <v>-0.4</v>
      </c>
      <c r="K70" s="21">
        <f t="shared" si="5"/>
        <v>1652.8960000000002</v>
      </c>
      <c r="L70" s="22">
        <f t="shared" si="6"/>
        <v>4.1000000000000005</v>
      </c>
      <c r="M70" t="s">
        <v>13</v>
      </c>
      <c r="N70" t="s">
        <v>19</v>
      </c>
      <c r="O70" t="s">
        <v>31</v>
      </c>
    </row>
    <row r="71" spans="1:15" x14ac:dyDescent="0.2">
      <c r="A71" s="3">
        <v>44392.440046296295</v>
      </c>
      <c r="B71" s="1">
        <v>44392</v>
      </c>
      <c r="C71" s="2">
        <v>0.44004629629629632</v>
      </c>
      <c r="D71" t="s">
        <v>10</v>
      </c>
      <c r="E71">
        <v>248</v>
      </c>
      <c r="F71">
        <v>15</v>
      </c>
      <c r="G71">
        <v>16</v>
      </c>
      <c r="H71" s="5">
        <v>1636</v>
      </c>
      <c r="I71" s="4" t="s">
        <v>11</v>
      </c>
      <c r="J71">
        <v>0.6</v>
      </c>
      <c r="K71" s="21">
        <f t="shared" si="5"/>
        <v>2152.9760000000001</v>
      </c>
      <c r="L71" s="22">
        <f t="shared" si="6"/>
        <v>3.1</v>
      </c>
      <c r="M71" t="s">
        <v>13</v>
      </c>
      <c r="N71" t="s">
        <v>19</v>
      </c>
      <c r="O71" t="s">
        <v>31</v>
      </c>
    </row>
    <row r="72" spans="1:15" x14ac:dyDescent="0.2">
      <c r="A72" s="3">
        <v>44392.440127314818</v>
      </c>
      <c r="B72" s="1">
        <v>44392</v>
      </c>
      <c r="C72" s="2">
        <v>0.44012731481481482</v>
      </c>
      <c r="D72" t="s">
        <v>10</v>
      </c>
      <c r="E72">
        <v>249</v>
      </c>
      <c r="F72">
        <v>14</v>
      </c>
      <c r="G72">
        <v>16</v>
      </c>
      <c r="H72" s="5">
        <v>1989</v>
      </c>
      <c r="I72" s="4" t="s">
        <v>11</v>
      </c>
      <c r="J72">
        <v>1.5</v>
      </c>
      <c r="K72" s="21">
        <f t="shared" si="5"/>
        <v>2617.5240000000003</v>
      </c>
      <c r="L72" s="22">
        <f t="shared" si="6"/>
        <v>2.2000000000000002</v>
      </c>
      <c r="M72" t="s">
        <v>13</v>
      </c>
      <c r="N72" t="s">
        <v>19</v>
      </c>
      <c r="O72" t="s">
        <v>31</v>
      </c>
    </row>
    <row r="73" spans="1:15" x14ac:dyDescent="0.2">
      <c r="A73" s="3">
        <v>44392.440196759257</v>
      </c>
      <c r="B73" s="1">
        <v>44392</v>
      </c>
      <c r="C73" s="2">
        <v>0.44019675925925927</v>
      </c>
      <c r="D73" t="s">
        <v>10</v>
      </c>
      <c r="E73">
        <v>250</v>
      </c>
      <c r="F73">
        <v>17</v>
      </c>
      <c r="G73">
        <v>17</v>
      </c>
      <c r="H73" s="5">
        <v>2340</v>
      </c>
      <c r="I73" s="4" t="s">
        <v>11</v>
      </c>
      <c r="J73">
        <v>2.2999999999999998</v>
      </c>
      <c r="K73" s="21">
        <f t="shared" si="5"/>
        <v>3079.44</v>
      </c>
      <c r="L73" s="22">
        <f t="shared" si="6"/>
        <v>1.4000000000000004</v>
      </c>
      <c r="M73" t="s">
        <v>13</v>
      </c>
      <c r="N73" t="s">
        <v>19</v>
      </c>
      <c r="O73" t="s">
        <v>31</v>
      </c>
    </row>
    <row r="74" spans="1:15" x14ac:dyDescent="0.2">
      <c r="A74" s="3">
        <v>44392.440254629626</v>
      </c>
      <c r="B74" s="1">
        <v>44392</v>
      </c>
      <c r="C74" s="2">
        <v>0.44025462962962963</v>
      </c>
      <c r="D74" t="s">
        <v>10</v>
      </c>
      <c r="E74">
        <v>251</v>
      </c>
      <c r="F74">
        <v>14</v>
      </c>
      <c r="G74">
        <v>16</v>
      </c>
      <c r="H74" s="5">
        <v>2657</v>
      </c>
      <c r="I74" s="4" t="s">
        <v>11</v>
      </c>
      <c r="J74">
        <v>3.2</v>
      </c>
      <c r="K74" s="21">
        <f t="shared" si="5"/>
        <v>3496.6120000000001</v>
      </c>
      <c r="L74" s="22">
        <f t="shared" si="6"/>
        <v>0.5</v>
      </c>
      <c r="M74" t="s">
        <v>13</v>
      </c>
      <c r="N74" t="s">
        <v>19</v>
      </c>
      <c r="O74" t="s">
        <v>31</v>
      </c>
    </row>
    <row r="75" spans="1:15" x14ac:dyDescent="0.2">
      <c r="A75" s="3">
        <v>44392.440324074072</v>
      </c>
      <c r="B75" s="1">
        <v>44392</v>
      </c>
      <c r="C75" s="2">
        <v>0.44032407407407409</v>
      </c>
      <c r="D75" t="s">
        <v>10</v>
      </c>
      <c r="E75">
        <v>252</v>
      </c>
      <c r="F75">
        <v>16</v>
      </c>
      <c r="G75">
        <v>17</v>
      </c>
      <c r="H75" s="5">
        <v>3116</v>
      </c>
      <c r="I75" s="4" t="s">
        <v>11</v>
      </c>
      <c r="J75">
        <v>3.8</v>
      </c>
      <c r="K75" s="21">
        <f t="shared" si="5"/>
        <v>4100.6559999999999</v>
      </c>
      <c r="L75" s="22">
        <f t="shared" si="6"/>
        <v>-9.9999999999999645E-2</v>
      </c>
      <c r="M75" t="s">
        <v>13</v>
      </c>
      <c r="N75" t="s">
        <v>19</v>
      </c>
      <c r="O75" t="s">
        <v>31</v>
      </c>
    </row>
  </sheetData>
  <autoFilter ref="A1:O75" xr:uid="{F09464D1-5B07-EA42-8CF5-473262FC9EE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>
      <selection activeCell="L33" sqref="L33"/>
    </sheetView>
  </sheetViews>
  <sheetFormatPr baseColWidth="10" defaultRowHeight="16" x14ac:dyDescent="0.2"/>
  <cols>
    <col min="8" max="8" width="10.83203125" style="19"/>
    <col min="11" max="11" width="10.83203125" style="5"/>
    <col min="17" max="17" width="19.83203125" bestFit="1" customWidth="1"/>
    <col min="18" max="18" width="15.5" bestFit="1" customWidth="1"/>
    <col min="19" max="19" width="9.1640625" bestFit="1" customWidth="1"/>
    <col min="20" max="22" width="12.1640625" bestFit="1" customWidth="1"/>
    <col min="23" max="23" width="15.5" bestFit="1" customWidth="1"/>
    <col min="24" max="24" width="11.83203125" bestFit="1" customWidth="1"/>
    <col min="25" max="25" width="18.1640625" bestFit="1" customWidth="1"/>
    <col min="26" max="26" width="15.5" bestFit="1" customWidth="1"/>
    <col min="27" max="27" width="18.1640625" bestFit="1" customWidth="1"/>
    <col min="28" max="29" width="9.1640625" bestFit="1" customWidth="1"/>
    <col min="30" max="30" width="10.6640625" bestFit="1" customWidth="1"/>
    <col min="31" max="31" width="13.1640625" bestFit="1" customWidth="1"/>
    <col min="32" max="32" width="17" bestFit="1" customWidth="1"/>
    <col min="33" max="33" width="19.6640625" bestFit="1" customWidth="1"/>
    <col min="34" max="34" width="17.5" bestFit="1" customWidth="1"/>
    <col min="35" max="35" width="12.1640625" bestFit="1" customWidth="1"/>
    <col min="36" max="36" width="20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9" t="s">
        <v>7</v>
      </c>
      <c r="I1" s="4" t="s">
        <v>8</v>
      </c>
      <c r="J1" t="s">
        <v>9</v>
      </c>
      <c r="K1" s="5" t="s">
        <v>41</v>
      </c>
      <c r="L1" t="s">
        <v>42</v>
      </c>
      <c r="M1" t="s">
        <v>12</v>
      </c>
      <c r="N1" t="s">
        <v>18</v>
      </c>
      <c r="O1" t="s">
        <v>14</v>
      </c>
      <c r="Q1" s="16" t="s">
        <v>46</v>
      </c>
      <c r="R1" s="16" t="s">
        <v>45</v>
      </c>
    </row>
    <row r="2" spans="1:22" x14ac:dyDescent="0.2">
      <c r="A2" s="3">
        <v>44392.33834490741</v>
      </c>
      <c r="B2" s="1">
        <v>44392</v>
      </c>
      <c r="C2" s="2">
        <v>0.33834490740740741</v>
      </c>
      <c r="D2" t="s">
        <v>10</v>
      </c>
      <c r="E2">
        <v>68</v>
      </c>
      <c r="F2">
        <v>5</v>
      </c>
      <c r="G2">
        <v>9</v>
      </c>
      <c r="H2" s="19">
        <v>109</v>
      </c>
      <c r="I2" s="4" t="s">
        <v>11</v>
      </c>
      <c r="J2">
        <v>-1.1000000000000001</v>
      </c>
      <c r="K2" s="20">
        <f t="shared" ref="K2:K56" si="0">H2*1.316</f>
        <v>143.44400000000002</v>
      </c>
      <c r="L2">
        <f t="shared" ref="L2:L56" si="1">J2-3.7</f>
        <v>-4.8000000000000007</v>
      </c>
      <c r="M2" t="s">
        <v>17</v>
      </c>
      <c r="N2" t="s">
        <v>19</v>
      </c>
      <c r="O2" t="s">
        <v>15</v>
      </c>
      <c r="Q2" s="16" t="s">
        <v>43</v>
      </c>
      <c r="R2" t="s">
        <v>16</v>
      </c>
      <c r="S2" t="s">
        <v>38</v>
      </c>
      <c r="T2" t="s">
        <v>31</v>
      </c>
      <c r="U2" t="s">
        <v>15</v>
      </c>
      <c r="V2" t="s">
        <v>44</v>
      </c>
    </row>
    <row r="3" spans="1:22" x14ac:dyDescent="0.2">
      <c r="A3" s="3">
        <v>44392.338460648149</v>
      </c>
      <c r="B3" s="1">
        <v>44392</v>
      </c>
      <c r="C3" s="2">
        <v>0.33846064814814819</v>
      </c>
      <c r="D3" t="s">
        <v>10</v>
      </c>
      <c r="E3">
        <v>69</v>
      </c>
      <c r="F3">
        <v>9</v>
      </c>
      <c r="G3">
        <v>13</v>
      </c>
      <c r="H3" s="19">
        <v>115</v>
      </c>
      <c r="I3" s="4" t="s">
        <v>11</v>
      </c>
      <c r="J3">
        <v>-1.2</v>
      </c>
      <c r="K3" s="20">
        <f t="shared" si="0"/>
        <v>151.34</v>
      </c>
      <c r="L3">
        <f t="shared" si="1"/>
        <v>-4.9000000000000004</v>
      </c>
      <c r="M3" t="s">
        <v>17</v>
      </c>
      <c r="N3" t="s">
        <v>19</v>
      </c>
      <c r="O3" t="s">
        <v>15</v>
      </c>
      <c r="Q3" s="17" t="s">
        <v>23</v>
      </c>
      <c r="R3" s="18"/>
      <c r="S3" s="18"/>
      <c r="T3" s="18"/>
      <c r="U3" s="18">
        <v>91.28254545454547</v>
      </c>
      <c r="V3" s="18">
        <v>91.28254545454547</v>
      </c>
    </row>
    <row r="4" spans="1:22" x14ac:dyDescent="0.2">
      <c r="A4" s="3">
        <v>44392.338553240741</v>
      </c>
      <c r="B4" s="1">
        <v>44392</v>
      </c>
      <c r="C4" s="2">
        <v>0.33855324074074072</v>
      </c>
      <c r="D4" t="s">
        <v>10</v>
      </c>
      <c r="E4">
        <v>70</v>
      </c>
      <c r="F4">
        <v>1</v>
      </c>
      <c r="G4">
        <v>5</v>
      </c>
      <c r="H4" s="19">
        <v>119</v>
      </c>
      <c r="I4" s="4" t="s">
        <v>11</v>
      </c>
      <c r="J4">
        <v>-1.1000000000000001</v>
      </c>
      <c r="K4" s="20">
        <f t="shared" si="0"/>
        <v>156.60400000000001</v>
      </c>
      <c r="L4">
        <f t="shared" si="1"/>
        <v>-4.8000000000000007</v>
      </c>
      <c r="M4" t="s">
        <v>17</v>
      </c>
      <c r="N4" t="s">
        <v>19</v>
      </c>
      <c r="O4" t="s">
        <v>15</v>
      </c>
      <c r="Q4" s="17" t="s">
        <v>25</v>
      </c>
      <c r="R4" s="18">
        <v>46.717999999999996</v>
      </c>
      <c r="S4" s="18"/>
      <c r="T4" s="18">
        <v>238.196</v>
      </c>
      <c r="U4" s="18"/>
      <c r="V4" s="18">
        <v>110.544</v>
      </c>
    </row>
    <row r="5" spans="1:22" x14ac:dyDescent="0.2">
      <c r="A5" s="3">
        <v>44392.338680555556</v>
      </c>
      <c r="B5" s="1">
        <v>44392</v>
      </c>
      <c r="C5" s="2">
        <v>0.3386805555555556</v>
      </c>
      <c r="D5" t="s">
        <v>10</v>
      </c>
      <c r="E5">
        <v>71</v>
      </c>
      <c r="F5">
        <v>5</v>
      </c>
      <c r="G5">
        <v>7</v>
      </c>
      <c r="H5" s="19">
        <v>92</v>
      </c>
      <c r="I5" s="4" t="s">
        <v>11</v>
      </c>
      <c r="J5">
        <v>-1.2</v>
      </c>
      <c r="K5" s="20">
        <f t="shared" si="0"/>
        <v>121.072</v>
      </c>
      <c r="L5">
        <f t="shared" si="1"/>
        <v>-4.9000000000000004</v>
      </c>
      <c r="M5" t="s">
        <v>23</v>
      </c>
      <c r="N5" t="s">
        <v>19</v>
      </c>
      <c r="O5" t="s">
        <v>15</v>
      </c>
      <c r="Q5" s="17" t="s">
        <v>26</v>
      </c>
      <c r="R5" s="18">
        <v>12.721333333333334</v>
      </c>
      <c r="S5" s="18"/>
      <c r="T5" s="18">
        <v>82.908000000000001</v>
      </c>
      <c r="U5" s="18"/>
      <c r="V5" s="18">
        <v>36.116888888888894</v>
      </c>
    </row>
    <row r="6" spans="1:22" x14ac:dyDescent="0.2">
      <c r="A6" s="3">
        <v>44392.338761574072</v>
      </c>
      <c r="B6" s="1">
        <v>44392</v>
      </c>
      <c r="C6" s="2">
        <v>0.33876157407407409</v>
      </c>
      <c r="D6" t="s">
        <v>10</v>
      </c>
      <c r="E6">
        <v>72</v>
      </c>
      <c r="F6">
        <v>4</v>
      </c>
      <c r="G6">
        <v>13</v>
      </c>
      <c r="H6" s="19">
        <v>68</v>
      </c>
      <c r="I6" s="4" t="s">
        <v>11</v>
      </c>
      <c r="J6">
        <v>-1.2</v>
      </c>
      <c r="K6" s="20">
        <f t="shared" si="0"/>
        <v>89.488</v>
      </c>
      <c r="L6">
        <f t="shared" si="1"/>
        <v>-4.9000000000000004</v>
      </c>
      <c r="M6" t="s">
        <v>23</v>
      </c>
      <c r="N6" t="s">
        <v>19</v>
      </c>
      <c r="O6" t="s">
        <v>15</v>
      </c>
      <c r="Q6" s="17" t="s">
        <v>37</v>
      </c>
      <c r="R6" s="18"/>
      <c r="S6" s="18"/>
      <c r="T6" s="18">
        <v>58.342666666666673</v>
      </c>
      <c r="U6" s="18"/>
      <c r="V6" s="18">
        <v>58.342666666666673</v>
      </c>
    </row>
    <row r="7" spans="1:22" x14ac:dyDescent="0.2">
      <c r="A7" s="3">
        <v>44392.338831018518</v>
      </c>
      <c r="B7" s="1">
        <v>44392</v>
      </c>
      <c r="C7" s="2">
        <v>0.33883101851851855</v>
      </c>
      <c r="D7" t="s">
        <v>10</v>
      </c>
      <c r="E7">
        <v>73</v>
      </c>
      <c r="F7">
        <v>3</v>
      </c>
      <c r="G7">
        <v>9</v>
      </c>
      <c r="H7" s="19">
        <v>66</v>
      </c>
      <c r="I7" s="4" t="s">
        <v>11</v>
      </c>
      <c r="J7">
        <v>-1.2</v>
      </c>
      <c r="K7" s="20">
        <f t="shared" si="0"/>
        <v>86.856000000000009</v>
      </c>
      <c r="L7">
        <f t="shared" si="1"/>
        <v>-4.9000000000000004</v>
      </c>
      <c r="M7" t="s">
        <v>23</v>
      </c>
      <c r="N7" t="s">
        <v>19</v>
      </c>
      <c r="O7" t="s">
        <v>15</v>
      </c>
      <c r="Q7" s="17" t="s">
        <v>17</v>
      </c>
      <c r="R7" s="18"/>
      <c r="S7" s="18"/>
      <c r="T7" s="18"/>
      <c r="U7" s="18">
        <v>159.23599999999999</v>
      </c>
      <c r="V7" s="18">
        <v>159.23599999999999</v>
      </c>
    </row>
    <row r="8" spans="1:22" x14ac:dyDescent="0.2">
      <c r="A8" s="3">
        <v>44392.338935185187</v>
      </c>
      <c r="B8" s="1">
        <v>44392</v>
      </c>
      <c r="C8" s="2">
        <v>0.33893518518518517</v>
      </c>
      <c r="D8" t="s">
        <v>10</v>
      </c>
      <c r="E8">
        <v>74</v>
      </c>
      <c r="F8">
        <v>7</v>
      </c>
      <c r="G8">
        <v>8</v>
      </c>
      <c r="H8" s="19">
        <v>59</v>
      </c>
      <c r="I8" s="4" t="s">
        <v>11</v>
      </c>
      <c r="J8">
        <v>-1.2</v>
      </c>
      <c r="K8" s="20">
        <f t="shared" si="0"/>
        <v>77.644000000000005</v>
      </c>
      <c r="L8">
        <f t="shared" si="1"/>
        <v>-4.9000000000000004</v>
      </c>
      <c r="M8" t="s">
        <v>23</v>
      </c>
      <c r="N8" t="s">
        <v>19</v>
      </c>
      <c r="O8" t="s">
        <v>15</v>
      </c>
      <c r="Q8" s="17" t="s">
        <v>27</v>
      </c>
      <c r="R8" s="18">
        <v>75.450666666666663</v>
      </c>
      <c r="S8" s="18"/>
      <c r="T8" s="18"/>
      <c r="U8" s="18"/>
      <c r="V8" s="18">
        <v>75.450666666666663</v>
      </c>
    </row>
    <row r="9" spans="1:22" x14ac:dyDescent="0.2">
      <c r="A9" s="3">
        <v>44392.339641203704</v>
      </c>
      <c r="B9" s="1">
        <v>44392</v>
      </c>
      <c r="C9" s="2">
        <v>0.33964120370370371</v>
      </c>
      <c r="D9" t="s">
        <v>10</v>
      </c>
      <c r="E9">
        <v>76</v>
      </c>
      <c r="F9">
        <v>0</v>
      </c>
      <c r="G9">
        <v>3</v>
      </c>
      <c r="H9" s="19">
        <v>110</v>
      </c>
      <c r="I9" s="4" t="s">
        <v>11</v>
      </c>
      <c r="J9">
        <v>-1.2</v>
      </c>
      <c r="K9" s="20">
        <f t="shared" si="0"/>
        <v>144.76000000000002</v>
      </c>
      <c r="L9">
        <f t="shared" si="1"/>
        <v>-4.9000000000000004</v>
      </c>
      <c r="M9" t="s">
        <v>17</v>
      </c>
      <c r="N9" t="s">
        <v>19</v>
      </c>
      <c r="O9" t="s">
        <v>15</v>
      </c>
      <c r="Q9" s="17" t="s">
        <v>24</v>
      </c>
      <c r="R9" s="18">
        <v>75.231333333333325</v>
      </c>
      <c r="S9" s="18"/>
      <c r="T9" s="18">
        <v>300.92533333333336</v>
      </c>
      <c r="U9" s="18"/>
      <c r="V9" s="18">
        <v>150.46266666666668</v>
      </c>
    </row>
    <row r="10" spans="1:22" x14ac:dyDescent="0.2">
      <c r="A10" s="3">
        <v>44392.340127314812</v>
      </c>
      <c r="B10" s="1">
        <v>44392</v>
      </c>
      <c r="C10" s="2">
        <v>0.34012731481481479</v>
      </c>
      <c r="D10" t="s">
        <v>10</v>
      </c>
      <c r="E10">
        <v>78</v>
      </c>
      <c r="F10">
        <v>0</v>
      </c>
      <c r="G10">
        <v>3</v>
      </c>
      <c r="H10" s="19">
        <v>117</v>
      </c>
      <c r="I10" s="4" t="s">
        <v>11</v>
      </c>
      <c r="J10">
        <v>-1.1000000000000001</v>
      </c>
      <c r="K10" s="20">
        <f t="shared" si="0"/>
        <v>153.97200000000001</v>
      </c>
      <c r="L10">
        <f t="shared" si="1"/>
        <v>-4.8000000000000007</v>
      </c>
      <c r="M10" t="s">
        <v>17</v>
      </c>
      <c r="N10" t="s">
        <v>19</v>
      </c>
      <c r="O10" t="s">
        <v>15</v>
      </c>
      <c r="Q10" s="17" t="s">
        <v>47</v>
      </c>
      <c r="R10" s="18"/>
      <c r="S10" s="18">
        <v>4465.8459999999995</v>
      </c>
      <c r="T10" s="18"/>
      <c r="U10" s="18"/>
      <c r="V10" s="18">
        <v>4465.8459999999995</v>
      </c>
    </row>
    <row r="11" spans="1:22" x14ac:dyDescent="0.2">
      <c r="A11" s="3">
        <v>44392.340219907404</v>
      </c>
      <c r="B11" s="1">
        <v>44392</v>
      </c>
      <c r="C11" s="2">
        <v>0.34021990740740743</v>
      </c>
      <c r="D11" t="s">
        <v>10</v>
      </c>
      <c r="E11">
        <v>79</v>
      </c>
      <c r="F11">
        <v>0</v>
      </c>
      <c r="G11">
        <v>4</v>
      </c>
      <c r="H11" s="19">
        <v>135</v>
      </c>
      <c r="I11" s="4" t="s">
        <v>11</v>
      </c>
      <c r="J11">
        <v>-1.2</v>
      </c>
      <c r="K11" s="20">
        <f t="shared" si="0"/>
        <v>177.66</v>
      </c>
      <c r="L11">
        <f t="shared" si="1"/>
        <v>-4.9000000000000004</v>
      </c>
      <c r="M11" t="s">
        <v>17</v>
      </c>
      <c r="N11" t="s">
        <v>19</v>
      </c>
      <c r="O11" t="s">
        <v>15</v>
      </c>
      <c r="Q11" s="17" t="s">
        <v>48</v>
      </c>
      <c r="R11" s="18"/>
      <c r="S11" s="18">
        <v>81.592000000000013</v>
      </c>
      <c r="T11" s="18"/>
      <c r="U11" s="18"/>
      <c r="V11" s="18">
        <v>81.592000000000013</v>
      </c>
    </row>
    <row r="12" spans="1:22" x14ac:dyDescent="0.2">
      <c r="A12" s="3">
        <v>44392.340636574074</v>
      </c>
      <c r="B12" s="1">
        <v>44392</v>
      </c>
      <c r="C12" s="2">
        <v>0.34063657407407405</v>
      </c>
      <c r="D12" t="s">
        <v>10</v>
      </c>
      <c r="E12">
        <v>81</v>
      </c>
      <c r="F12">
        <v>5</v>
      </c>
      <c r="G12">
        <v>5</v>
      </c>
      <c r="H12" s="19">
        <v>65</v>
      </c>
      <c r="I12" s="4" t="s">
        <v>11</v>
      </c>
      <c r="J12">
        <v>-1</v>
      </c>
      <c r="K12" s="20">
        <f t="shared" si="0"/>
        <v>85.54</v>
      </c>
      <c r="L12">
        <f t="shared" si="1"/>
        <v>-4.7</v>
      </c>
      <c r="M12" t="s">
        <v>23</v>
      </c>
      <c r="N12" t="s">
        <v>19</v>
      </c>
      <c r="O12" t="s">
        <v>15</v>
      </c>
    </row>
    <row r="13" spans="1:22" x14ac:dyDescent="0.2">
      <c r="A13" s="3">
        <v>44392.340694444443</v>
      </c>
      <c r="B13" s="1">
        <v>44392</v>
      </c>
      <c r="C13" s="2">
        <v>0.34069444444444441</v>
      </c>
      <c r="D13" t="s">
        <v>10</v>
      </c>
      <c r="E13">
        <v>82</v>
      </c>
      <c r="F13">
        <v>3</v>
      </c>
      <c r="G13">
        <v>7</v>
      </c>
      <c r="H13" s="19">
        <v>70</v>
      </c>
      <c r="I13" s="4" t="s">
        <v>11</v>
      </c>
      <c r="J13">
        <v>-1.2</v>
      </c>
      <c r="K13" s="20">
        <f t="shared" si="0"/>
        <v>92.12</v>
      </c>
      <c r="L13">
        <f t="shared" si="1"/>
        <v>-4.9000000000000004</v>
      </c>
      <c r="M13" t="s">
        <v>23</v>
      </c>
      <c r="N13" t="s">
        <v>19</v>
      </c>
      <c r="O13" t="s">
        <v>15</v>
      </c>
    </row>
    <row r="14" spans="1:22" x14ac:dyDescent="0.2">
      <c r="A14" s="3">
        <v>44392.340775462966</v>
      </c>
      <c r="B14" s="1">
        <v>44392</v>
      </c>
      <c r="C14" s="2">
        <v>0.34077546296296296</v>
      </c>
      <c r="D14" t="s">
        <v>10</v>
      </c>
      <c r="E14">
        <v>83</v>
      </c>
      <c r="F14">
        <v>3</v>
      </c>
      <c r="G14">
        <v>6</v>
      </c>
      <c r="H14" s="19">
        <v>68</v>
      </c>
      <c r="I14" s="4" t="s">
        <v>11</v>
      </c>
      <c r="J14">
        <v>-1.1000000000000001</v>
      </c>
      <c r="K14" s="20">
        <f t="shared" si="0"/>
        <v>89.488</v>
      </c>
      <c r="L14">
        <f t="shared" si="1"/>
        <v>-4.8000000000000007</v>
      </c>
      <c r="M14" t="s">
        <v>23</v>
      </c>
      <c r="N14" t="s">
        <v>19</v>
      </c>
      <c r="O14" t="s">
        <v>15</v>
      </c>
    </row>
    <row r="15" spans="1:22" x14ac:dyDescent="0.2">
      <c r="A15" s="3">
        <v>44392.342731481483</v>
      </c>
      <c r="B15" s="1">
        <v>44392</v>
      </c>
      <c r="C15" s="2">
        <v>0.34273148148148147</v>
      </c>
      <c r="D15" t="s">
        <v>10</v>
      </c>
      <c r="E15">
        <v>84</v>
      </c>
      <c r="F15">
        <v>1</v>
      </c>
      <c r="G15">
        <v>6</v>
      </c>
      <c r="H15" s="19">
        <v>70</v>
      </c>
      <c r="I15" s="4" t="s">
        <v>11</v>
      </c>
      <c r="J15">
        <v>-0.8</v>
      </c>
      <c r="K15" s="20">
        <f t="shared" si="0"/>
        <v>92.12</v>
      </c>
      <c r="L15">
        <f t="shared" si="1"/>
        <v>-4.5</v>
      </c>
      <c r="M15" t="s">
        <v>23</v>
      </c>
      <c r="N15" t="s">
        <v>19</v>
      </c>
      <c r="O15" t="s">
        <v>15</v>
      </c>
    </row>
    <row r="16" spans="1:22" x14ac:dyDescent="0.2">
      <c r="A16" s="3">
        <v>44392.342951388891</v>
      </c>
      <c r="B16" s="1">
        <v>44392</v>
      </c>
      <c r="C16" s="2">
        <v>0.34295138888888888</v>
      </c>
      <c r="D16" t="s">
        <v>10</v>
      </c>
      <c r="E16">
        <v>85</v>
      </c>
      <c r="F16">
        <v>3</v>
      </c>
      <c r="G16">
        <v>7</v>
      </c>
      <c r="H16" s="19">
        <v>125</v>
      </c>
      <c r="I16" s="4" t="s">
        <v>11</v>
      </c>
      <c r="J16">
        <v>-0.9</v>
      </c>
      <c r="K16" s="20">
        <f t="shared" si="0"/>
        <v>164.5</v>
      </c>
      <c r="L16">
        <f t="shared" si="1"/>
        <v>-4.6000000000000005</v>
      </c>
      <c r="M16" t="s">
        <v>17</v>
      </c>
      <c r="N16" t="s">
        <v>19</v>
      </c>
      <c r="O16" t="s">
        <v>15</v>
      </c>
    </row>
    <row r="17" spans="1:15" x14ac:dyDescent="0.2">
      <c r="A17" s="3">
        <v>44392.343078703707</v>
      </c>
      <c r="B17" s="1">
        <v>44392</v>
      </c>
      <c r="C17" s="2">
        <v>0.34307870370370369</v>
      </c>
      <c r="D17" t="s">
        <v>10</v>
      </c>
      <c r="E17">
        <v>86</v>
      </c>
      <c r="F17">
        <v>9</v>
      </c>
      <c r="G17">
        <v>8</v>
      </c>
      <c r="H17" s="19">
        <v>138</v>
      </c>
      <c r="I17" s="4" t="s">
        <v>11</v>
      </c>
      <c r="J17">
        <v>-1.2</v>
      </c>
      <c r="K17" s="20">
        <f t="shared" si="0"/>
        <v>181.608</v>
      </c>
      <c r="L17">
        <f t="shared" si="1"/>
        <v>-4.9000000000000004</v>
      </c>
      <c r="M17" t="s">
        <v>17</v>
      </c>
      <c r="N17" t="s">
        <v>19</v>
      </c>
      <c r="O17" t="s">
        <v>15</v>
      </c>
    </row>
    <row r="18" spans="1:15" x14ac:dyDescent="0.2">
      <c r="A18" s="3">
        <v>44392.343240740738</v>
      </c>
      <c r="B18" s="1">
        <v>44392</v>
      </c>
      <c r="C18" s="2">
        <v>0.34324074074074074</v>
      </c>
      <c r="D18" t="s">
        <v>10</v>
      </c>
      <c r="E18">
        <v>88</v>
      </c>
      <c r="F18">
        <v>0</v>
      </c>
      <c r="G18">
        <v>0</v>
      </c>
      <c r="H18" s="19">
        <v>74</v>
      </c>
      <c r="I18" s="4" t="s">
        <v>11</v>
      </c>
      <c r="J18">
        <v>-1</v>
      </c>
      <c r="K18" s="20">
        <f t="shared" si="0"/>
        <v>97.384</v>
      </c>
      <c r="L18">
        <f t="shared" si="1"/>
        <v>-4.7</v>
      </c>
      <c r="M18" t="s">
        <v>23</v>
      </c>
      <c r="N18" t="s">
        <v>19</v>
      </c>
      <c r="O18" t="s">
        <v>15</v>
      </c>
    </row>
    <row r="19" spans="1:15" x14ac:dyDescent="0.2">
      <c r="A19" s="3">
        <v>44392.343321759261</v>
      </c>
      <c r="B19" s="1">
        <v>44392</v>
      </c>
      <c r="C19" s="2">
        <v>0.34332175925925923</v>
      </c>
      <c r="D19" t="s">
        <v>10</v>
      </c>
      <c r="E19">
        <v>89</v>
      </c>
      <c r="F19">
        <v>3</v>
      </c>
      <c r="G19">
        <v>3</v>
      </c>
      <c r="H19" s="19">
        <v>64</v>
      </c>
      <c r="I19" s="4" t="s">
        <v>11</v>
      </c>
      <c r="J19">
        <v>-1.1000000000000001</v>
      </c>
      <c r="K19" s="20">
        <f t="shared" si="0"/>
        <v>84.224000000000004</v>
      </c>
      <c r="L19">
        <f t="shared" si="1"/>
        <v>-4.8000000000000007</v>
      </c>
      <c r="M19" t="s">
        <v>23</v>
      </c>
      <c r="N19" t="s">
        <v>19</v>
      </c>
      <c r="O19" t="s">
        <v>15</v>
      </c>
    </row>
    <row r="20" spans="1:15" x14ac:dyDescent="0.2">
      <c r="A20" s="3">
        <v>44392.343402777777</v>
      </c>
      <c r="B20" s="1">
        <v>44392</v>
      </c>
      <c r="C20" s="2">
        <v>0.34340277777777778</v>
      </c>
      <c r="D20" t="s">
        <v>10</v>
      </c>
      <c r="E20">
        <v>90</v>
      </c>
      <c r="F20">
        <v>1</v>
      </c>
      <c r="G20">
        <v>5</v>
      </c>
      <c r="H20" s="19">
        <v>67</v>
      </c>
      <c r="I20" s="4" t="s">
        <v>11</v>
      </c>
      <c r="J20">
        <v>-1.1000000000000001</v>
      </c>
      <c r="K20" s="20">
        <f t="shared" si="0"/>
        <v>88.171999999999997</v>
      </c>
      <c r="L20">
        <f t="shared" si="1"/>
        <v>-4.8000000000000007</v>
      </c>
      <c r="M20" t="s">
        <v>23</v>
      </c>
      <c r="N20" t="s">
        <v>19</v>
      </c>
      <c r="O20" t="s">
        <v>15</v>
      </c>
    </row>
    <row r="21" spans="1:15" x14ac:dyDescent="0.2">
      <c r="A21" s="3">
        <v>44392.408460648148</v>
      </c>
      <c r="B21" s="1">
        <v>44392</v>
      </c>
      <c r="C21" s="2">
        <v>0.40846064814814814</v>
      </c>
      <c r="D21" t="s">
        <v>10</v>
      </c>
      <c r="E21">
        <v>91</v>
      </c>
      <c r="F21">
        <v>7</v>
      </c>
      <c r="G21">
        <v>9</v>
      </c>
      <c r="H21" s="19">
        <v>43</v>
      </c>
      <c r="I21" s="4" t="s">
        <v>11</v>
      </c>
      <c r="J21">
        <v>-15.4</v>
      </c>
      <c r="K21" s="20">
        <f t="shared" si="0"/>
        <v>56.588000000000001</v>
      </c>
      <c r="L21">
        <f t="shared" si="1"/>
        <v>-19.100000000000001</v>
      </c>
      <c r="M21" t="s">
        <v>24</v>
      </c>
      <c r="N21" t="s">
        <v>19</v>
      </c>
      <c r="O21" t="s">
        <v>16</v>
      </c>
    </row>
    <row r="22" spans="1:15" x14ac:dyDescent="0.2">
      <c r="A22" s="3">
        <v>44392.408564814818</v>
      </c>
      <c r="B22" s="1">
        <v>44392</v>
      </c>
      <c r="C22" s="2">
        <v>0.40856481481481483</v>
      </c>
      <c r="D22" t="s">
        <v>10</v>
      </c>
      <c r="E22">
        <v>92</v>
      </c>
      <c r="F22">
        <v>9</v>
      </c>
      <c r="G22">
        <v>9</v>
      </c>
      <c r="H22" s="19">
        <v>43</v>
      </c>
      <c r="I22" s="4" t="s">
        <v>11</v>
      </c>
      <c r="J22">
        <v>-15.4</v>
      </c>
      <c r="K22" s="20">
        <f t="shared" si="0"/>
        <v>56.588000000000001</v>
      </c>
      <c r="L22">
        <f t="shared" si="1"/>
        <v>-19.100000000000001</v>
      </c>
      <c r="M22" t="s">
        <v>24</v>
      </c>
      <c r="N22" t="s">
        <v>19</v>
      </c>
      <c r="O22" t="s">
        <v>16</v>
      </c>
    </row>
    <row r="23" spans="1:15" x14ac:dyDescent="0.2">
      <c r="A23" s="3">
        <v>44392.40865740741</v>
      </c>
      <c r="B23" s="1">
        <v>44392</v>
      </c>
      <c r="C23" s="2">
        <v>0.40865740740740741</v>
      </c>
      <c r="D23" t="s">
        <v>10</v>
      </c>
      <c r="E23">
        <v>93</v>
      </c>
      <c r="F23">
        <v>6</v>
      </c>
      <c r="G23">
        <v>9</v>
      </c>
      <c r="H23" s="19">
        <v>44</v>
      </c>
      <c r="I23" s="4" t="s">
        <v>11</v>
      </c>
      <c r="J23">
        <v>-15.4</v>
      </c>
      <c r="K23" s="20">
        <f t="shared" si="0"/>
        <v>57.904000000000003</v>
      </c>
      <c r="L23">
        <f t="shared" si="1"/>
        <v>-19.100000000000001</v>
      </c>
      <c r="M23" t="s">
        <v>24</v>
      </c>
      <c r="N23" t="s">
        <v>19</v>
      </c>
      <c r="O23" t="s">
        <v>16</v>
      </c>
    </row>
    <row r="24" spans="1:15" x14ac:dyDescent="0.2">
      <c r="A24" s="3">
        <v>44392.408796296295</v>
      </c>
      <c r="B24" s="1">
        <v>44392</v>
      </c>
      <c r="C24" s="2">
        <v>0.40879629629629632</v>
      </c>
      <c r="D24" t="s">
        <v>10</v>
      </c>
      <c r="E24">
        <v>94</v>
      </c>
      <c r="F24">
        <v>8</v>
      </c>
      <c r="G24">
        <v>9</v>
      </c>
      <c r="H24" s="19">
        <v>31</v>
      </c>
      <c r="I24" s="4" t="s">
        <v>11</v>
      </c>
      <c r="J24">
        <v>-15.5</v>
      </c>
      <c r="K24" s="20">
        <f t="shared" si="0"/>
        <v>40.795999999999999</v>
      </c>
      <c r="L24">
        <f t="shared" si="1"/>
        <v>-19.2</v>
      </c>
      <c r="M24" t="s">
        <v>25</v>
      </c>
      <c r="N24" t="s">
        <v>19</v>
      </c>
      <c r="O24" t="s">
        <v>16</v>
      </c>
    </row>
    <row r="25" spans="1:15" x14ac:dyDescent="0.2">
      <c r="A25" s="3">
        <v>44392.408865740741</v>
      </c>
      <c r="B25" s="1">
        <v>44392</v>
      </c>
      <c r="C25" s="2">
        <v>0.40886574074074072</v>
      </c>
      <c r="D25" t="s">
        <v>10</v>
      </c>
      <c r="E25">
        <v>95</v>
      </c>
      <c r="F25">
        <v>8</v>
      </c>
      <c r="G25">
        <v>8</v>
      </c>
      <c r="H25" s="19">
        <v>23</v>
      </c>
      <c r="I25" s="4" t="s">
        <v>11</v>
      </c>
      <c r="J25">
        <v>-15.5</v>
      </c>
      <c r="K25" s="20">
        <f t="shared" si="0"/>
        <v>30.268000000000001</v>
      </c>
      <c r="L25">
        <f t="shared" si="1"/>
        <v>-19.2</v>
      </c>
      <c r="M25" t="s">
        <v>25</v>
      </c>
      <c r="N25" t="s">
        <v>19</v>
      </c>
      <c r="O25" t="s">
        <v>16</v>
      </c>
    </row>
    <row r="26" spans="1:15" x14ac:dyDescent="0.2">
      <c r="A26" s="3">
        <v>44392.408935185187</v>
      </c>
      <c r="B26" s="1">
        <v>44392</v>
      </c>
      <c r="C26" s="2">
        <v>0.40893518518518518</v>
      </c>
      <c r="D26" t="s">
        <v>10</v>
      </c>
      <c r="E26">
        <v>96</v>
      </c>
      <c r="F26">
        <v>10</v>
      </c>
      <c r="G26">
        <v>8</v>
      </c>
      <c r="H26" s="19">
        <v>23</v>
      </c>
      <c r="I26" s="4" t="s">
        <v>11</v>
      </c>
      <c r="J26">
        <v>-15.5</v>
      </c>
      <c r="K26" s="20">
        <f t="shared" si="0"/>
        <v>30.268000000000001</v>
      </c>
      <c r="L26">
        <f t="shared" si="1"/>
        <v>-19.2</v>
      </c>
      <c r="M26" t="s">
        <v>25</v>
      </c>
      <c r="N26" t="s">
        <v>19</v>
      </c>
      <c r="O26" t="s">
        <v>16</v>
      </c>
    </row>
    <row r="27" spans="1:15" x14ac:dyDescent="0.2">
      <c r="A27" s="3">
        <v>44392.409155092595</v>
      </c>
      <c r="B27" s="1">
        <v>44392</v>
      </c>
      <c r="C27" s="2">
        <v>0.40915509259259258</v>
      </c>
      <c r="D27" t="s">
        <v>10</v>
      </c>
      <c r="E27">
        <v>97</v>
      </c>
      <c r="F27">
        <v>9</v>
      </c>
      <c r="G27">
        <v>9</v>
      </c>
      <c r="H27" s="19">
        <v>8</v>
      </c>
      <c r="I27" s="4" t="s">
        <v>11</v>
      </c>
      <c r="J27">
        <v>-15.6</v>
      </c>
      <c r="K27" s="20">
        <f t="shared" si="0"/>
        <v>10.528</v>
      </c>
      <c r="L27">
        <f t="shared" si="1"/>
        <v>-19.3</v>
      </c>
      <c r="M27" t="s">
        <v>26</v>
      </c>
      <c r="N27" t="s">
        <v>19</v>
      </c>
      <c r="O27" t="s">
        <v>16</v>
      </c>
    </row>
    <row r="28" spans="1:15" x14ac:dyDescent="0.2">
      <c r="A28" s="3">
        <v>44392.409305555557</v>
      </c>
      <c r="B28" s="1">
        <v>44392</v>
      </c>
      <c r="C28" s="2">
        <v>0.40930555555555559</v>
      </c>
      <c r="D28" t="s">
        <v>10</v>
      </c>
      <c r="E28">
        <v>98</v>
      </c>
      <c r="F28">
        <v>8</v>
      </c>
      <c r="G28">
        <v>9</v>
      </c>
      <c r="H28" s="19">
        <v>9</v>
      </c>
      <c r="I28" s="4" t="s">
        <v>11</v>
      </c>
      <c r="J28">
        <v>-15.5</v>
      </c>
      <c r="K28" s="20">
        <f t="shared" si="0"/>
        <v>11.844000000000001</v>
      </c>
      <c r="L28">
        <f t="shared" si="1"/>
        <v>-19.2</v>
      </c>
      <c r="M28" t="s">
        <v>26</v>
      </c>
      <c r="N28" t="s">
        <v>19</v>
      </c>
      <c r="O28" t="s">
        <v>16</v>
      </c>
    </row>
    <row r="29" spans="1:15" x14ac:dyDescent="0.2">
      <c r="A29" s="3">
        <v>44392.409398148149</v>
      </c>
      <c r="B29" s="1">
        <v>44392</v>
      </c>
      <c r="C29" s="2">
        <v>0.40939814814814812</v>
      </c>
      <c r="D29" t="s">
        <v>10</v>
      </c>
      <c r="E29">
        <v>99</v>
      </c>
      <c r="F29">
        <v>9</v>
      </c>
      <c r="G29">
        <v>9</v>
      </c>
      <c r="H29" s="19">
        <v>10</v>
      </c>
      <c r="I29" s="4" t="s">
        <v>11</v>
      </c>
      <c r="J29">
        <v>-15.5</v>
      </c>
      <c r="K29" s="20">
        <f t="shared" si="0"/>
        <v>13.16</v>
      </c>
      <c r="L29">
        <f t="shared" si="1"/>
        <v>-19.2</v>
      </c>
      <c r="M29" t="s">
        <v>26</v>
      </c>
      <c r="N29" t="s">
        <v>19</v>
      </c>
      <c r="O29" t="s">
        <v>16</v>
      </c>
    </row>
    <row r="30" spans="1:15" x14ac:dyDescent="0.2">
      <c r="A30" s="3">
        <v>44392.409537037034</v>
      </c>
      <c r="B30" s="1">
        <v>44392</v>
      </c>
      <c r="C30" s="2">
        <v>0.40953703703703703</v>
      </c>
      <c r="D30" t="s">
        <v>10</v>
      </c>
      <c r="E30">
        <v>100</v>
      </c>
      <c r="F30">
        <v>7</v>
      </c>
      <c r="G30">
        <v>9</v>
      </c>
      <c r="H30" s="19">
        <v>28</v>
      </c>
      <c r="I30" s="4" t="s">
        <v>11</v>
      </c>
      <c r="J30">
        <v>-15.6</v>
      </c>
      <c r="K30" s="20">
        <f t="shared" si="0"/>
        <v>36.847999999999999</v>
      </c>
      <c r="L30">
        <f t="shared" si="1"/>
        <v>-19.3</v>
      </c>
      <c r="M30" t="s">
        <v>27</v>
      </c>
      <c r="N30" t="s">
        <v>19</v>
      </c>
      <c r="O30" t="s">
        <v>16</v>
      </c>
    </row>
    <row r="31" spans="1:15" x14ac:dyDescent="0.2">
      <c r="A31" s="3">
        <v>44392.409629629627</v>
      </c>
      <c r="B31" s="1">
        <v>44392</v>
      </c>
      <c r="C31" s="2">
        <v>0.40962962962962962</v>
      </c>
      <c r="D31" t="s">
        <v>10</v>
      </c>
      <c r="E31">
        <v>101</v>
      </c>
      <c r="F31">
        <v>8</v>
      </c>
      <c r="G31">
        <v>9</v>
      </c>
      <c r="H31" s="19">
        <v>47</v>
      </c>
      <c r="I31" s="4" t="s">
        <v>11</v>
      </c>
      <c r="J31">
        <v>-15.5</v>
      </c>
      <c r="K31" s="20">
        <f t="shared" si="0"/>
        <v>61.852000000000004</v>
      </c>
      <c r="L31">
        <f t="shared" si="1"/>
        <v>-19.2</v>
      </c>
      <c r="M31" t="s">
        <v>27</v>
      </c>
      <c r="N31" t="s">
        <v>19</v>
      </c>
      <c r="O31" t="s">
        <v>16</v>
      </c>
    </row>
    <row r="32" spans="1:15" x14ac:dyDescent="0.2">
      <c r="A32" s="3">
        <v>44392.409710648149</v>
      </c>
      <c r="B32" s="1">
        <v>44392</v>
      </c>
      <c r="C32" s="2">
        <v>0.40971064814814812</v>
      </c>
      <c r="D32" t="s">
        <v>10</v>
      </c>
      <c r="E32">
        <v>102</v>
      </c>
      <c r="F32">
        <v>7</v>
      </c>
      <c r="G32">
        <v>9</v>
      </c>
      <c r="H32" s="19">
        <v>49</v>
      </c>
      <c r="I32" s="4" t="s">
        <v>11</v>
      </c>
      <c r="J32">
        <v>-15.5</v>
      </c>
      <c r="K32" s="20">
        <f t="shared" si="0"/>
        <v>64.484000000000009</v>
      </c>
      <c r="L32">
        <f t="shared" si="1"/>
        <v>-19.2</v>
      </c>
      <c r="M32" t="s">
        <v>27</v>
      </c>
      <c r="N32" t="s">
        <v>19</v>
      </c>
      <c r="O32" t="s">
        <v>16</v>
      </c>
    </row>
    <row r="33" spans="1:15" x14ac:dyDescent="0.2">
      <c r="A33" s="3">
        <v>44392.418645833335</v>
      </c>
      <c r="B33" s="1">
        <v>44392</v>
      </c>
      <c r="C33" s="2">
        <v>0.41864583333333333</v>
      </c>
      <c r="D33" t="s">
        <v>10</v>
      </c>
      <c r="E33">
        <v>117</v>
      </c>
      <c r="F33">
        <v>0</v>
      </c>
      <c r="G33">
        <v>1</v>
      </c>
      <c r="H33" s="19">
        <v>54</v>
      </c>
      <c r="I33" s="4" t="s">
        <v>11</v>
      </c>
      <c r="J33">
        <v>-15.5</v>
      </c>
      <c r="K33" s="20">
        <f t="shared" si="0"/>
        <v>71.064000000000007</v>
      </c>
      <c r="L33">
        <f t="shared" si="1"/>
        <v>-19.2</v>
      </c>
      <c r="M33" t="s">
        <v>24</v>
      </c>
      <c r="N33" t="s">
        <v>19</v>
      </c>
      <c r="O33" t="s">
        <v>16</v>
      </c>
    </row>
    <row r="34" spans="1:15" x14ac:dyDescent="0.2">
      <c r="A34" s="3">
        <v>44392.41878472222</v>
      </c>
      <c r="B34" s="1">
        <v>44392</v>
      </c>
      <c r="C34" s="2">
        <v>0.41878472222222224</v>
      </c>
      <c r="D34" t="s">
        <v>10</v>
      </c>
      <c r="E34">
        <v>118</v>
      </c>
      <c r="F34">
        <v>0</v>
      </c>
      <c r="G34">
        <v>0</v>
      </c>
      <c r="H34" s="19">
        <v>80</v>
      </c>
      <c r="I34" s="4" t="s">
        <v>11</v>
      </c>
      <c r="J34">
        <v>-15.6</v>
      </c>
      <c r="K34" s="20">
        <f t="shared" si="0"/>
        <v>105.28</v>
      </c>
      <c r="L34">
        <f t="shared" si="1"/>
        <v>-19.3</v>
      </c>
      <c r="M34" t="s">
        <v>24</v>
      </c>
      <c r="N34" t="s">
        <v>19</v>
      </c>
      <c r="O34" t="s">
        <v>16</v>
      </c>
    </row>
    <row r="35" spans="1:15" x14ac:dyDescent="0.2">
      <c r="A35" s="3">
        <v>44392.418865740743</v>
      </c>
      <c r="B35" s="1">
        <v>44392</v>
      </c>
      <c r="C35" s="2">
        <v>0.41886574074074073</v>
      </c>
      <c r="D35" t="s">
        <v>10</v>
      </c>
      <c r="E35">
        <v>119</v>
      </c>
      <c r="F35">
        <v>0</v>
      </c>
      <c r="G35">
        <v>0</v>
      </c>
      <c r="H35" s="19">
        <v>79</v>
      </c>
      <c r="I35" s="4" t="s">
        <v>11</v>
      </c>
      <c r="J35">
        <v>-15.5</v>
      </c>
      <c r="K35" s="20">
        <f t="shared" si="0"/>
        <v>103.964</v>
      </c>
      <c r="L35">
        <f t="shared" si="1"/>
        <v>-19.2</v>
      </c>
      <c r="M35" t="s">
        <v>24</v>
      </c>
      <c r="N35" t="s">
        <v>19</v>
      </c>
      <c r="O35" t="s">
        <v>16</v>
      </c>
    </row>
    <row r="36" spans="1:15" x14ac:dyDescent="0.2">
      <c r="A36" s="3">
        <v>44392.418981481482</v>
      </c>
      <c r="B36" s="1">
        <v>44392</v>
      </c>
      <c r="C36" s="2">
        <v>0.41898148148148145</v>
      </c>
      <c r="D36" t="s">
        <v>10</v>
      </c>
      <c r="E36">
        <v>120</v>
      </c>
      <c r="F36">
        <v>0</v>
      </c>
      <c r="G36">
        <v>0</v>
      </c>
      <c r="H36" s="19">
        <v>62</v>
      </c>
      <c r="I36" s="4" t="s">
        <v>11</v>
      </c>
      <c r="J36">
        <v>-15.6</v>
      </c>
      <c r="K36" s="20">
        <f t="shared" si="0"/>
        <v>81.591999999999999</v>
      </c>
      <c r="L36">
        <f t="shared" si="1"/>
        <v>-19.3</v>
      </c>
      <c r="M36" t="s">
        <v>25</v>
      </c>
      <c r="N36" t="s">
        <v>19</v>
      </c>
      <c r="O36" t="s">
        <v>16</v>
      </c>
    </row>
    <row r="37" spans="1:15" x14ac:dyDescent="0.2">
      <c r="A37" s="3">
        <v>44392.419062499997</v>
      </c>
      <c r="B37" s="1">
        <v>44392</v>
      </c>
      <c r="C37" s="2">
        <v>0.41906249999999995</v>
      </c>
      <c r="D37" t="s">
        <v>10</v>
      </c>
      <c r="E37">
        <v>121</v>
      </c>
      <c r="F37">
        <v>0</v>
      </c>
      <c r="G37">
        <v>1</v>
      </c>
      <c r="H37" s="19">
        <v>37</v>
      </c>
      <c r="I37" s="4" t="s">
        <v>11</v>
      </c>
      <c r="J37">
        <v>-15.6</v>
      </c>
      <c r="K37" s="20">
        <f t="shared" si="0"/>
        <v>48.692</v>
      </c>
      <c r="L37">
        <f t="shared" si="1"/>
        <v>-19.3</v>
      </c>
      <c r="M37" t="s">
        <v>25</v>
      </c>
      <c r="N37" t="s">
        <v>19</v>
      </c>
      <c r="O37" t="s">
        <v>16</v>
      </c>
    </row>
    <row r="38" spans="1:15" x14ac:dyDescent="0.2">
      <c r="A38" s="3">
        <v>44392.419131944444</v>
      </c>
      <c r="B38" s="1">
        <v>44392</v>
      </c>
      <c r="C38" s="2">
        <v>0.4191319444444444</v>
      </c>
      <c r="D38" t="s">
        <v>10</v>
      </c>
      <c r="E38">
        <v>122</v>
      </c>
      <c r="F38">
        <v>0</v>
      </c>
      <c r="G38">
        <v>0</v>
      </c>
      <c r="H38" s="19">
        <v>37</v>
      </c>
      <c r="I38" s="4" t="s">
        <v>11</v>
      </c>
      <c r="J38">
        <v>-15.7</v>
      </c>
      <c r="K38" s="20">
        <f t="shared" si="0"/>
        <v>48.692</v>
      </c>
      <c r="L38">
        <f t="shared" si="1"/>
        <v>-19.399999999999999</v>
      </c>
      <c r="M38" t="s">
        <v>25</v>
      </c>
      <c r="N38" t="s">
        <v>19</v>
      </c>
      <c r="O38" t="s">
        <v>16</v>
      </c>
    </row>
    <row r="39" spans="1:15" x14ac:dyDescent="0.2">
      <c r="A39" s="3">
        <v>44392.419293981482</v>
      </c>
      <c r="B39" s="1">
        <v>44392</v>
      </c>
      <c r="C39" s="2">
        <v>0.4192939814814815</v>
      </c>
      <c r="D39" t="s">
        <v>10</v>
      </c>
      <c r="E39">
        <v>123</v>
      </c>
      <c r="F39">
        <v>0</v>
      </c>
      <c r="G39">
        <v>0</v>
      </c>
      <c r="H39" s="19">
        <v>21</v>
      </c>
      <c r="I39" s="4" t="s">
        <v>11</v>
      </c>
      <c r="J39">
        <v>-15.8</v>
      </c>
      <c r="K39" s="20">
        <f t="shared" si="0"/>
        <v>27.636000000000003</v>
      </c>
      <c r="L39">
        <f t="shared" si="1"/>
        <v>-19.5</v>
      </c>
      <c r="M39" t="s">
        <v>26</v>
      </c>
      <c r="N39" t="s">
        <v>19</v>
      </c>
      <c r="O39" t="s">
        <v>16</v>
      </c>
    </row>
    <row r="40" spans="1:15" x14ac:dyDescent="0.2">
      <c r="A40" s="3">
        <v>44392.419374999998</v>
      </c>
      <c r="B40" s="1">
        <v>44392</v>
      </c>
      <c r="C40" s="2">
        <v>0.419375</v>
      </c>
      <c r="D40" t="s">
        <v>10</v>
      </c>
      <c r="E40">
        <v>124</v>
      </c>
      <c r="F40">
        <v>0</v>
      </c>
      <c r="G40">
        <v>0</v>
      </c>
      <c r="H40" s="19">
        <v>5</v>
      </c>
      <c r="I40" s="4" t="s">
        <v>11</v>
      </c>
      <c r="J40">
        <v>-15.8</v>
      </c>
      <c r="K40" s="20">
        <f t="shared" si="0"/>
        <v>6.58</v>
      </c>
      <c r="L40">
        <f t="shared" si="1"/>
        <v>-19.5</v>
      </c>
      <c r="M40" t="s">
        <v>26</v>
      </c>
      <c r="N40" t="s">
        <v>19</v>
      </c>
      <c r="O40" t="s">
        <v>16</v>
      </c>
    </row>
    <row r="41" spans="1:15" x14ac:dyDescent="0.2">
      <c r="A41" s="3">
        <v>44392.41946759259</v>
      </c>
      <c r="B41" s="1">
        <v>44392</v>
      </c>
      <c r="C41" s="2">
        <v>0.41946759259259259</v>
      </c>
      <c r="D41" t="s">
        <v>10</v>
      </c>
      <c r="E41">
        <v>125</v>
      </c>
      <c r="F41">
        <v>0</v>
      </c>
      <c r="G41">
        <v>0</v>
      </c>
      <c r="H41" s="19">
        <v>5</v>
      </c>
      <c r="I41" s="4" t="s">
        <v>11</v>
      </c>
      <c r="J41">
        <v>-15.8</v>
      </c>
      <c r="K41" s="20">
        <f t="shared" si="0"/>
        <v>6.58</v>
      </c>
      <c r="L41">
        <f t="shared" si="1"/>
        <v>-19.5</v>
      </c>
      <c r="M41" t="s">
        <v>26</v>
      </c>
      <c r="N41" t="s">
        <v>19</v>
      </c>
      <c r="O41" t="s">
        <v>16</v>
      </c>
    </row>
    <row r="42" spans="1:15" x14ac:dyDescent="0.2">
      <c r="A42" s="3">
        <v>44392.419675925928</v>
      </c>
      <c r="B42" s="1">
        <v>44392</v>
      </c>
      <c r="C42" s="2">
        <v>0.41967592592592595</v>
      </c>
      <c r="D42" t="s">
        <v>10</v>
      </c>
      <c r="E42">
        <v>126</v>
      </c>
      <c r="F42">
        <v>0</v>
      </c>
      <c r="G42">
        <v>0</v>
      </c>
      <c r="H42" s="19">
        <v>74</v>
      </c>
      <c r="I42" s="4" t="s">
        <v>11</v>
      </c>
      <c r="J42">
        <v>-15.8</v>
      </c>
      <c r="K42" s="20">
        <f t="shared" si="0"/>
        <v>97.384</v>
      </c>
      <c r="L42">
        <f t="shared" si="1"/>
        <v>-19.5</v>
      </c>
      <c r="M42" t="s">
        <v>27</v>
      </c>
      <c r="N42" t="s">
        <v>19</v>
      </c>
      <c r="O42" t="s">
        <v>16</v>
      </c>
    </row>
    <row r="43" spans="1:15" x14ac:dyDescent="0.2">
      <c r="A43" s="3">
        <v>44392.419756944444</v>
      </c>
      <c r="B43" s="1">
        <v>44392</v>
      </c>
      <c r="C43" s="2">
        <v>0.41975694444444445</v>
      </c>
      <c r="D43" t="s">
        <v>10</v>
      </c>
      <c r="E43">
        <v>127</v>
      </c>
      <c r="F43">
        <v>0</v>
      </c>
      <c r="G43">
        <v>0</v>
      </c>
      <c r="H43" s="19">
        <v>73</v>
      </c>
      <c r="I43" s="4" t="s">
        <v>11</v>
      </c>
      <c r="J43">
        <v>-15.8</v>
      </c>
      <c r="K43" s="20">
        <f t="shared" si="0"/>
        <v>96.067999999999998</v>
      </c>
      <c r="L43">
        <f t="shared" si="1"/>
        <v>-19.5</v>
      </c>
      <c r="M43" t="s">
        <v>27</v>
      </c>
      <c r="N43" t="s">
        <v>19</v>
      </c>
      <c r="O43" t="s">
        <v>16</v>
      </c>
    </row>
    <row r="44" spans="1:15" x14ac:dyDescent="0.2">
      <c r="A44" s="3">
        <v>44392.419861111113</v>
      </c>
      <c r="B44" s="1">
        <v>44392</v>
      </c>
      <c r="C44" s="2">
        <v>0.41986111111111107</v>
      </c>
      <c r="D44" t="s">
        <v>10</v>
      </c>
      <c r="E44">
        <v>128</v>
      </c>
      <c r="F44">
        <v>0</v>
      </c>
      <c r="G44">
        <v>0</v>
      </c>
      <c r="H44" s="19">
        <v>73</v>
      </c>
      <c r="I44" s="4" t="s">
        <v>11</v>
      </c>
      <c r="J44">
        <v>-15.8</v>
      </c>
      <c r="K44" s="20">
        <f t="shared" si="0"/>
        <v>96.067999999999998</v>
      </c>
      <c r="L44">
        <f t="shared" si="1"/>
        <v>-19.5</v>
      </c>
      <c r="M44" t="s">
        <v>27</v>
      </c>
      <c r="N44" t="s">
        <v>19</v>
      </c>
      <c r="O44" t="s">
        <v>16</v>
      </c>
    </row>
    <row r="45" spans="1:15" x14ac:dyDescent="0.2">
      <c r="A45" s="3">
        <v>44392.43240740741</v>
      </c>
      <c r="B45" s="1">
        <v>44392</v>
      </c>
      <c r="C45" s="2">
        <v>0.43240740740740741</v>
      </c>
      <c r="D45" t="s">
        <v>10</v>
      </c>
      <c r="E45">
        <v>216</v>
      </c>
      <c r="F45">
        <v>157</v>
      </c>
      <c r="G45">
        <v>136</v>
      </c>
      <c r="H45" s="19">
        <v>54</v>
      </c>
      <c r="I45" s="4" t="s">
        <v>11</v>
      </c>
      <c r="J45">
        <v>-10.199999999999999</v>
      </c>
      <c r="K45" s="20">
        <f t="shared" si="0"/>
        <v>71.064000000000007</v>
      </c>
      <c r="L45">
        <f t="shared" si="1"/>
        <v>-13.899999999999999</v>
      </c>
      <c r="M45" t="s">
        <v>37</v>
      </c>
      <c r="N45" t="s">
        <v>19</v>
      </c>
      <c r="O45" t="s">
        <v>31</v>
      </c>
    </row>
    <row r="46" spans="1:15" x14ac:dyDescent="0.2">
      <c r="A46" s="3">
        <v>44392.432453703703</v>
      </c>
      <c r="B46" s="1">
        <v>44392</v>
      </c>
      <c r="C46" s="2">
        <v>0.43245370370370373</v>
      </c>
      <c r="D46" t="s">
        <v>10</v>
      </c>
      <c r="E46">
        <v>217</v>
      </c>
      <c r="F46">
        <v>7</v>
      </c>
      <c r="G46">
        <v>4</v>
      </c>
      <c r="H46" s="19">
        <v>38</v>
      </c>
      <c r="I46" s="4" t="s">
        <v>11</v>
      </c>
      <c r="J46">
        <v>-10.1</v>
      </c>
      <c r="K46" s="20">
        <f t="shared" si="0"/>
        <v>50.008000000000003</v>
      </c>
      <c r="L46">
        <f t="shared" si="1"/>
        <v>-13.8</v>
      </c>
      <c r="M46" t="s">
        <v>37</v>
      </c>
      <c r="N46" t="s">
        <v>19</v>
      </c>
      <c r="O46" t="s">
        <v>31</v>
      </c>
    </row>
    <row r="47" spans="1:15" x14ac:dyDescent="0.2">
      <c r="A47" s="3">
        <v>44392.432546296295</v>
      </c>
      <c r="B47" s="1">
        <v>44392</v>
      </c>
      <c r="C47" s="2">
        <v>0.43254629629629626</v>
      </c>
      <c r="D47" t="s">
        <v>10</v>
      </c>
      <c r="E47">
        <v>218</v>
      </c>
      <c r="F47">
        <v>6</v>
      </c>
      <c r="G47">
        <v>2</v>
      </c>
      <c r="H47" s="19">
        <v>41</v>
      </c>
      <c r="I47" s="4" t="s">
        <v>11</v>
      </c>
      <c r="J47">
        <v>-10</v>
      </c>
      <c r="K47" s="20">
        <f t="shared" si="0"/>
        <v>53.956000000000003</v>
      </c>
      <c r="L47">
        <f t="shared" si="1"/>
        <v>-13.7</v>
      </c>
      <c r="M47" t="s">
        <v>37</v>
      </c>
      <c r="N47" t="s">
        <v>19</v>
      </c>
      <c r="O47" t="s">
        <v>31</v>
      </c>
    </row>
    <row r="48" spans="1:15" x14ac:dyDescent="0.2">
      <c r="A48" s="3">
        <v>44392.432858796295</v>
      </c>
      <c r="B48" s="1">
        <v>44392</v>
      </c>
      <c r="C48" s="2">
        <v>0.43285879629629626</v>
      </c>
      <c r="D48" t="s">
        <v>10</v>
      </c>
      <c r="E48">
        <v>219</v>
      </c>
      <c r="F48">
        <v>17</v>
      </c>
      <c r="G48">
        <v>32</v>
      </c>
      <c r="H48" s="19">
        <v>56</v>
      </c>
      <c r="I48" s="4" t="s">
        <v>11</v>
      </c>
      <c r="J48">
        <v>-10.199999999999999</v>
      </c>
      <c r="K48" s="20">
        <f t="shared" si="0"/>
        <v>73.695999999999998</v>
      </c>
      <c r="L48">
        <f t="shared" si="1"/>
        <v>-13.899999999999999</v>
      </c>
      <c r="M48" t="s">
        <v>26</v>
      </c>
      <c r="N48" t="s">
        <v>19</v>
      </c>
      <c r="O48" t="s">
        <v>31</v>
      </c>
    </row>
    <row r="49" spans="1:15" x14ac:dyDescent="0.2">
      <c r="A49" s="3">
        <v>44392.432905092595</v>
      </c>
      <c r="B49" s="1">
        <v>44392</v>
      </c>
      <c r="C49" s="2">
        <v>0.43290509259259258</v>
      </c>
      <c r="D49" t="s">
        <v>10</v>
      </c>
      <c r="E49">
        <v>220</v>
      </c>
      <c r="F49">
        <v>65</v>
      </c>
      <c r="G49">
        <v>429</v>
      </c>
      <c r="H49" s="19">
        <v>62</v>
      </c>
      <c r="I49" s="4">
        <v>0.84799999999999998</v>
      </c>
      <c r="J49">
        <v>-10.199999999999999</v>
      </c>
      <c r="K49" s="20">
        <f t="shared" si="0"/>
        <v>81.591999999999999</v>
      </c>
      <c r="L49">
        <f t="shared" si="1"/>
        <v>-13.899999999999999</v>
      </c>
      <c r="M49" t="s">
        <v>26</v>
      </c>
      <c r="N49" t="s">
        <v>19</v>
      </c>
      <c r="O49" t="s">
        <v>31</v>
      </c>
    </row>
    <row r="50" spans="1:15" x14ac:dyDescent="0.2">
      <c r="A50" s="3">
        <v>44392.432974537034</v>
      </c>
      <c r="B50" s="1">
        <v>44392</v>
      </c>
      <c r="C50" s="2">
        <v>0.43297453703703703</v>
      </c>
      <c r="D50" t="s">
        <v>10</v>
      </c>
      <c r="E50">
        <v>221</v>
      </c>
      <c r="F50">
        <v>6</v>
      </c>
      <c r="G50">
        <v>28</v>
      </c>
      <c r="H50" s="19">
        <v>71</v>
      </c>
      <c r="I50" s="4" t="s">
        <v>11</v>
      </c>
      <c r="J50">
        <v>-10.1</v>
      </c>
      <c r="K50" s="20">
        <f t="shared" si="0"/>
        <v>93.436000000000007</v>
      </c>
      <c r="L50">
        <f t="shared" si="1"/>
        <v>-13.8</v>
      </c>
      <c r="M50" t="s">
        <v>26</v>
      </c>
      <c r="N50" t="s">
        <v>19</v>
      </c>
      <c r="O50" t="s">
        <v>31</v>
      </c>
    </row>
    <row r="51" spans="1:15" x14ac:dyDescent="0.2">
      <c r="A51" s="3">
        <v>44392.433125000003</v>
      </c>
      <c r="B51" s="1">
        <v>44392</v>
      </c>
      <c r="C51" s="2">
        <v>0.43312499999999998</v>
      </c>
      <c r="D51" t="s">
        <v>10</v>
      </c>
      <c r="E51">
        <v>222</v>
      </c>
      <c r="F51">
        <v>17</v>
      </c>
      <c r="G51">
        <v>310</v>
      </c>
      <c r="H51" s="19">
        <v>157</v>
      </c>
      <c r="I51" s="4">
        <v>0.94499999999999995</v>
      </c>
      <c r="J51">
        <v>-10.1</v>
      </c>
      <c r="K51" s="20">
        <f t="shared" si="0"/>
        <v>206.61200000000002</v>
      </c>
      <c r="L51">
        <f t="shared" si="1"/>
        <v>-13.8</v>
      </c>
      <c r="M51" t="s">
        <v>25</v>
      </c>
      <c r="N51" t="s">
        <v>19</v>
      </c>
      <c r="O51" t="s">
        <v>31</v>
      </c>
    </row>
    <row r="52" spans="1:15" x14ac:dyDescent="0.2">
      <c r="A52" s="3">
        <v>44392.433182870373</v>
      </c>
      <c r="B52" s="1">
        <v>44392</v>
      </c>
      <c r="C52" s="2">
        <v>0.4331828703703704</v>
      </c>
      <c r="D52" t="s">
        <v>10</v>
      </c>
      <c r="E52">
        <v>223</v>
      </c>
      <c r="F52">
        <v>11</v>
      </c>
      <c r="G52">
        <v>44</v>
      </c>
      <c r="H52" s="19">
        <v>188</v>
      </c>
      <c r="I52" s="4" t="s">
        <v>11</v>
      </c>
      <c r="J52">
        <v>-10.1</v>
      </c>
      <c r="K52" s="20">
        <f t="shared" si="0"/>
        <v>247.40800000000002</v>
      </c>
      <c r="L52">
        <f t="shared" si="1"/>
        <v>-13.8</v>
      </c>
      <c r="M52" t="s">
        <v>25</v>
      </c>
      <c r="N52" t="s">
        <v>19</v>
      </c>
      <c r="O52" t="s">
        <v>31</v>
      </c>
    </row>
    <row r="53" spans="1:15" x14ac:dyDescent="0.2">
      <c r="A53" s="3">
        <v>44392.433252314811</v>
      </c>
      <c r="B53" s="1">
        <v>44392</v>
      </c>
      <c r="C53" s="2">
        <v>0.4332523148148148</v>
      </c>
      <c r="D53" t="s">
        <v>10</v>
      </c>
      <c r="E53">
        <v>224</v>
      </c>
      <c r="F53">
        <v>136</v>
      </c>
      <c r="G53">
        <v>17</v>
      </c>
      <c r="H53" s="19">
        <v>198</v>
      </c>
      <c r="I53" s="4" t="s">
        <v>11</v>
      </c>
      <c r="J53">
        <v>-10</v>
      </c>
      <c r="K53" s="20">
        <f t="shared" si="0"/>
        <v>260.56799999999998</v>
      </c>
      <c r="L53">
        <f t="shared" si="1"/>
        <v>-13.7</v>
      </c>
      <c r="M53" t="s">
        <v>25</v>
      </c>
      <c r="N53" t="s">
        <v>19</v>
      </c>
      <c r="O53" t="s">
        <v>31</v>
      </c>
    </row>
    <row r="54" spans="1:15" x14ac:dyDescent="0.2">
      <c r="A54" s="3">
        <v>44392.433379629627</v>
      </c>
      <c r="B54" s="1">
        <v>44392</v>
      </c>
      <c r="C54" s="2">
        <v>0.43337962962962967</v>
      </c>
      <c r="D54" t="s">
        <v>10</v>
      </c>
      <c r="E54">
        <v>225</v>
      </c>
      <c r="F54">
        <v>11</v>
      </c>
      <c r="G54">
        <v>16</v>
      </c>
      <c r="H54" s="19">
        <v>217</v>
      </c>
      <c r="I54" s="4" t="s">
        <v>11</v>
      </c>
      <c r="J54">
        <v>-10.199999999999999</v>
      </c>
      <c r="K54" s="20">
        <f t="shared" si="0"/>
        <v>285.572</v>
      </c>
      <c r="L54">
        <f t="shared" si="1"/>
        <v>-13.899999999999999</v>
      </c>
      <c r="M54" t="s">
        <v>24</v>
      </c>
      <c r="N54" t="s">
        <v>19</v>
      </c>
      <c r="O54" t="s">
        <v>31</v>
      </c>
    </row>
    <row r="55" spans="1:15" x14ac:dyDescent="0.2">
      <c r="A55" s="3">
        <v>44392.433437500003</v>
      </c>
      <c r="B55" s="1">
        <v>44392</v>
      </c>
      <c r="C55" s="2">
        <v>0.43343749999999998</v>
      </c>
      <c r="D55" t="s">
        <v>10</v>
      </c>
      <c r="E55">
        <v>226</v>
      </c>
      <c r="F55">
        <v>2</v>
      </c>
      <c r="G55">
        <v>4</v>
      </c>
      <c r="H55" s="19">
        <v>232</v>
      </c>
      <c r="I55" s="4" t="s">
        <v>11</v>
      </c>
      <c r="J55">
        <v>-10.1</v>
      </c>
      <c r="K55" s="20">
        <f t="shared" si="0"/>
        <v>305.31200000000001</v>
      </c>
      <c r="L55">
        <f t="shared" si="1"/>
        <v>-13.8</v>
      </c>
      <c r="M55" t="s">
        <v>24</v>
      </c>
      <c r="N55" t="s">
        <v>19</v>
      </c>
      <c r="O55" t="s">
        <v>31</v>
      </c>
    </row>
    <row r="56" spans="1:15" x14ac:dyDescent="0.2">
      <c r="A56" s="3">
        <v>44392.433518518519</v>
      </c>
      <c r="B56" s="1">
        <v>44392</v>
      </c>
      <c r="C56" s="2">
        <v>0.43351851851851847</v>
      </c>
      <c r="D56" t="s">
        <v>10</v>
      </c>
      <c r="E56">
        <v>227</v>
      </c>
      <c r="F56">
        <v>4</v>
      </c>
      <c r="G56">
        <v>4</v>
      </c>
      <c r="H56" s="19">
        <v>237</v>
      </c>
      <c r="I56" s="4" t="s">
        <v>11</v>
      </c>
      <c r="J56">
        <v>-10</v>
      </c>
      <c r="K56" s="20">
        <f t="shared" si="0"/>
        <v>311.892</v>
      </c>
      <c r="L56">
        <f t="shared" si="1"/>
        <v>-13.7</v>
      </c>
      <c r="M56" t="s">
        <v>24</v>
      </c>
      <c r="N56" t="s">
        <v>19</v>
      </c>
      <c r="O56" t="s">
        <v>31</v>
      </c>
    </row>
    <row r="57" spans="1:15" x14ac:dyDescent="0.2">
      <c r="A57" s="3">
        <v>44392.459861111114</v>
      </c>
      <c r="B57" s="1">
        <v>44392</v>
      </c>
      <c r="C57" s="2">
        <v>0.45986111111111111</v>
      </c>
      <c r="D57" t="s">
        <v>10</v>
      </c>
      <c r="E57">
        <v>294</v>
      </c>
      <c r="F57">
        <v>22</v>
      </c>
      <c r="G57">
        <v>56</v>
      </c>
      <c r="H57" s="19">
        <v>3584</v>
      </c>
      <c r="I57" s="4">
        <v>0.60699999999999998</v>
      </c>
      <c r="J57">
        <v>3.8</v>
      </c>
      <c r="K57" s="20">
        <f t="shared" ref="K57:K60" si="2">H57*1.316</f>
        <v>4716.5439999999999</v>
      </c>
      <c r="L57">
        <f t="shared" ref="L57:L60" si="3">J57-3.7</f>
        <v>9.9999999999999645E-2</v>
      </c>
      <c r="M57" t="s">
        <v>47</v>
      </c>
      <c r="N57" t="s">
        <v>19</v>
      </c>
      <c r="O57" t="s">
        <v>38</v>
      </c>
    </row>
    <row r="58" spans="1:15" x14ac:dyDescent="0.2">
      <c r="A58" s="3">
        <v>44392.460127314815</v>
      </c>
      <c r="B58" s="1">
        <v>44392</v>
      </c>
      <c r="C58" s="2">
        <v>0.46012731481481484</v>
      </c>
      <c r="D58" t="s">
        <v>10</v>
      </c>
      <c r="E58">
        <v>295</v>
      </c>
      <c r="F58">
        <v>14</v>
      </c>
      <c r="G58">
        <v>17</v>
      </c>
      <c r="H58" s="19">
        <v>3203</v>
      </c>
      <c r="I58" s="4" t="s">
        <v>11</v>
      </c>
      <c r="J58">
        <v>3.8</v>
      </c>
      <c r="K58" s="20">
        <f t="shared" si="2"/>
        <v>4215.1480000000001</v>
      </c>
      <c r="L58">
        <f t="shared" si="3"/>
        <v>9.9999999999999645E-2</v>
      </c>
      <c r="M58" t="s">
        <v>47</v>
      </c>
      <c r="N58" t="s">
        <v>19</v>
      </c>
      <c r="O58" t="s">
        <v>38</v>
      </c>
    </row>
    <row r="59" spans="1:15" x14ac:dyDescent="0.2">
      <c r="A59" s="3">
        <v>44392.460381944446</v>
      </c>
      <c r="B59" s="1">
        <v>44392</v>
      </c>
      <c r="C59" s="2">
        <v>0.46038194444444441</v>
      </c>
      <c r="D59" t="s">
        <v>10</v>
      </c>
      <c r="E59">
        <v>296</v>
      </c>
      <c r="F59">
        <v>0</v>
      </c>
      <c r="G59">
        <v>1</v>
      </c>
      <c r="H59" s="19">
        <v>63</v>
      </c>
      <c r="I59" s="4" t="s">
        <v>11</v>
      </c>
      <c r="J59">
        <v>3.6</v>
      </c>
      <c r="K59" s="20">
        <f t="shared" si="2"/>
        <v>82.908000000000001</v>
      </c>
      <c r="L59">
        <f t="shared" si="3"/>
        <v>-0.10000000000000009</v>
      </c>
      <c r="M59" t="s">
        <v>48</v>
      </c>
      <c r="N59" t="s">
        <v>19</v>
      </c>
      <c r="O59" t="s">
        <v>38</v>
      </c>
    </row>
    <row r="60" spans="1:15" x14ac:dyDescent="0.2">
      <c r="A60" s="3">
        <v>44392.460520833331</v>
      </c>
      <c r="B60" s="1">
        <v>44392</v>
      </c>
      <c r="C60" s="2">
        <v>0.46052083333333332</v>
      </c>
      <c r="D60" t="s">
        <v>10</v>
      </c>
      <c r="E60">
        <v>297</v>
      </c>
      <c r="F60">
        <v>2</v>
      </c>
      <c r="G60">
        <v>0</v>
      </c>
      <c r="H60" s="19">
        <v>61</v>
      </c>
      <c r="I60" s="4" t="s">
        <v>11</v>
      </c>
      <c r="J60">
        <v>3.6</v>
      </c>
      <c r="K60" s="20">
        <f t="shared" si="2"/>
        <v>80.27600000000001</v>
      </c>
      <c r="L60">
        <f t="shared" si="3"/>
        <v>-0.10000000000000009</v>
      </c>
      <c r="M60" t="s">
        <v>48</v>
      </c>
      <c r="N60" t="s">
        <v>19</v>
      </c>
      <c r="O6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9"/>
  <sheetViews>
    <sheetView workbookViewId="0">
      <selection activeCell="L8" sqref="L8"/>
    </sheetView>
  </sheetViews>
  <sheetFormatPr baseColWidth="10" defaultRowHeight="16" x14ac:dyDescent="0.2"/>
  <cols>
    <col min="13" max="13" width="2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4" t="s">
        <v>8</v>
      </c>
      <c r="J1" t="s">
        <v>9</v>
      </c>
      <c r="K1" t="s">
        <v>41</v>
      </c>
      <c r="L1" t="s">
        <v>42</v>
      </c>
      <c r="M1" t="s">
        <v>12</v>
      </c>
      <c r="N1" t="s">
        <v>18</v>
      </c>
      <c r="O1" t="s">
        <v>14</v>
      </c>
      <c r="Q1" s="7"/>
      <c r="R1" s="8"/>
      <c r="S1" s="9"/>
    </row>
    <row r="2" spans="1:19" x14ac:dyDescent="0.2">
      <c r="A2" s="3">
        <v>44392.412708333337</v>
      </c>
      <c r="B2" s="1">
        <v>44392</v>
      </c>
      <c r="C2" s="2">
        <v>0.41270833333333329</v>
      </c>
      <c r="D2" t="s">
        <v>10</v>
      </c>
      <c r="E2">
        <v>104</v>
      </c>
      <c r="F2">
        <v>333</v>
      </c>
      <c r="G2">
        <v>1065</v>
      </c>
      <c r="H2" s="5">
        <v>10</v>
      </c>
      <c r="I2" s="4">
        <v>0.68700000000000006</v>
      </c>
      <c r="J2">
        <v>-15.3</v>
      </c>
      <c r="K2" s="6">
        <f>H2*1.316</f>
        <v>13.16</v>
      </c>
      <c r="L2">
        <f>(J2-3.7)*-1</f>
        <v>19</v>
      </c>
      <c r="M2" t="s">
        <v>21</v>
      </c>
      <c r="N2" t="s">
        <v>20</v>
      </c>
      <c r="O2" t="s">
        <v>16</v>
      </c>
      <c r="Q2" s="10"/>
      <c r="R2" s="11"/>
      <c r="S2" s="12"/>
    </row>
    <row r="3" spans="1:19" x14ac:dyDescent="0.2">
      <c r="A3" s="3">
        <v>44392.412789351853</v>
      </c>
      <c r="B3" s="1">
        <v>44392</v>
      </c>
      <c r="C3" s="2">
        <v>0.41278935185185189</v>
      </c>
      <c r="D3" t="s">
        <v>10</v>
      </c>
      <c r="E3">
        <v>105</v>
      </c>
      <c r="F3">
        <v>359</v>
      </c>
      <c r="G3">
        <v>1041</v>
      </c>
      <c r="H3" s="5">
        <v>8</v>
      </c>
      <c r="I3" s="4">
        <v>0.65500000000000003</v>
      </c>
      <c r="J3">
        <v>-15.3</v>
      </c>
      <c r="K3" s="6">
        <f t="shared" ref="K3:K66" si="0">H3*1.316</f>
        <v>10.528</v>
      </c>
      <c r="L3">
        <f t="shared" ref="L3:L66" si="1">(J3-3.7)*-1</f>
        <v>19</v>
      </c>
      <c r="M3" t="s">
        <v>21</v>
      </c>
      <c r="N3" t="s">
        <v>20</v>
      </c>
      <c r="O3" t="s">
        <v>16</v>
      </c>
      <c r="Q3" s="10"/>
      <c r="R3" s="11"/>
      <c r="S3" s="12"/>
    </row>
    <row r="4" spans="1:19" x14ac:dyDescent="0.2">
      <c r="A4" s="3">
        <v>44392.412870370368</v>
      </c>
      <c r="B4" s="1">
        <v>44392</v>
      </c>
      <c r="C4" s="2">
        <v>0.41287037037037039</v>
      </c>
      <c r="D4" t="s">
        <v>10</v>
      </c>
      <c r="E4">
        <v>106</v>
      </c>
      <c r="F4">
        <v>341</v>
      </c>
      <c r="G4">
        <v>1073</v>
      </c>
      <c r="H4" s="5">
        <v>8</v>
      </c>
      <c r="I4" s="4">
        <v>0.68200000000000005</v>
      </c>
      <c r="J4">
        <v>-15.5</v>
      </c>
      <c r="K4" s="6">
        <f t="shared" si="0"/>
        <v>10.528</v>
      </c>
      <c r="L4">
        <f t="shared" si="1"/>
        <v>19.2</v>
      </c>
      <c r="M4" t="s">
        <v>21</v>
      </c>
      <c r="N4" t="s">
        <v>20</v>
      </c>
      <c r="O4" t="s">
        <v>16</v>
      </c>
      <c r="Q4" s="10"/>
      <c r="R4" s="11"/>
      <c r="S4" s="12"/>
    </row>
    <row r="5" spans="1:19" x14ac:dyDescent="0.2">
      <c r="A5" s="3">
        <v>44392.415254629632</v>
      </c>
      <c r="B5" s="1">
        <v>44392</v>
      </c>
      <c r="C5" s="2">
        <v>0.41525462962962961</v>
      </c>
      <c r="D5" t="s">
        <v>10</v>
      </c>
      <c r="E5">
        <v>107</v>
      </c>
      <c r="F5">
        <v>384</v>
      </c>
      <c r="G5">
        <v>790</v>
      </c>
      <c r="H5" s="5">
        <v>1</v>
      </c>
      <c r="I5" s="4">
        <v>0.51400000000000001</v>
      </c>
      <c r="J5">
        <v>-15.7</v>
      </c>
      <c r="K5" s="6">
        <f t="shared" si="0"/>
        <v>1.3160000000000001</v>
      </c>
      <c r="L5">
        <f t="shared" si="1"/>
        <v>19.399999999999999</v>
      </c>
      <c r="M5" t="s">
        <v>21</v>
      </c>
      <c r="N5" t="s">
        <v>20</v>
      </c>
      <c r="O5" t="s">
        <v>16</v>
      </c>
      <c r="Q5" s="10"/>
      <c r="R5" s="11"/>
      <c r="S5" s="12"/>
    </row>
    <row r="6" spans="1:19" x14ac:dyDescent="0.2">
      <c r="A6" s="3">
        <v>44392.415335648147</v>
      </c>
      <c r="B6" s="1">
        <v>44392</v>
      </c>
      <c r="C6" s="2">
        <v>0.41533564814814811</v>
      </c>
      <c r="D6" t="s">
        <v>10</v>
      </c>
      <c r="E6">
        <v>108</v>
      </c>
      <c r="F6">
        <v>347</v>
      </c>
      <c r="G6">
        <v>714</v>
      </c>
      <c r="H6" s="5">
        <v>1</v>
      </c>
      <c r="I6" s="4">
        <v>0.51400000000000001</v>
      </c>
      <c r="J6">
        <v>-15.8</v>
      </c>
      <c r="K6" s="6">
        <f t="shared" si="0"/>
        <v>1.3160000000000001</v>
      </c>
      <c r="L6">
        <f t="shared" si="1"/>
        <v>19.5</v>
      </c>
      <c r="M6" t="s">
        <v>21</v>
      </c>
      <c r="N6" t="s">
        <v>20</v>
      </c>
      <c r="O6" t="s">
        <v>16</v>
      </c>
      <c r="Q6" s="10"/>
      <c r="R6" s="11"/>
      <c r="S6" s="12"/>
    </row>
    <row r="7" spans="1:19" x14ac:dyDescent="0.2">
      <c r="A7" s="3">
        <v>44392.415451388886</v>
      </c>
      <c r="B7" s="1">
        <v>44392</v>
      </c>
      <c r="C7" s="2">
        <v>0.41545138888888888</v>
      </c>
      <c r="D7" t="s">
        <v>10</v>
      </c>
      <c r="E7">
        <v>109</v>
      </c>
      <c r="F7">
        <v>332</v>
      </c>
      <c r="G7">
        <v>1128</v>
      </c>
      <c r="H7" s="5">
        <v>2</v>
      </c>
      <c r="I7" s="4">
        <v>0.70599999999999996</v>
      </c>
      <c r="J7">
        <v>-15.8</v>
      </c>
      <c r="K7" s="6">
        <f t="shared" si="0"/>
        <v>2.6320000000000001</v>
      </c>
      <c r="L7">
        <f t="shared" si="1"/>
        <v>19.5</v>
      </c>
      <c r="M7" t="s">
        <v>21</v>
      </c>
      <c r="N7" t="s">
        <v>20</v>
      </c>
      <c r="O7" t="s">
        <v>16</v>
      </c>
      <c r="Q7" s="10"/>
      <c r="R7" s="11"/>
      <c r="S7" s="12"/>
    </row>
    <row r="8" spans="1:19" x14ac:dyDescent="0.2">
      <c r="A8" s="3">
        <v>44392.415520833332</v>
      </c>
      <c r="B8" s="1">
        <v>44392</v>
      </c>
      <c r="C8" s="2">
        <v>0.41552083333333334</v>
      </c>
      <c r="D8" t="s">
        <v>10</v>
      </c>
      <c r="E8">
        <v>110</v>
      </c>
      <c r="F8">
        <v>421</v>
      </c>
      <c r="G8">
        <v>1255</v>
      </c>
      <c r="H8" s="5">
        <v>2</v>
      </c>
      <c r="I8" s="4">
        <v>0.66500000000000004</v>
      </c>
      <c r="J8">
        <v>-15.7</v>
      </c>
      <c r="K8" s="6">
        <f t="shared" si="0"/>
        <v>2.6320000000000001</v>
      </c>
      <c r="L8">
        <f t="shared" si="1"/>
        <v>19.399999999999999</v>
      </c>
      <c r="M8" t="s">
        <v>21</v>
      </c>
      <c r="N8" t="s">
        <v>20</v>
      </c>
      <c r="O8" t="s">
        <v>16</v>
      </c>
      <c r="Q8" s="10"/>
      <c r="R8" s="11"/>
      <c r="S8" s="12"/>
    </row>
    <row r="9" spans="1:19" x14ac:dyDescent="0.2">
      <c r="A9" s="3">
        <v>44392.415856481479</v>
      </c>
      <c r="B9" s="1">
        <v>44392</v>
      </c>
      <c r="C9" s="2">
        <v>0.41585648148148152</v>
      </c>
      <c r="D9" t="s">
        <v>10</v>
      </c>
      <c r="E9">
        <v>111</v>
      </c>
      <c r="F9">
        <v>366</v>
      </c>
      <c r="G9">
        <v>903</v>
      </c>
      <c r="H9" s="5">
        <v>7</v>
      </c>
      <c r="I9" s="4">
        <v>0.59499999999999997</v>
      </c>
      <c r="J9">
        <v>-15.8</v>
      </c>
      <c r="K9" s="6">
        <f t="shared" si="0"/>
        <v>9.2119999999999997</v>
      </c>
      <c r="L9">
        <f t="shared" si="1"/>
        <v>19.5</v>
      </c>
      <c r="M9" t="s">
        <v>21</v>
      </c>
      <c r="N9" t="s">
        <v>20</v>
      </c>
      <c r="O9" t="s">
        <v>16</v>
      </c>
      <c r="Q9" s="10"/>
      <c r="R9" s="11"/>
      <c r="S9" s="12"/>
    </row>
    <row r="10" spans="1:19" x14ac:dyDescent="0.2">
      <c r="A10" s="3">
        <v>44392.415960648148</v>
      </c>
      <c r="B10" s="1">
        <v>44392</v>
      </c>
      <c r="C10" s="2">
        <v>0.41596064814814815</v>
      </c>
      <c r="D10" t="s">
        <v>10</v>
      </c>
      <c r="E10">
        <v>112</v>
      </c>
      <c r="F10">
        <v>321</v>
      </c>
      <c r="G10">
        <v>775</v>
      </c>
      <c r="H10" s="5">
        <v>7</v>
      </c>
      <c r="I10" s="4">
        <v>0.58599999999999997</v>
      </c>
      <c r="J10">
        <v>-15.8</v>
      </c>
      <c r="K10" s="6">
        <f t="shared" si="0"/>
        <v>9.2119999999999997</v>
      </c>
      <c r="L10">
        <f t="shared" si="1"/>
        <v>19.5</v>
      </c>
      <c r="M10" t="s">
        <v>21</v>
      </c>
      <c r="N10" t="s">
        <v>20</v>
      </c>
      <c r="O10" t="s">
        <v>16</v>
      </c>
      <c r="Q10" s="10"/>
      <c r="R10" s="11"/>
      <c r="S10" s="12"/>
    </row>
    <row r="11" spans="1:19" x14ac:dyDescent="0.2">
      <c r="A11" s="3">
        <v>44392.417129629626</v>
      </c>
      <c r="B11" s="1">
        <v>44392</v>
      </c>
      <c r="C11" s="2">
        <v>0.41712962962962963</v>
      </c>
      <c r="D11" t="s">
        <v>10</v>
      </c>
      <c r="E11">
        <v>114</v>
      </c>
      <c r="F11">
        <v>467</v>
      </c>
      <c r="G11">
        <v>1540</v>
      </c>
      <c r="H11" s="5">
        <v>11</v>
      </c>
      <c r="I11" s="4">
        <v>0.69699999999999995</v>
      </c>
      <c r="J11">
        <v>-16.100000000000001</v>
      </c>
      <c r="K11" s="6">
        <f t="shared" si="0"/>
        <v>14.476000000000001</v>
      </c>
      <c r="L11">
        <f t="shared" si="1"/>
        <v>19.8</v>
      </c>
      <c r="M11" t="s">
        <v>22</v>
      </c>
      <c r="N11" t="s">
        <v>20</v>
      </c>
      <c r="O11" t="s">
        <v>16</v>
      </c>
      <c r="Q11" s="10"/>
      <c r="R11" s="11"/>
      <c r="S11" s="12"/>
    </row>
    <row r="12" spans="1:19" x14ac:dyDescent="0.2">
      <c r="A12" s="3">
        <v>44392.417268518519</v>
      </c>
      <c r="B12" s="1">
        <v>44392</v>
      </c>
      <c r="C12" s="2">
        <v>0.41726851851851854</v>
      </c>
      <c r="D12" t="s">
        <v>10</v>
      </c>
      <c r="E12">
        <v>115</v>
      </c>
      <c r="F12">
        <v>501</v>
      </c>
      <c r="G12">
        <v>1279</v>
      </c>
      <c r="H12" s="5">
        <v>11</v>
      </c>
      <c r="I12" s="4">
        <v>0.60799999999999998</v>
      </c>
      <c r="J12">
        <v>-16.2</v>
      </c>
      <c r="K12" s="6">
        <f t="shared" si="0"/>
        <v>14.476000000000001</v>
      </c>
      <c r="L12">
        <f t="shared" si="1"/>
        <v>19.899999999999999</v>
      </c>
      <c r="M12" t="s">
        <v>22</v>
      </c>
      <c r="N12" t="s">
        <v>20</v>
      </c>
      <c r="O12" t="s">
        <v>16</v>
      </c>
      <c r="Q12" s="10"/>
      <c r="R12" s="11"/>
      <c r="S12" s="12"/>
    </row>
    <row r="13" spans="1:19" x14ac:dyDescent="0.2">
      <c r="A13" s="3">
        <v>44392.417500000003</v>
      </c>
      <c r="B13" s="1">
        <v>44392</v>
      </c>
      <c r="C13" s="2">
        <v>0.41749999999999998</v>
      </c>
      <c r="D13" t="s">
        <v>10</v>
      </c>
      <c r="E13">
        <v>116</v>
      </c>
      <c r="F13">
        <v>430</v>
      </c>
      <c r="G13">
        <v>1405</v>
      </c>
      <c r="H13" s="5">
        <v>6</v>
      </c>
      <c r="I13" s="4">
        <v>0.69399999999999995</v>
      </c>
      <c r="J13">
        <v>-16.100000000000001</v>
      </c>
      <c r="K13" s="6">
        <f t="shared" si="0"/>
        <v>7.8960000000000008</v>
      </c>
      <c r="L13">
        <f t="shared" si="1"/>
        <v>19.8</v>
      </c>
      <c r="M13" t="s">
        <v>22</v>
      </c>
      <c r="N13" t="s">
        <v>20</v>
      </c>
      <c r="O13" t="s">
        <v>16</v>
      </c>
      <c r="Q13" s="10"/>
      <c r="R13" s="11"/>
      <c r="S13" s="12"/>
    </row>
    <row r="14" spans="1:19" x14ac:dyDescent="0.2">
      <c r="A14" s="3">
        <v>44392.420856481483</v>
      </c>
      <c r="B14" s="1">
        <v>44392</v>
      </c>
      <c r="C14" s="2">
        <v>0.42085648148148147</v>
      </c>
      <c r="D14" t="s">
        <v>10</v>
      </c>
      <c r="E14">
        <v>130</v>
      </c>
      <c r="F14">
        <v>250</v>
      </c>
      <c r="G14">
        <v>927</v>
      </c>
      <c r="H14" s="5">
        <v>82</v>
      </c>
      <c r="I14" s="4">
        <v>0.73</v>
      </c>
      <c r="J14">
        <v>-15.2</v>
      </c>
      <c r="K14" s="6">
        <f t="shared" si="0"/>
        <v>107.91200000000001</v>
      </c>
      <c r="L14">
        <f t="shared" si="1"/>
        <v>18.899999999999999</v>
      </c>
      <c r="M14" t="s">
        <v>28</v>
      </c>
      <c r="N14" t="s">
        <v>20</v>
      </c>
      <c r="O14" t="s">
        <v>16</v>
      </c>
      <c r="Q14" s="10"/>
      <c r="R14" s="11"/>
      <c r="S14" s="12"/>
    </row>
    <row r="15" spans="1:19" x14ac:dyDescent="0.2">
      <c r="A15" s="3">
        <v>44392.421006944445</v>
      </c>
      <c r="B15" s="1">
        <v>44392</v>
      </c>
      <c r="C15" s="2">
        <v>0.42100694444444442</v>
      </c>
      <c r="D15" t="s">
        <v>10</v>
      </c>
      <c r="E15">
        <v>131</v>
      </c>
      <c r="F15">
        <v>281</v>
      </c>
      <c r="G15">
        <v>599</v>
      </c>
      <c r="H15" s="5">
        <v>86</v>
      </c>
      <c r="I15" s="4">
        <v>0.53100000000000003</v>
      </c>
      <c r="J15">
        <v>-15.3</v>
      </c>
      <c r="K15" s="6">
        <f t="shared" si="0"/>
        <v>113.176</v>
      </c>
      <c r="L15">
        <f t="shared" si="1"/>
        <v>19</v>
      </c>
      <c r="M15" t="s">
        <v>28</v>
      </c>
      <c r="N15" t="s">
        <v>20</v>
      </c>
      <c r="O15" t="s">
        <v>16</v>
      </c>
      <c r="Q15" s="10"/>
      <c r="R15" s="11"/>
      <c r="S15" s="12"/>
    </row>
    <row r="16" spans="1:19" x14ac:dyDescent="0.2">
      <c r="A16" s="3">
        <v>44392.421111111114</v>
      </c>
      <c r="B16" s="1">
        <v>44392</v>
      </c>
      <c r="C16" s="2">
        <v>0.42111111111111116</v>
      </c>
      <c r="D16" t="s">
        <v>10</v>
      </c>
      <c r="E16">
        <v>132</v>
      </c>
      <c r="F16">
        <v>319</v>
      </c>
      <c r="G16">
        <v>954</v>
      </c>
      <c r="H16" s="5">
        <v>87</v>
      </c>
      <c r="I16" s="4">
        <v>0.66600000000000004</v>
      </c>
      <c r="J16">
        <v>-15.2</v>
      </c>
      <c r="K16" s="6">
        <f t="shared" si="0"/>
        <v>114.492</v>
      </c>
      <c r="L16">
        <f t="shared" si="1"/>
        <v>18.899999999999999</v>
      </c>
      <c r="M16" t="s">
        <v>28</v>
      </c>
      <c r="N16" t="s">
        <v>20</v>
      </c>
      <c r="O16" t="s">
        <v>16</v>
      </c>
      <c r="Q16" s="10"/>
      <c r="R16" s="11"/>
      <c r="S16" s="12"/>
    </row>
    <row r="17" spans="1:19" x14ac:dyDescent="0.2">
      <c r="A17" s="3">
        <v>44392.421249999999</v>
      </c>
      <c r="B17" s="1">
        <v>44392</v>
      </c>
      <c r="C17" s="2">
        <v>0.42124999999999996</v>
      </c>
      <c r="D17" t="s">
        <v>10</v>
      </c>
      <c r="E17">
        <v>133</v>
      </c>
      <c r="F17">
        <v>447</v>
      </c>
      <c r="G17">
        <v>501</v>
      </c>
      <c r="H17" s="5">
        <v>85</v>
      </c>
      <c r="I17" s="4">
        <v>0.108</v>
      </c>
      <c r="J17">
        <v>-15.3</v>
      </c>
      <c r="K17" s="6">
        <f t="shared" si="0"/>
        <v>111.86</v>
      </c>
      <c r="L17">
        <f t="shared" si="1"/>
        <v>19</v>
      </c>
      <c r="M17" t="s">
        <v>28</v>
      </c>
      <c r="N17" t="s">
        <v>20</v>
      </c>
      <c r="O17" t="s">
        <v>16</v>
      </c>
      <c r="Q17" s="10"/>
      <c r="R17" s="11"/>
      <c r="S17" s="12"/>
    </row>
    <row r="18" spans="1:19" x14ac:dyDescent="0.2">
      <c r="A18" s="3">
        <v>44392.421446759261</v>
      </c>
      <c r="B18" s="1">
        <v>44392</v>
      </c>
      <c r="C18" s="2">
        <v>0.42144675925925923</v>
      </c>
      <c r="D18" t="s">
        <v>10</v>
      </c>
      <c r="E18">
        <v>134</v>
      </c>
      <c r="F18">
        <v>373</v>
      </c>
      <c r="G18">
        <v>937</v>
      </c>
      <c r="H18" s="5">
        <v>81</v>
      </c>
      <c r="I18" s="4">
        <v>0.60199999999999998</v>
      </c>
      <c r="J18">
        <v>-15.2</v>
      </c>
      <c r="K18" s="6">
        <f t="shared" si="0"/>
        <v>106.596</v>
      </c>
      <c r="L18">
        <f t="shared" si="1"/>
        <v>18.899999999999999</v>
      </c>
      <c r="M18" t="s">
        <v>28</v>
      </c>
      <c r="N18" t="s">
        <v>20</v>
      </c>
      <c r="O18" t="s">
        <v>16</v>
      </c>
      <c r="Q18" s="13"/>
      <c r="R18" s="14"/>
      <c r="S18" s="15"/>
    </row>
    <row r="19" spans="1:19" x14ac:dyDescent="0.2">
      <c r="A19" s="3">
        <v>44392.421550925923</v>
      </c>
      <c r="B19" s="1">
        <v>44392</v>
      </c>
      <c r="C19" s="2">
        <v>0.42155092592592597</v>
      </c>
      <c r="D19" t="s">
        <v>10</v>
      </c>
      <c r="E19">
        <v>135</v>
      </c>
      <c r="F19">
        <v>315</v>
      </c>
      <c r="G19">
        <v>744</v>
      </c>
      <c r="H19" s="5">
        <v>82</v>
      </c>
      <c r="I19" s="4">
        <v>0.57699999999999996</v>
      </c>
      <c r="J19">
        <v>-15.1</v>
      </c>
      <c r="K19" s="6">
        <f t="shared" si="0"/>
        <v>107.91200000000001</v>
      </c>
      <c r="L19">
        <f t="shared" si="1"/>
        <v>18.8</v>
      </c>
      <c r="M19" t="s">
        <v>28</v>
      </c>
      <c r="N19" t="s">
        <v>20</v>
      </c>
      <c r="O19" t="s">
        <v>16</v>
      </c>
    </row>
    <row r="20" spans="1:19" x14ac:dyDescent="0.2">
      <c r="A20" s="3">
        <v>44392.421666666669</v>
      </c>
      <c r="B20" s="1">
        <v>44392</v>
      </c>
      <c r="C20" s="2">
        <v>0.42166666666666663</v>
      </c>
      <c r="D20" t="s">
        <v>10</v>
      </c>
      <c r="E20">
        <v>136</v>
      </c>
      <c r="F20">
        <v>479</v>
      </c>
      <c r="G20">
        <v>926</v>
      </c>
      <c r="H20" s="5">
        <v>82</v>
      </c>
      <c r="I20" s="4">
        <v>0.48299999999999998</v>
      </c>
      <c r="J20">
        <v>-15.1</v>
      </c>
      <c r="K20" s="6">
        <f t="shared" si="0"/>
        <v>107.91200000000001</v>
      </c>
      <c r="L20">
        <f t="shared" si="1"/>
        <v>18.8</v>
      </c>
      <c r="M20" t="s">
        <v>28</v>
      </c>
      <c r="N20" t="s">
        <v>20</v>
      </c>
      <c r="O20" t="s">
        <v>16</v>
      </c>
    </row>
    <row r="21" spans="1:19" x14ac:dyDescent="0.2">
      <c r="A21" s="3">
        <v>44392.421793981484</v>
      </c>
      <c r="B21" s="1">
        <v>44392</v>
      </c>
      <c r="C21" s="2">
        <v>0.42179398148148151</v>
      </c>
      <c r="D21" t="s">
        <v>10</v>
      </c>
      <c r="E21">
        <v>137</v>
      </c>
      <c r="F21">
        <v>218</v>
      </c>
      <c r="G21">
        <v>235</v>
      </c>
      <c r="H21" s="5">
        <v>80</v>
      </c>
      <c r="I21" s="4">
        <v>7.1999999999999995E-2</v>
      </c>
      <c r="J21">
        <v>-15.2</v>
      </c>
      <c r="K21" s="6">
        <f t="shared" si="0"/>
        <v>105.28</v>
      </c>
      <c r="L21">
        <f t="shared" si="1"/>
        <v>18.899999999999999</v>
      </c>
      <c r="M21" t="s">
        <v>28</v>
      </c>
      <c r="N21" t="s">
        <v>20</v>
      </c>
      <c r="O21" t="s">
        <v>16</v>
      </c>
    </row>
    <row r="22" spans="1:19" x14ac:dyDescent="0.2">
      <c r="A22" s="3">
        <v>44392.421956018516</v>
      </c>
      <c r="B22" s="1">
        <v>44392</v>
      </c>
      <c r="C22" s="2">
        <v>0.42195601851851849</v>
      </c>
      <c r="D22" t="s">
        <v>10</v>
      </c>
      <c r="E22">
        <v>138</v>
      </c>
      <c r="F22">
        <v>347</v>
      </c>
      <c r="G22">
        <v>906</v>
      </c>
      <c r="H22" s="5">
        <v>78</v>
      </c>
      <c r="I22" s="4">
        <v>0.61699999999999999</v>
      </c>
      <c r="J22">
        <v>-15.2</v>
      </c>
      <c r="K22" s="6">
        <f t="shared" si="0"/>
        <v>102.64800000000001</v>
      </c>
      <c r="L22">
        <f t="shared" si="1"/>
        <v>18.899999999999999</v>
      </c>
      <c r="M22" t="s">
        <v>28</v>
      </c>
      <c r="N22" t="s">
        <v>20</v>
      </c>
      <c r="O22" t="s">
        <v>16</v>
      </c>
    </row>
    <row r="23" spans="1:19" x14ac:dyDescent="0.2">
      <c r="A23" s="3">
        <v>44392.422048611108</v>
      </c>
      <c r="B23" s="1">
        <v>44392</v>
      </c>
      <c r="C23" s="2">
        <v>0.42204861111111108</v>
      </c>
      <c r="D23" t="s">
        <v>10</v>
      </c>
      <c r="E23">
        <v>139</v>
      </c>
      <c r="F23">
        <v>414</v>
      </c>
      <c r="G23">
        <v>955</v>
      </c>
      <c r="H23" s="5">
        <v>75</v>
      </c>
      <c r="I23" s="4">
        <v>0.56599999999999995</v>
      </c>
      <c r="J23">
        <v>-15.2</v>
      </c>
      <c r="K23" s="6">
        <f t="shared" si="0"/>
        <v>98.7</v>
      </c>
      <c r="L23">
        <f t="shared" si="1"/>
        <v>18.899999999999999</v>
      </c>
      <c r="M23" t="s">
        <v>28</v>
      </c>
      <c r="N23" t="s">
        <v>20</v>
      </c>
      <c r="O23" t="s">
        <v>16</v>
      </c>
    </row>
    <row r="24" spans="1:19" x14ac:dyDescent="0.2">
      <c r="A24" s="3">
        <v>44392.422152777777</v>
      </c>
      <c r="B24" s="1">
        <v>44392</v>
      </c>
      <c r="C24" s="2">
        <v>0.42215277777777777</v>
      </c>
      <c r="D24" t="s">
        <v>10</v>
      </c>
      <c r="E24">
        <v>140</v>
      </c>
      <c r="F24">
        <v>315</v>
      </c>
      <c r="G24">
        <v>789</v>
      </c>
      <c r="H24" s="5">
        <v>74</v>
      </c>
      <c r="I24" s="4">
        <v>0.60099999999999998</v>
      </c>
      <c r="J24">
        <v>-15.1</v>
      </c>
      <c r="K24" s="6">
        <f t="shared" si="0"/>
        <v>97.384</v>
      </c>
      <c r="L24">
        <f t="shared" si="1"/>
        <v>18.8</v>
      </c>
      <c r="M24" t="s">
        <v>28</v>
      </c>
      <c r="N24" t="s">
        <v>20</v>
      </c>
      <c r="O24" t="s">
        <v>16</v>
      </c>
    </row>
    <row r="25" spans="1:19" x14ac:dyDescent="0.2">
      <c r="A25" s="3">
        <v>44392.422291666669</v>
      </c>
      <c r="B25" s="1">
        <v>44392</v>
      </c>
      <c r="C25" s="2">
        <v>0.42229166666666668</v>
      </c>
      <c r="D25" t="s">
        <v>10</v>
      </c>
      <c r="E25">
        <v>141</v>
      </c>
      <c r="F25">
        <v>146</v>
      </c>
      <c r="G25">
        <v>160</v>
      </c>
      <c r="H25" s="5">
        <v>71</v>
      </c>
      <c r="I25" s="4">
        <v>8.7999999999999995E-2</v>
      </c>
      <c r="J25">
        <v>-15.2</v>
      </c>
      <c r="K25" s="6">
        <f t="shared" si="0"/>
        <v>93.436000000000007</v>
      </c>
      <c r="L25">
        <f t="shared" si="1"/>
        <v>18.899999999999999</v>
      </c>
      <c r="M25" t="s">
        <v>28</v>
      </c>
      <c r="N25" t="s">
        <v>20</v>
      </c>
      <c r="O25" t="s">
        <v>16</v>
      </c>
    </row>
    <row r="26" spans="1:19" x14ac:dyDescent="0.2">
      <c r="A26" s="3">
        <v>44392.422407407408</v>
      </c>
      <c r="B26" s="1">
        <v>44392</v>
      </c>
      <c r="C26" s="2">
        <v>0.4224074074074074</v>
      </c>
      <c r="D26" t="s">
        <v>10</v>
      </c>
      <c r="E26">
        <v>142</v>
      </c>
      <c r="F26">
        <v>305</v>
      </c>
      <c r="G26">
        <v>930</v>
      </c>
      <c r="H26" s="5">
        <v>64</v>
      </c>
      <c r="I26" s="4">
        <v>0.67200000000000004</v>
      </c>
      <c r="J26">
        <v>-15.2</v>
      </c>
      <c r="K26" s="6">
        <f t="shared" si="0"/>
        <v>84.224000000000004</v>
      </c>
      <c r="L26">
        <f t="shared" si="1"/>
        <v>18.899999999999999</v>
      </c>
      <c r="M26" t="s">
        <v>28</v>
      </c>
      <c r="N26" t="s">
        <v>20</v>
      </c>
      <c r="O26" t="s">
        <v>16</v>
      </c>
    </row>
    <row r="27" spans="1:19" x14ac:dyDescent="0.2">
      <c r="A27" s="3">
        <v>44392.422488425924</v>
      </c>
      <c r="B27" s="1">
        <v>44392</v>
      </c>
      <c r="C27" s="2">
        <v>0.42248842592592589</v>
      </c>
      <c r="D27" t="s">
        <v>10</v>
      </c>
      <c r="E27">
        <v>143</v>
      </c>
      <c r="F27">
        <v>346</v>
      </c>
      <c r="G27">
        <v>1008</v>
      </c>
      <c r="H27" s="5">
        <v>63</v>
      </c>
      <c r="I27" s="4">
        <v>0.65700000000000003</v>
      </c>
      <c r="J27">
        <v>-15.2</v>
      </c>
      <c r="K27" s="6">
        <f t="shared" si="0"/>
        <v>82.908000000000001</v>
      </c>
      <c r="L27">
        <f t="shared" si="1"/>
        <v>18.899999999999999</v>
      </c>
      <c r="M27" t="s">
        <v>28</v>
      </c>
      <c r="N27" t="s">
        <v>20</v>
      </c>
      <c r="O27" t="s">
        <v>16</v>
      </c>
    </row>
    <row r="28" spans="1:19" x14ac:dyDescent="0.2">
      <c r="A28" s="3">
        <v>44392.42255787037</v>
      </c>
      <c r="B28" s="1">
        <v>44392</v>
      </c>
      <c r="C28" s="2">
        <v>0.42255787037037035</v>
      </c>
      <c r="D28" t="s">
        <v>10</v>
      </c>
      <c r="E28">
        <v>144</v>
      </c>
      <c r="F28">
        <v>282</v>
      </c>
      <c r="G28">
        <v>439</v>
      </c>
      <c r="H28" s="5">
        <v>68</v>
      </c>
      <c r="I28" s="4">
        <v>0.35799999999999998</v>
      </c>
      <c r="J28">
        <v>-15.1</v>
      </c>
      <c r="K28" s="6">
        <f t="shared" si="0"/>
        <v>89.488</v>
      </c>
      <c r="L28">
        <f t="shared" si="1"/>
        <v>18.8</v>
      </c>
      <c r="M28" t="s">
        <v>28</v>
      </c>
      <c r="N28" t="s">
        <v>20</v>
      </c>
      <c r="O28" t="s">
        <v>16</v>
      </c>
    </row>
    <row r="29" spans="1:19" x14ac:dyDescent="0.2">
      <c r="A29" s="3">
        <v>44392.422627314816</v>
      </c>
      <c r="B29" s="1">
        <v>44392</v>
      </c>
      <c r="C29" s="2">
        <v>0.4226273148148148</v>
      </c>
      <c r="D29" t="s">
        <v>10</v>
      </c>
      <c r="E29">
        <v>145</v>
      </c>
      <c r="F29">
        <v>463</v>
      </c>
      <c r="G29">
        <v>1183</v>
      </c>
      <c r="H29" s="5">
        <v>70</v>
      </c>
      <c r="I29" s="4">
        <v>0.60899999999999999</v>
      </c>
      <c r="J29">
        <v>-15.2</v>
      </c>
      <c r="K29" s="6">
        <f t="shared" si="0"/>
        <v>92.12</v>
      </c>
      <c r="L29">
        <f t="shared" si="1"/>
        <v>18.899999999999999</v>
      </c>
      <c r="M29" t="s">
        <v>28</v>
      </c>
      <c r="N29" t="s">
        <v>20</v>
      </c>
      <c r="O29" t="s">
        <v>16</v>
      </c>
    </row>
    <row r="30" spans="1:19" x14ac:dyDescent="0.2">
      <c r="A30" s="3">
        <v>44392.422696759262</v>
      </c>
      <c r="B30" s="1">
        <v>44392</v>
      </c>
      <c r="C30" s="2">
        <v>0.42269675925925926</v>
      </c>
      <c r="D30" t="s">
        <v>10</v>
      </c>
      <c r="E30">
        <v>146</v>
      </c>
      <c r="F30">
        <v>169</v>
      </c>
      <c r="G30">
        <v>209</v>
      </c>
      <c r="H30" s="5">
        <v>69</v>
      </c>
      <c r="I30" s="4">
        <v>0.191</v>
      </c>
      <c r="J30">
        <v>-15.1</v>
      </c>
      <c r="K30" s="6">
        <f t="shared" si="0"/>
        <v>90.804000000000002</v>
      </c>
      <c r="L30">
        <f t="shared" si="1"/>
        <v>18.8</v>
      </c>
      <c r="M30" t="s">
        <v>28</v>
      </c>
      <c r="N30" t="s">
        <v>20</v>
      </c>
      <c r="O30" t="s">
        <v>16</v>
      </c>
    </row>
    <row r="31" spans="1:19" x14ac:dyDescent="0.2">
      <c r="A31" s="3">
        <v>44392.422766203701</v>
      </c>
      <c r="B31" s="1">
        <v>44392</v>
      </c>
      <c r="C31" s="2">
        <v>0.42276620370370371</v>
      </c>
      <c r="D31" t="s">
        <v>10</v>
      </c>
      <c r="E31">
        <v>147</v>
      </c>
      <c r="F31">
        <v>417</v>
      </c>
      <c r="G31">
        <v>607</v>
      </c>
      <c r="H31" s="5">
        <v>68</v>
      </c>
      <c r="I31" s="4">
        <v>0.313</v>
      </c>
      <c r="J31">
        <v>-15.2</v>
      </c>
      <c r="K31" s="6">
        <f t="shared" si="0"/>
        <v>89.488</v>
      </c>
      <c r="L31">
        <f t="shared" si="1"/>
        <v>18.899999999999999</v>
      </c>
      <c r="M31" t="s">
        <v>28</v>
      </c>
      <c r="N31" t="s">
        <v>20</v>
      </c>
      <c r="O31" t="s">
        <v>16</v>
      </c>
    </row>
    <row r="32" spans="1:19" x14ac:dyDescent="0.2">
      <c r="A32" s="3">
        <v>44392.422847222224</v>
      </c>
      <c r="B32" s="1">
        <v>44392</v>
      </c>
      <c r="C32" s="2">
        <v>0.42284722222222221</v>
      </c>
      <c r="D32" t="s">
        <v>10</v>
      </c>
      <c r="E32">
        <v>148</v>
      </c>
      <c r="F32">
        <v>359</v>
      </c>
      <c r="G32">
        <v>960</v>
      </c>
      <c r="H32" s="5">
        <v>68</v>
      </c>
      <c r="I32" s="4">
        <v>0.626</v>
      </c>
      <c r="J32">
        <v>-15.2</v>
      </c>
      <c r="K32" s="6">
        <f t="shared" si="0"/>
        <v>89.488</v>
      </c>
      <c r="L32">
        <f t="shared" si="1"/>
        <v>18.899999999999999</v>
      </c>
      <c r="M32" t="s">
        <v>28</v>
      </c>
      <c r="N32" t="s">
        <v>20</v>
      </c>
      <c r="O32" t="s">
        <v>16</v>
      </c>
    </row>
    <row r="33" spans="1:15" x14ac:dyDescent="0.2">
      <c r="A33" s="3">
        <v>44392.422951388886</v>
      </c>
      <c r="B33" s="1">
        <v>44392</v>
      </c>
      <c r="C33" s="2">
        <v>0.42295138888888889</v>
      </c>
      <c r="D33" t="s">
        <v>10</v>
      </c>
      <c r="E33">
        <v>149</v>
      </c>
      <c r="F33">
        <v>365</v>
      </c>
      <c r="G33">
        <v>827</v>
      </c>
      <c r="H33" s="5">
        <v>70</v>
      </c>
      <c r="I33" s="4">
        <v>0.55900000000000005</v>
      </c>
      <c r="J33">
        <v>-15.1</v>
      </c>
      <c r="K33" s="6">
        <f t="shared" si="0"/>
        <v>92.12</v>
      </c>
      <c r="L33">
        <f t="shared" si="1"/>
        <v>18.8</v>
      </c>
      <c r="M33" t="s">
        <v>28</v>
      </c>
      <c r="N33" t="s">
        <v>20</v>
      </c>
      <c r="O33" t="s">
        <v>16</v>
      </c>
    </row>
    <row r="34" spans="1:15" x14ac:dyDescent="0.2">
      <c r="A34" s="3">
        <v>44392.422962962963</v>
      </c>
      <c r="B34" s="1">
        <v>44392</v>
      </c>
      <c r="C34" s="2">
        <v>0.42296296296296299</v>
      </c>
      <c r="D34" t="s">
        <v>10</v>
      </c>
      <c r="E34">
        <v>150</v>
      </c>
      <c r="F34">
        <v>694</v>
      </c>
      <c r="G34">
        <v>600</v>
      </c>
      <c r="H34" s="5">
        <v>71</v>
      </c>
      <c r="I34" s="4" t="s">
        <v>11</v>
      </c>
      <c r="J34">
        <v>-15.1</v>
      </c>
      <c r="K34" s="6">
        <f t="shared" si="0"/>
        <v>93.436000000000007</v>
      </c>
      <c r="L34">
        <f t="shared" si="1"/>
        <v>18.8</v>
      </c>
      <c r="M34" t="s">
        <v>28</v>
      </c>
      <c r="N34" t="s">
        <v>20</v>
      </c>
      <c r="O34" t="s">
        <v>16</v>
      </c>
    </row>
    <row r="35" spans="1:15" x14ac:dyDescent="0.2">
      <c r="A35" s="3">
        <v>44392.423055555555</v>
      </c>
      <c r="B35" s="1">
        <v>44392</v>
      </c>
      <c r="C35" s="2">
        <v>0.42305555555555552</v>
      </c>
      <c r="D35" t="s">
        <v>10</v>
      </c>
      <c r="E35">
        <v>151</v>
      </c>
      <c r="F35">
        <v>410</v>
      </c>
      <c r="G35">
        <v>656</v>
      </c>
      <c r="H35" s="5">
        <v>74</v>
      </c>
      <c r="I35" s="4">
        <v>0.375</v>
      </c>
      <c r="J35">
        <v>-15.1</v>
      </c>
      <c r="K35" s="6">
        <f t="shared" si="0"/>
        <v>97.384</v>
      </c>
      <c r="L35">
        <f t="shared" si="1"/>
        <v>18.8</v>
      </c>
      <c r="M35" t="s">
        <v>28</v>
      </c>
      <c r="N35" t="s">
        <v>20</v>
      </c>
      <c r="O35" t="s">
        <v>16</v>
      </c>
    </row>
    <row r="36" spans="1:15" x14ac:dyDescent="0.2">
      <c r="A36" s="3">
        <v>44392.423113425924</v>
      </c>
      <c r="B36" s="1">
        <v>44392</v>
      </c>
      <c r="C36" s="2">
        <v>0.42311342592592593</v>
      </c>
      <c r="D36" t="s">
        <v>10</v>
      </c>
      <c r="E36">
        <v>152</v>
      </c>
      <c r="F36">
        <v>441</v>
      </c>
      <c r="G36">
        <v>1115</v>
      </c>
      <c r="H36" s="5">
        <v>75</v>
      </c>
      <c r="I36" s="4">
        <v>0.60399999999999998</v>
      </c>
      <c r="J36">
        <v>-15.1</v>
      </c>
      <c r="K36" s="6">
        <f t="shared" si="0"/>
        <v>98.7</v>
      </c>
      <c r="L36">
        <f t="shared" si="1"/>
        <v>18.8</v>
      </c>
      <c r="M36" t="s">
        <v>28</v>
      </c>
      <c r="N36" t="s">
        <v>20</v>
      </c>
      <c r="O36" t="s">
        <v>16</v>
      </c>
    </row>
    <row r="37" spans="1:15" x14ac:dyDescent="0.2">
      <c r="A37" s="3">
        <v>44392.423194444447</v>
      </c>
      <c r="B37" s="1">
        <v>44392</v>
      </c>
      <c r="C37" s="2">
        <v>0.42319444444444443</v>
      </c>
      <c r="D37" t="s">
        <v>10</v>
      </c>
      <c r="E37">
        <v>153</v>
      </c>
      <c r="F37">
        <v>403</v>
      </c>
      <c r="G37">
        <v>1085</v>
      </c>
      <c r="H37" s="5">
        <v>73</v>
      </c>
      <c r="I37" s="4">
        <v>0.629</v>
      </c>
      <c r="J37">
        <v>-15.1</v>
      </c>
      <c r="K37" s="6">
        <f t="shared" si="0"/>
        <v>96.067999999999998</v>
      </c>
      <c r="L37">
        <f t="shared" si="1"/>
        <v>18.8</v>
      </c>
      <c r="M37" t="s">
        <v>28</v>
      </c>
      <c r="N37" t="s">
        <v>20</v>
      </c>
      <c r="O37" t="s">
        <v>16</v>
      </c>
    </row>
    <row r="38" spans="1:15" x14ac:dyDescent="0.2">
      <c r="A38" s="3">
        <v>44392.42328703704</v>
      </c>
      <c r="B38" s="1">
        <v>44392</v>
      </c>
      <c r="C38" s="2">
        <v>0.42328703703703702</v>
      </c>
      <c r="D38" t="s">
        <v>10</v>
      </c>
      <c r="E38">
        <v>154</v>
      </c>
      <c r="F38">
        <v>349</v>
      </c>
      <c r="G38">
        <v>627</v>
      </c>
      <c r="H38" s="5">
        <v>72</v>
      </c>
      <c r="I38" s="4">
        <v>0.443</v>
      </c>
      <c r="J38">
        <v>-15.2</v>
      </c>
      <c r="K38" s="6">
        <f t="shared" si="0"/>
        <v>94.75200000000001</v>
      </c>
      <c r="L38">
        <f t="shared" si="1"/>
        <v>18.899999999999999</v>
      </c>
      <c r="M38" t="s">
        <v>28</v>
      </c>
      <c r="N38" t="s">
        <v>20</v>
      </c>
      <c r="O38" t="s">
        <v>16</v>
      </c>
    </row>
    <row r="39" spans="1:15" x14ac:dyDescent="0.2">
      <c r="A39" s="3">
        <v>44392.423356481479</v>
      </c>
      <c r="B39" s="1">
        <v>44392</v>
      </c>
      <c r="C39" s="2">
        <v>0.42335648148148147</v>
      </c>
      <c r="D39" t="s">
        <v>10</v>
      </c>
      <c r="E39">
        <v>155</v>
      </c>
      <c r="F39">
        <v>454</v>
      </c>
      <c r="G39">
        <v>1132</v>
      </c>
      <c r="H39" s="5">
        <v>70</v>
      </c>
      <c r="I39" s="4">
        <v>0.59899999999999998</v>
      </c>
      <c r="J39">
        <v>-15.1</v>
      </c>
      <c r="K39" s="6">
        <f t="shared" si="0"/>
        <v>92.12</v>
      </c>
      <c r="L39">
        <f t="shared" si="1"/>
        <v>18.8</v>
      </c>
      <c r="M39" t="s">
        <v>28</v>
      </c>
      <c r="N39" t="s">
        <v>20</v>
      </c>
      <c r="O39" t="s">
        <v>16</v>
      </c>
    </row>
    <row r="40" spans="1:15" x14ac:dyDescent="0.2">
      <c r="A40" s="3">
        <v>44392.423437500001</v>
      </c>
      <c r="B40" s="1">
        <v>44392</v>
      </c>
      <c r="C40" s="2">
        <v>0.42343749999999997</v>
      </c>
      <c r="D40" t="s">
        <v>10</v>
      </c>
      <c r="E40">
        <v>156</v>
      </c>
      <c r="F40">
        <v>346</v>
      </c>
      <c r="G40">
        <v>1178</v>
      </c>
      <c r="H40" s="5">
        <v>72</v>
      </c>
      <c r="I40" s="4">
        <v>0.70599999999999996</v>
      </c>
      <c r="J40">
        <v>-15.1</v>
      </c>
      <c r="K40" s="6">
        <f t="shared" si="0"/>
        <v>94.75200000000001</v>
      </c>
      <c r="L40">
        <f t="shared" si="1"/>
        <v>18.8</v>
      </c>
      <c r="M40" t="s">
        <v>28</v>
      </c>
      <c r="N40" t="s">
        <v>20</v>
      </c>
      <c r="O40" t="s">
        <v>16</v>
      </c>
    </row>
    <row r="41" spans="1:15" x14ac:dyDescent="0.2">
      <c r="A41" s="3">
        <v>44392.42355324074</v>
      </c>
      <c r="B41" s="1">
        <v>44392</v>
      </c>
      <c r="C41" s="2">
        <v>0.42355324074074074</v>
      </c>
      <c r="D41" t="s">
        <v>10</v>
      </c>
      <c r="E41">
        <v>157</v>
      </c>
      <c r="F41">
        <v>331</v>
      </c>
      <c r="G41">
        <v>572</v>
      </c>
      <c r="H41" s="5">
        <v>52</v>
      </c>
      <c r="I41" s="4">
        <v>0.42099999999999999</v>
      </c>
      <c r="J41">
        <v>-15.2</v>
      </c>
      <c r="K41" s="6">
        <f t="shared" si="0"/>
        <v>68.432000000000002</v>
      </c>
      <c r="L41">
        <f t="shared" si="1"/>
        <v>18.899999999999999</v>
      </c>
      <c r="M41" t="s">
        <v>28</v>
      </c>
      <c r="N41" t="s">
        <v>20</v>
      </c>
      <c r="O41" t="s">
        <v>16</v>
      </c>
    </row>
    <row r="42" spans="1:15" x14ac:dyDescent="0.2">
      <c r="A42" s="3">
        <v>44392.42359953704</v>
      </c>
      <c r="B42" s="1">
        <v>44392</v>
      </c>
      <c r="C42" s="2">
        <v>0.42359953703703707</v>
      </c>
      <c r="D42" t="s">
        <v>10</v>
      </c>
      <c r="E42">
        <v>158</v>
      </c>
      <c r="F42">
        <v>408</v>
      </c>
      <c r="G42">
        <v>980</v>
      </c>
      <c r="H42" s="5">
        <v>27</v>
      </c>
      <c r="I42" s="4">
        <v>0.58399999999999996</v>
      </c>
      <c r="J42">
        <v>-15.2</v>
      </c>
      <c r="K42" s="6">
        <f t="shared" si="0"/>
        <v>35.532000000000004</v>
      </c>
      <c r="L42">
        <f t="shared" si="1"/>
        <v>18.899999999999999</v>
      </c>
      <c r="M42" t="s">
        <v>28</v>
      </c>
      <c r="N42" t="s">
        <v>20</v>
      </c>
      <c r="O42" t="s">
        <v>16</v>
      </c>
    </row>
    <row r="43" spans="1:15" x14ac:dyDescent="0.2">
      <c r="A43" s="3">
        <v>44392.423657407409</v>
      </c>
      <c r="B43" s="1">
        <v>44392</v>
      </c>
      <c r="C43" s="2">
        <v>0.42365740740740737</v>
      </c>
      <c r="D43" t="s">
        <v>10</v>
      </c>
      <c r="E43">
        <v>159</v>
      </c>
      <c r="F43">
        <v>327</v>
      </c>
      <c r="G43">
        <v>878</v>
      </c>
      <c r="H43" s="5">
        <v>3</v>
      </c>
      <c r="I43" s="4">
        <v>0.628</v>
      </c>
      <c r="J43">
        <v>-15.1</v>
      </c>
      <c r="K43" s="6">
        <f t="shared" si="0"/>
        <v>3.9480000000000004</v>
      </c>
      <c r="L43">
        <f t="shared" si="1"/>
        <v>18.8</v>
      </c>
      <c r="M43" t="s">
        <v>28</v>
      </c>
      <c r="N43" t="s">
        <v>20</v>
      </c>
      <c r="O43" t="s">
        <v>16</v>
      </c>
    </row>
    <row r="44" spans="1:15" x14ac:dyDescent="0.2">
      <c r="A44" s="3">
        <v>44392.423715277779</v>
      </c>
      <c r="B44" s="1">
        <v>44392</v>
      </c>
      <c r="C44" s="2">
        <v>0.42371527777777779</v>
      </c>
      <c r="D44" t="s">
        <v>10</v>
      </c>
      <c r="E44">
        <v>160</v>
      </c>
      <c r="F44">
        <v>211</v>
      </c>
      <c r="G44">
        <v>244</v>
      </c>
      <c r="H44" s="5">
        <v>2</v>
      </c>
      <c r="I44" s="4">
        <v>0.13500000000000001</v>
      </c>
      <c r="J44">
        <v>-15.1</v>
      </c>
      <c r="K44" s="6">
        <f t="shared" si="0"/>
        <v>2.6320000000000001</v>
      </c>
      <c r="L44">
        <f t="shared" si="1"/>
        <v>18.8</v>
      </c>
      <c r="M44" t="s">
        <v>28</v>
      </c>
      <c r="N44" t="s">
        <v>20</v>
      </c>
      <c r="O44" t="s">
        <v>16</v>
      </c>
    </row>
    <row r="45" spans="1:15" x14ac:dyDescent="0.2">
      <c r="A45" s="3">
        <v>44392.424560185187</v>
      </c>
      <c r="B45" s="1">
        <v>44392</v>
      </c>
      <c r="C45" s="2">
        <v>0.42456018518518518</v>
      </c>
      <c r="D45" t="s">
        <v>10</v>
      </c>
      <c r="E45">
        <v>162</v>
      </c>
      <c r="F45">
        <v>342</v>
      </c>
      <c r="G45">
        <v>1107</v>
      </c>
      <c r="H45" s="5">
        <v>87</v>
      </c>
      <c r="I45" s="4">
        <v>0.69099999999999995</v>
      </c>
      <c r="J45">
        <v>-15.8</v>
      </c>
      <c r="K45" s="6">
        <f t="shared" si="0"/>
        <v>114.492</v>
      </c>
      <c r="L45">
        <f t="shared" si="1"/>
        <v>19.5</v>
      </c>
      <c r="M45" t="s">
        <v>29</v>
      </c>
      <c r="N45" t="s">
        <v>20</v>
      </c>
      <c r="O45" t="s">
        <v>16</v>
      </c>
    </row>
    <row r="46" spans="1:15" x14ac:dyDescent="0.2">
      <c r="A46" s="3">
        <v>44392.424768518518</v>
      </c>
      <c r="B46" s="1">
        <v>44392</v>
      </c>
      <c r="C46" s="2">
        <v>0.42476851851851855</v>
      </c>
      <c r="D46" t="s">
        <v>10</v>
      </c>
      <c r="E46">
        <v>163</v>
      </c>
      <c r="F46">
        <v>496</v>
      </c>
      <c r="G46">
        <v>1475</v>
      </c>
      <c r="H46" s="5">
        <v>80</v>
      </c>
      <c r="I46" s="4">
        <v>0.66400000000000003</v>
      </c>
      <c r="J46">
        <v>-15.9</v>
      </c>
      <c r="K46" s="6">
        <f t="shared" si="0"/>
        <v>105.28</v>
      </c>
      <c r="L46">
        <f t="shared" si="1"/>
        <v>19.600000000000001</v>
      </c>
      <c r="M46" t="s">
        <v>29</v>
      </c>
      <c r="N46" t="s">
        <v>20</v>
      </c>
      <c r="O46" t="s">
        <v>16</v>
      </c>
    </row>
    <row r="47" spans="1:15" x14ac:dyDescent="0.2">
      <c r="A47" s="3">
        <v>44392.425532407404</v>
      </c>
      <c r="B47" s="1">
        <v>44392</v>
      </c>
      <c r="C47" s="2">
        <v>0.42553240740740739</v>
      </c>
      <c r="D47" t="s">
        <v>10</v>
      </c>
      <c r="E47">
        <v>164</v>
      </c>
      <c r="F47">
        <v>260</v>
      </c>
      <c r="G47">
        <v>988</v>
      </c>
      <c r="H47" s="5">
        <v>92</v>
      </c>
      <c r="I47" s="4">
        <v>0.73699999999999999</v>
      </c>
      <c r="J47">
        <v>-15.1</v>
      </c>
      <c r="K47" s="6">
        <f t="shared" si="0"/>
        <v>121.072</v>
      </c>
      <c r="L47">
        <f t="shared" si="1"/>
        <v>18.8</v>
      </c>
      <c r="M47" t="s">
        <v>30</v>
      </c>
      <c r="N47" t="s">
        <v>20</v>
      </c>
      <c r="O47" t="s">
        <v>16</v>
      </c>
    </row>
    <row r="48" spans="1:15" x14ac:dyDescent="0.2">
      <c r="A48" s="3">
        <v>44392.425636574073</v>
      </c>
      <c r="B48" s="1">
        <v>44392</v>
      </c>
      <c r="C48" s="2">
        <v>0.42563657407407413</v>
      </c>
      <c r="D48" t="s">
        <v>10</v>
      </c>
      <c r="E48">
        <v>165</v>
      </c>
      <c r="F48">
        <v>341</v>
      </c>
      <c r="G48">
        <v>1229</v>
      </c>
      <c r="H48" s="5">
        <v>89</v>
      </c>
      <c r="I48" s="4">
        <v>0.72299999999999998</v>
      </c>
      <c r="J48">
        <v>-15.3</v>
      </c>
      <c r="K48" s="6">
        <f t="shared" si="0"/>
        <v>117.12400000000001</v>
      </c>
      <c r="L48">
        <f t="shared" si="1"/>
        <v>19</v>
      </c>
      <c r="M48" t="s">
        <v>30</v>
      </c>
      <c r="N48" t="s">
        <v>20</v>
      </c>
      <c r="O48" t="s">
        <v>16</v>
      </c>
    </row>
    <row r="49" spans="1:15" x14ac:dyDescent="0.2">
      <c r="A49" s="3">
        <v>44392.42869212963</v>
      </c>
      <c r="B49" s="1">
        <v>44392</v>
      </c>
      <c r="C49" s="2">
        <v>0.4286921296296296</v>
      </c>
      <c r="D49" t="s">
        <v>10</v>
      </c>
      <c r="E49">
        <v>177</v>
      </c>
      <c r="F49">
        <v>323</v>
      </c>
      <c r="G49">
        <v>1020</v>
      </c>
      <c r="H49" s="5">
        <v>140</v>
      </c>
      <c r="I49" s="4">
        <v>0.68300000000000005</v>
      </c>
      <c r="J49">
        <v>-10.3</v>
      </c>
      <c r="K49" s="6">
        <f t="shared" si="0"/>
        <v>184.24</v>
      </c>
      <c r="L49">
        <f t="shared" si="1"/>
        <v>14</v>
      </c>
      <c r="M49" t="s">
        <v>28</v>
      </c>
      <c r="N49" t="s">
        <v>20</v>
      </c>
      <c r="O49" t="s">
        <v>31</v>
      </c>
    </row>
    <row r="50" spans="1:15" x14ac:dyDescent="0.2">
      <c r="A50" s="3">
        <v>44392.428807870368</v>
      </c>
      <c r="B50" s="1">
        <v>44392</v>
      </c>
      <c r="C50" s="2">
        <v>0.42880787037037038</v>
      </c>
      <c r="D50" t="s">
        <v>10</v>
      </c>
      <c r="E50">
        <v>178</v>
      </c>
      <c r="F50">
        <v>311</v>
      </c>
      <c r="G50">
        <v>1001</v>
      </c>
      <c r="H50" s="5">
        <v>115</v>
      </c>
      <c r="I50" s="4">
        <v>0.68899999999999995</v>
      </c>
      <c r="J50">
        <v>-10.4</v>
      </c>
      <c r="K50" s="6">
        <f t="shared" si="0"/>
        <v>151.34</v>
      </c>
      <c r="L50">
        <f t="shared" si="1"/>
        <v>14.100000000000001</v>
      </c>
      <c r="M50" t="s">
        <v>28</v>
      </c>
      <c r="N50" t="s">
        <v>20</v>
      </c>
      <c r="O50" t="s">
        <v>31</v>
      </c>
    </row>
    <row r="51" spans="1:15" x14ac:dyDescent="0.2">
      <c r="A51" s="3">
        <v>44392.428865740738</v>
      </c>
      <c r="B51" s="1">
        <v>44392</v>
      </c>
      <c r="C51" s="2">
        <v>0.42886574074074074</v>
      </c>
      <c r="D51" t="s">
        <v>10</v>
      </c>
      <c r="E51">
        <v>179</v>
      </c>
      <c r="F51">
        <v>357</v>
      </c>
      <c r="G51">
        <v>1188</v>
      </c>
      <c r="H51" s="5">
        <v>67</v>
      </c>
      <c r="I51" s="4">
        <v>0.69899999999999995</v>
      </c>
      <c r="J51">
        <v>-10.5</v>
      </c>
      <c r="K51" s="6">
        <f t="shared" si="0"/>
        <v>88.171999999999997</v>
      </c>
      <c r="L51">
        <f t="shared" si="1"/>
        <v>14.2</v>
      </c>
      <c r="M51" t="s">
        <v>28</v>
      </c>
      <c r="N51" t="s">
        <v>20</v>
      </c>
      <c r="O51" t="s">
        <v>31</v>
      </c>
    </row>
    <row r="52" spans="1:15" x14ac:dyDescent="0.2">
      <c r="A52" s="3">
        <v>44392.428912037038</v>
      </c>
      <c r="B52" s="1">
        <v>44392</v>
      </c>
      <c r="C52" s="2">
        <v>0.42891203703703701</v>
      </c>
      <c r="D52" t="s">
        <v>10</v>
      </c>
      <c r="E52">
        <v>180</v>
      </c>
      <c r="F52">
        <v>342</v>
      </c>
      <c r="G52">
        <v>933</v>
      </c>
      <c r="H52" s="5">
        <v>22</v>
      </c>
      <c r="I52" s="4">
        <v>0.63300000000000001</v>
      </c>
      <c r="J52">
        <v>-10.3</v>
      </c>
      <c r="K52" s="6">
        <f t="shared" si="0"/>
        <v>28.952000000000002</v>
      </c>
      <c r="L52">
        <f t="shared" si="1"/>
        <v>14</v>
      </c>
      <c r="M52" t="s">
        <v>28</v>
      </c>
      <c r="N52" t="s">
        <v>20</v>
      </c>
      <c r="O52" t="s">
        <v>31</v>
      </c>
    </row>
    <row r="53" spans="1:15" x14ac:dyDescent="0.2">
      <c r="A53" s="3">
        <v>44392.42895833333</v>
      </c>
      <c r="B53" s="1">
        <v>44392</v>
      </c>
      <c r="C53" s="2">
        <v>0.42895833333333333</v>
      </c>
      <c r="D53" t="s">
        <v>10</v>
      </c>
      <c r="E53">
        <v>181</v>
      </c>
      <c r="F53">
        <v>449</v>
      </c>
      <c r="G53">
        <v>1471</v>
      </c>
      <c r="H53" s="5">
        <v>10</v>
      </c>
      <c r="I53" s="4">
        <v>0.69499999999999995</v>
      </c>
      <c r="J53">
        <v>-10.4</v>
      </c>
      <c r="K53" s="6">
        <f t="shared" si="0"/>
        <v>13.16</v>
      </c>
      <c r="L53">
        <f t="shared" si="1"/>
        <v>14.100000000000001</v>
      </c>
      <c r="M53" t="s">
        <v>28</v>
      </c>
      <c r="N53" t="s">
        <v>20</v>
      </c>
      <c r="O53" t="s">
        <v>31</v>
      </c>
    </row>
    <row r="54" spans="1:15" x14ac:dyDescent="0.2">
      <c r="A54" s="3">
        <v>44392.429016203707</v>
      </c>
      <c r="B54" s="1">
        <v>44392</v>
      </c>
      <c r="C54" s="2">
        <v>0.42901620370370369</v>
      </c>
      <c r="D54" t="s">
        <v>10</v>
      </c>
      <c r="E54">
        <v>182</v>
      </c>
      <c r="F54">
        <v>375</v>
      </c>
      <c r="G54">
        <v>1257</v>
      </c>
      <c r="H54" s="5">
        <v>10</v>
      </c>
      <c r="I54" s="4">
        <v>0.70199999999999996</v>
      </c>
      <c r="J54">
        <v>-10.4</v>
      </c>
      <c r="K54" s="6">
        <f t="shared" si="0"/>
        <v>13.16</v>
      </c>
      <c r="L54">
        <f t="shared" si="1"/>
        <v>14.100000000000001</v>
      </c>
      <c r="M54" t="s">
        <v>28</v>
      </c>
      <c r="N54" t="s">
        <v>20</v>
      </c>
      <c r="O54" t="s">
        <v>31</v>
      </c>
    </row>
    <row r="55" spans="1:15" x14ac:dyDescent="0.2">
      <c r="A55" s="3">
        <v>44392.429074074076</v>
      </c>
      <c r="B55" s="1">
        <v>44392</v>
      </c>
      <c r="C55" s="2">
        <v>0.42907407407407411</v>
      </c>
      <c r="D55" t="s">
        <v>10</v>
      </c>
      <c r="E55">
        <v>183</v>
      </c>
      <c r="F55">
        <v>421</v>
      </c>
      <c r="G55">
        <v>1441</v>
      </c>
      <c r="H55" s="5">
        <v>14</v>
      </c>
      <c r="I55" s="4">
        <v>0.70799999999999996</v>
      </c>
      <c r="J55">
        <v>-10.4</v>
      </c>
      <c r="K55" s="6">
        <f t="shared" si="0"/>
        <v>18.423999999999999</v>
      </c>
      <c r="L55">
        <f t="shared" si="1"/>
        <v>14.100000000000001</v>
      </c>
      <c r="M55" t="s">
        <v>28</v>
      </c>
      <c r="N55" t="s">
        <v>20</v>
      </c>
      <c r="O55" t="s">
        <v>31</v>
      </c>
    </row>
    <row r="56" spans="1:15" x14ac:dyDescent="0.2">
      <c r="A56" s="3">
        <v>44392.429143518515</v>
      </c>
      <c r="B56" s="1">
        <v>44392</v>
      </c>
      <c r="C56" s="2">
        <v>0.42914351851851856</v>
      </c>
      <c r="D56" t="s">
        <v>10</v>
      </c>
      <c r="E56">
        <v>184</v>
      </c>
      <c r="F56">
        <v>456</v>
      </c>
      <c r="G56">
        <v>1223</v>
      </c>
      <c r="H56" s="5">
        <v>14</v>
      </c>
      <c r="I56" s="4">
        <v>0.627</v>
      </c>
      <c r="J56">
        <v>-10.4</v>
      </c>
      <c r="K56" s="6">
        <f t="shared" si="0"/>
        <v>18.423999999999999</v>
      </c>
      <c r="L56">
        <f t="shared" si="1"/>
        <v>14.100000000000001</v>
      </c>
      <c r="M56" t="s">
        <v>28</v>
      </c>
      <c r="N56" t="s">
        <v>20</v>
      </c>
      <c r="O56" t="s">
        <v>31</v>
      </c>
    </row>
    <row r="57" spans="1:15" x14ac:dyDescent="0.2">
      <c r="A57" s="3">
        <v>44392.429212962961</v>
      </c>
      <c r="B57" s="1">
        <v>44392</v>
      </c>
      <c r="C57" s="2">
        <v>0.42921296296296302</v>
      </c>
      <c r="D57" t="s">
        <v>10</v>
      </c>
      <c r="E57">
        <v>185</v>
      </c>
      <c r="F57">
        <v>368</v>
      </c>
      <c r="G57">
        <v>1065</v>
      </c>
      <c r="H57" s="5">
        <v>10</v>
      </c>
      <c r="I57" s="4">
        <v>0.65400000000000003</v>
      </c>
      <c r="J57">
        <v>-10.4</v>
      </c>
      <c r="K57" s="6">
        <f t="shared" si="0"/>
        <v>13.16</v>
      </c>
      <c r="L57">
        <f t="shared" si="1"/>
        <v>14.100000000000001</v>
      </c>
      <c r="M57" t="s">
        <v>28</v>
      </c>
      <c r="N57" t="s">
        <v>20</v>
      </c>
      <c r="O57" t="s">
        <v>31</v>
      </c>
    </row>
    <row r="58" spans="1:15" x14ac:dyDescent="0.2">
      <c r="A58" s="3">
        <v>44392.429270833331</v>
      </c>
      <c r="B58" s="1">
        <v>44392</v>
      </c>
      <c r="C58" s="2">
        <v>0.42927083333333332</v>
      </c>
      <c r="D58" t="s">
        <v>10</v>
      </c>
      <c r="E58">
        <v>186</v>
      </c>
      <c r="F58">
        <v>412</v>
      </c>
      <c r="G58">
        <v>1309</v>
      </c>
      <c r="H58" s="5">
        <v>14</v>
      </c>
      <c r="I58" s="4">
        <v>0.68500000000000005</v>
      </c>
      <c r="J58">
        <v>-10.5</v>
      </c>
      <c r="K58" s="6">
        <f t="shared" si="0"/>
        <v>18.423999999999999</v>
      </c>
      <c r="L58">
        <f t="shared" si="1"/>
        <v>14.2</v>
      </c>
      <c r="M58" t="s">
        <v>28</v>
      </c>
      <c r="N58" t="s">
        <v>20</v>
      </c>
      <c r="O58" t="s">
        <v>31</v>
      </c>
    </row>
    <row r="59" spans="1:15" x14ac:dyDescent="0.2">
      <c r="A59" s="3">
        <v>44392.429328703707</v>
      </c>
      <c r="B59" s="1">
        <v>44392</v>
      </c>
      <c r="C59" s="2">
        <v>0.42932870370370368</v>
      </c>
      <c r="D59" t="s">
        <v>10</v>
      </c>
      <c r="E59">
        <v>187</v>
      </c>
      <c r="F59">
        <v>495</v>
      </c>
      <c r="G59">
        <v>1407</v>
      </c>
      <c r="H59" s="5">
        <v>19</v>
      </c>
      <c r="I59" s="4">
        <v>0.64800000000000002</v>
      </c>
      <c r="J59">
        <v>-10.3</v>
      </c>
      <c r="K59" s="6">
        <f t="shared" si="0"/>
        <v>25.004000000000001</v>
      </c>
      <c r="L59">
        <f t="shared" si="1"/>
        <v>14</v>
      </c>
      <c r="M59" t="s">
        <v>28</v>
      </c>
      <c r="N59" t="s">
        <v>20</v>
      </c>
      <c r="O59" t="s">
        <v>31</v>
      </c>
    </row>
    <row r="60" spans="1:15" x14ac:dyDescent="0.2">
      <c r="A60" s="3">
        <v>44392.429386574076</v>
      </c>
      <c r="B60" s="1">
        <v>44392</v>
      </c>
      <c r="C60" s="2">
        <v>0.4293865740740741</v>
      </c>
      <c r="D60" t="s">
        <v>10</v>
      </c>
      <c r="E60">
        <v>188</v>
      </c>
      <c r="F60">
        <v>531</v>
      </c>
      <c r="G60">
        <v>1244</v>
      </c>
      <c r="H60" s="5">
        <v>24</v>
      </c>
      <c r="I60" s="4">
        <v>0.57299999999999995</v>
      </c>
      <c r="J60">
        <v>-10.5</v>
      </c>
      <c r="K60" s="6">
        <f t="shared" si="0"/>
        <v>31.584000000000003</v>
      </c>
      <c r="L60">
        <f t="shared" si="1"/>
        <v>14.2</v>
      </c>
      <c r="M60" t="s">
        <v>28</v>
      </c>
      <c r="N60" t="s">
        <v>20</v>
      </c>
      <c r="O60" t="s">
        <v>31</v>
      </c>
    </row>
    <row r="61" spans="1:15" x14ac:dyDescent="0.2">
      <c r="A61" s="3">
        <v>44392.429456018515</v>
      </c>
      <c r="B61" s="1">
        <v>44392</v>
      </c>
      <c r="C61" s="2">
        <v>0.4294560185185185</v>
      </c>
      <c r="D61" t="s">
        <v>10</v>
      </c>
      <c r="E61">
        <v>189</v>
      </c>
      <c r="F61">
        <v>496</v>
      </c>
      <c r="G61">
        <v>1488</v>
      </c>
      <c r="H61" s="5">
        <v>24</v>
      </c>
      <c r="I61" s="4">
        <v>0.66700000000000004</v>
      </c>
      <c r="J61">
        <v>-10.3</v>
      </c>
      <c r="K61" s="6">
        <f t="shared" si="0"/>
        <v>31.584000000000003</v>
      </c>
      <c r="L61">
        <f t="shared" si="1"/>
        <v>14</v>
      </c>
      <c r="M61" t="s">
        <v>28</v>
      </c>
      <c r="N61" t="s">
        <v>20</v>
      </c>
      <c r="O61" t="s">
        <v>31</v>
      </c>
    </row>
    <row r="62" spans="1:15" x14ac:dyDescent="0.2">
      <c r="A62" s="3">
        <v>44392.429513888892</v>
      </c>
      <c r="B62" s="1">
        <v>44392</v>
      </c>
      <c r="C62" s="2">
        <v>0.42951388888888892</v>
      </c>
      <c r="D62" t="s">
        <v>10</v>
      </c>
      <c r="E62">
        <v>190</v>
      </c>
      <c r="F62">
        <v>445</v>
      </c>
      <c r="G62">
        <v>1458</v>
      </c>
      <c r="H62" s="5">
        <v>21</v>
      </c>
      <c r="I62" s="4">
        <v>0.69499999999999995</v>
      </c>
      <c r="J62">
        <v>-10.4</v>
      </c>
      <c r="K62" s="6">
        <f t="shared" si="0"/>
        <v>27.636000000000003</v>
      </c>
      <c r="L62">
        <f t="shared" si="1"/>
        <v>14.100000000000001</v>
      </c>
      <c r="M62" t="s">
        <v>28</v>
      </c>
      <c r="N62" t="s">
        <v>20</v>
      </c>
      <c r="O62" t="s">
        <v>31</v>
      </c>
    </row>
    <row r="63" spans="1:15" x14ac:dyDescent="0.2">
      <c r="A63" s="3">
        <v>44392.429583333331</v>
      </c>
      <c r="B63" s="1">
        <v>44392</v>
      </c>
      <c r="C63" s="2">
        <v>0.42958333333333337</v>
      </c>
      <c r="D63" t="s">
        <v>10</v>
      </c>
      <c r="E63">
        <v>191</v>
      </c>
      <c r="F63">
        <v>324</v>
      </c>
      <c r="G63">
        <v>1068</v>
      </c>
      <c r="H63" s="5">
        <v>18</v>
      </c>
      <c r="I63" s="4">
        <v>0.69699999999999995</v>
      </c>
      <c r="J63">
        <v>-10.3</v>
      </c>
      <c r="K63" s="6">
        <f t="shared" si="0"/>
        <v>23.688000000000002</v>
      </c>
      <c r="L63">
        <f t="shared" si="1"/>
        <v>14</v>
      </c>
      <c r="M63" t="s">
        <v>28</v>
      </c>
      <c r="N63" t="s">
        <v>20</v>
      </c>
      <c r="O63" t="s">
        <v>31</v>
      </c>
    </row>
    <row r="64" spans="1:15" x14ac:dyDescent="0.2">
      <c r="A64" s="3">
        <v>44392.4296412037</v>
      </c>
      <c r="B64" s="1">
        <v>44392</v>
      </c>
      <c r="C64" s="2">
        <v>0.42964120370370368</v>
      </c>
      <c r="D64" t="s">
        <v>10</v>
      </c>
      <c r="E64">
        <v>192</v>
      </c>
      <c r="F64">
        <v>377</v>
      </c>
      <c r="G64">
        <v>1068</v>
      </c>
      <c r="H64" s="5">
        <v>19</v>
      </c>
      <c r="I64" s="4">
        <v>0.64700000000000002</v>
      </c>
      <c r="J64">
        <v>-10.4</v>
      </c>
      <c r="K64" s="6">
        <f t="shared" si="0"/>
        <v>25.004000000000001</v>
      </c>
      <c r="L64">
        <f t="shared" si="1"/>
        <v>14.100000000000001</v>
      </c>
      <c r="M64" t="s">
        <v>28</v>
      </c>
      <c r="N64" t="s">
        <v>20</v>
      </c>
      <c r="O64" t="s">
        <v>31</v>
      </c>
    </row>
    <row r="65" spans="1:15" x14ac:dyDescent="0.2">
      <c r="A65" s="3">
        <v>44392.429710648146</v>
      </c>
      <c r="B65" s="1">
        <v>44392</v>
      </c>
      <c r="C65" s="2">
        <v>0.42971064814814813</v>
      </c>
      <c r="D65" t="s">
        <v>10</v>
      </c>
      <c r="E65">
        <v>193</v>
      </c>
      <c r="F65">
        <v>360</v>
      </c>
      <c r="G65">
        <v>1001</v>
      </c>
      <c r="H65" s="5">
        <v>21</v>
      </c>
      <c r="I65" s="4">
        <v>0.64</v>
      </c>
      <c r="J65">
        <v>-10.3</v>
      </c>
      <c r="K65" s="6">
        <f t="shared" si="0"/>
        <v>27.636000000000003</v>
      </c>
      <c r="L65">
        <f t="shared" si="1"/>
        <v>14</v>
      </c>
      <c r="M65" t="s">
        <v>28</v>
      </c>
      <c r="N65" t="s">
        <v>20</v>
      </c>
      <c r="O65" t="s">
        <v>31</v>
      </c>
    </row>
    <row r="66" spans="1:15" x14ac:dyDescent="0.2">
      <c r="A66" s="3">
        <v>44392.429768518516</v>
      </c>
      <c r="B66" s="1">
        <v>44392</v>
      </c>
      <c r="C66" s="2">
        <v>0.42976851851851849</v>
      </c>
      <c r="D66" t="s">
        <v>10</v>
      </c>
      <c r="E66">
        <v>194</v>
      </c>
      <c r="F66">
        <v>404</v>
      </c>
      <c r="G66">
        <v>1052</v>
      </c>
      <c r="H66" s="5">
        <v>26</v>
      </c>
      <c r="I66" s="4">
        <v>0.61599999999999999</v>
      </c>
      <c r="J66">
        <v>-10.4</v>
      </c>
      <c r="K66" s="6">
        <f t="shared" si="0"/>
        <v>34.216000000000001</v>
      </c>
      <c r="L66">
        <f t="shared" si="1"/>
        <v>14.100000000000001</v>
      </c>
      <c r="M66" t="s">
        <v>28</v>
      </c>
      <c r="N66" t="s">
        <v>20</v>
      </c>
      <c r="O66" t="s">
        <v>31</v>
      </c>
    </row>
    <row r="67" spans="1:15" x14ac:dyDescent="0.2">
      <c r="A67" s="3">
        <v>44392.429826388892</v>
      </c>
      <c r="B67" s="1">
        <v>44392</v>
      </c>
      <c r="C67" s="2">
        <v>0.42982638888888891</v>
      </c>
      <c r="D67" t="s">
        <v>10</v>
      </c>
      <c r="E67">
        <v>195</v>
      </c>
      <c r="F67">
        <v>343</v>
      </c>
      <c r="G67">
        <v>1159</v>
      </c>
      <c r="H67" s="5">
        <v>29</v>
      </c>
      <c r="I67" s="4">
        <v>0.70399999999999996</v>
      </c>
      <c r="J67">
        <v>-10.4</v>
      </c>
      <c r="K67" s="6">
        <f t="shared" ref="K67:K129" si="2">H67*1.316</f>
        <v>38.164000000000001</v>
      </c>
      <c r="L67">
        <f t="shared" ref="L67:L129" si="3">(J67-3.7)*-1</f>
        <v>14.100000000000001</v>
      </c>
      <c r="M67" t="s">
        <v>28</v>
      </c>
      <c r="N67" t="s">
        <v>20</v>
      </c>
      <c r="O67" t="s">
        <v>31</v>
      </c>
    </row>
    <row r="68" spans="1:15" x14ac:dyDescent="0.2">
      <c r="A68" s="3">
        <v>44392.429895833331</v>
      </c>
      <c r="B68" s="1">
        <v>44392</v>
      </c>
      <c r="C68" s="2">
        <v>0.42989583333333337</v>
      </c>
      <c r="D68" t="s">
        <v>10</v>
      </c>
      <c r="E68">
        <v>196</v>
      </c>
      <c r="F68">
        <v>358</v>
      </c>
      <c r="G68">
        <v>1108</v>
      </c>
      <c r="H68" s="5">
        <v>30</v>
      </c>
      <c r="I68" s="4">
        <v>0.67700000000000005</v>
      </c>
      <c r="J68">
        <v>-10.3</v>
      </c>
      <c r="K68" s="6">
        <f t="shared" si="2"/>
        <v>39.480000000000004</v>
      </c>
      <c r="L68">
        <f t="shared" si="3"/>
        <v>14</v>
      </c>
      <c r="M68" t="s">
        <v>28</v>
      </c>
      <c r="N68" t="s">
        <v>20</v>
      </c>
      <c r="O68" t="s">
        <v>31</v>
      </c>
    </row>
    <row r="69" spans="1:15" x14ac:dyDescent="0.2">
      <c r="A69" s="3">
        <v>44392.429976851854</v>
      </c>
      <c r="B69" s="1">
        <v>44392</v>
      </c>
      <c r="C69" s="2">
        <v>0.42997685185185186</v>
      </c>
      <c r="D69" t="s">
        <v>10</v>
      </c>
      <c r="E69">
        <v>197</v>
      </c>
      <c r="F69">
        <v>398</v>
      </c>
      <c r="G69">
        <v>1114</v>
      </c>
      <c r="H69" s="5">
        <v>37</v>
      </c>
      <c r="I69" s="4">
        <v>0.64300000000000002</v>
      </c>
      <c r="J69">
        <v>-10.3</v>
      </c>
      <c r="K69" s="6">
        <f t="shared" si="2"/>
        <v>48.692</v>
      </c>
      <c r="L69">
        <f t="shared" si="3"/>
        <v>14</v>
      </c>
      <c r="M69" t="s">
        <v>28</v>
      </c>
      <c r="N69" t="s">
        <v>20</v>
      </c>
      <c r="O69" t="s">
        <v>31</v>
      </c>
    </row>
    <row r="70" spans="1:15" x14ac:dyDescent="0.2">
      <c r="A70" s="3">
        <v>44392.430104166669</v>
      </c>
      <c r="B70" s="1">
        <v>44392</v>
      </c>
      <c r="C70" s="2">
        <v>0.43010416666666668</v>
      </c>
      <c r="D70" t="s">
        <v>10</v>
      </c>
      <c r="E70">
        <v>198</v>
      </c>
      <c r="F70">
        <v>268</v>
      </c>
      <c r="G70">
        <v>799</v>
      </c>
      <c r="H70" s="5">
        <v>82</v>
      </c>
      <c r="I70" s="4">
        <v>0.66500000000000004</v>
      </c>
      <c r="J70">
        <v>-10.4</v>
      </c>
      <c r="K70" s="6">
        <f t="shared" si="2"/>
        <v>107.91200000000001</v>
      </c>
      <c r="L70">
        <f t="shared" si="3"/>
        <v>14.100000000000001</v>
      </c>
      <c r="M70" t="s">
        <v>28</v>
      </c>
      <c r="N70" t="s">
        <v>20</v>
      </c>
      <c r="O70" t="s">
        <v>31</v>
      </c>
    </row>
    <row r="71" spans="1:15" x14ac:dyDescent="0.2">
      <c r="A71" s="3">
        <v>44392.430196759262</v>
      </c>
      <c r="B71" s="1">
        <v>44392</v>
      </c>
      <c r="C71" s="2">
        <v>0.43019675925925926</v>
      </c>
      <c r="D71" t="s">
        <v>10</v>
      </c>
      <c r="E71">
        <v>199</v>
      </c>
      <c r="F71">
        <v>325</v>
      </c>
      <c r="G71">
        <v>993</v>
      </c>
      <c r="H71" s="5">
        <v>140</v>
      </c>
      <c r="I71" s="4">
        <v>0.67300000000000004</v>
      </c>
      <c r="J71">
        <v>-10.3</v>
      </c>
      <c r="K71" s="6">
        <f t="shared" si="2"/>
        <v>184.24</v>
      </c>
      <c r="L71">
        <f t="shared" si="3"/>
        <v>14</v>
      </c>
      <c r="M71" t="s">
        <v>28</v>
      </c>
      <c r="N71" t="s">
        <v>20</v>
      </c>
      <c r="O71" t="s">
        <v>31</v>
      </c>
    </row>
    <row r="72" spans="1:15" x14ac:dyDescent="0.2">
      <c r="A72" s="3">
        <v>44392.430289351854</v>
      </c>
      <c r="B72" s="1">
        <v>44392</v>
      </c>
      <c r="C72" s="2">
        <v>0.43028935185185185</v>
      </c>
      <c r="D72" t="s">
        <v>10</v>
      </c>
      <c r="E72">
        <v>200</v>
      </c>
      <c r="F72">
        <v>516</v>
      </c>
      <c r="G72">
        <v>1382</v>
      </c>
      <c r="H72" s="5">
        <v>144</v>
      </c>
      <c r="I72" s="4">
        <v>0.627</v>
      </c>
      <c r="J72">
        <v>-10.4</v>
      </c>
      <c r="K72" s="6">
        <f t="shared" si="2"/>
        <v>189.50400000000002</v>
      </c>
      <c r="L72">
        <f t="shared" si="3"/>
        <v>14.100000000000001</v>
      </c>
      <c r="M72" t="s">
        <v>28</v>
      </c>
      <c r="N72" t="s">
        <v>20</v>
      </c>
      <c r="O72" t="s">
        <v>31</v>
      </c>
    </row>
    <row r="73" spans="1:15" x14ac:dyDescent="0.2">
      <c r="A73" s="3">
        <v>44392.430358796293</v>
      </c>
      <c r="B73" s="1">
        <v>44392</v>
      </c>
      <c r="C73" s="2">
        <v>0.43035879629629631</v>
      </c>
      <c r="D73" t="s">
        <v>10</v>
      </c>
      <c r="E73">
        <v>201</v>
      </c>
      <c r="F73">
        <v>351</v>
      </c>
      <c r="G73">
        <v>1039</v>
      </c>
      <c r="H73" s="5">
        <v>141</v>
      </c>
      <c r="I73" s="4">
        <v>0.66200000000000003</v>
      </c>
      <c r="J73">
        <v>-10.4</v>
      </c>
      <c r="K73" s="6">
        <f t="shared" si="2"/>
        <v>185.55600000000001</v>
      </c>
      <c r="L73">
        <f t="shared" si="3"/>
        <v>14.100000000000001</v>
      </c>
      <c r="M73" t="s">
        <v>28</v>
      </c>
      <c r="N73" t="s">
        <v>20</v>
      </c>
      <c r="O73" t="s">
        <v>31</v>
      </c>
    </row>
    <row r="74" spans="1:15" x14ac:dyDescent="0.2">
      <c r="A74" s="3">
        <v>44392.430428240739</v>
      </c>
      <c r="B74" s="1">
        <v>44392</v>
      </c>
      <c r="C74" s="2">
        <v>0.43042824074074071</v>
      </c>
      <c r="D74" t="s">
        <v>10</v>
      </c>
      <c r="E74">
        <v>202</v>
      </c>
      <c r="F74">
        <v>367</v>
      </c>
      <c r="G74">
        <v>1025</v>
      </c>
      <c r="H74" s="5">
        <v>137</v>
      </c>
      <c r="I74" s="4">
        <v>0.64200000000000002</v>
      </c>
      <c r="J74">
        <v>-10.3</v>
      </c>
      <c r="K74" s="6">
        <f t="shared" si="2"/>
        <v>180.292</v>
      </c>
      <c r="L74">
        <f t="shared" si="3"/>
        <v>14</v>
      </c>
      <c r="M74" t="s">
        <v>28</v>
      </c>
      <c r="N74" t="s">
        <v>20</v>
      </c>
      <c r="O74" t="s">
        <v>31</v>
      </c>
    </row>
    <row r="75" spans="1:15" x14ac:dyDescent="0.2">
      <c r="A75" s="3">
        <v>44392.430520833332</v>
      </c>
      <c r="B75" s="1">
        <v>44392</v>
      </c>
      <c r="C75" s="2">
        <v>0.4305208333333333</v>
      </c>
      <c r="D75" t="s">
        <v>10</v>
      </c>
      <c r="E75">
        <v>203</v>
      </c>
      <c r="F75">
        <v>469</v>
      </c>
      <c r="G75">
        <v>1352</v>
      </c>
      <c r="H75" s="5">
        <v>131</v>
      </c>
      <c r="I75" s="4">
        <v>0.65300000000000002</v>
      </c>
      <c r="J75">
        <v>-10.4</v>
      </c>
      <c r="K75" s="6">
        <f t="shared" si="2"/>
        <v>172.39600000000002</v>
      </c>
      <c r="L75">
        <f t="shared" si="3"/>
        <v>14.100000000000001</v>
      </c>
      <c r="M75" t="s">
        <v>28</v>
      </c>
      <c r="N75" t="s">
        <v>20</v>
      </c>
      <c r="O75" t="s">
        <v>31</v>
      </c>
    </row>
    <row r="76" spans="1:15" x14ac:dyDescent="0.2">
      <c r="A76" s="3">
        <v>44392.430590277778</v>
      </c>
      <c r="B76" s="1">
        <v>44392</v>
      </c>
      <c r="C76" s="2">
        <v>0.43059027777777775</v>
      </c>
      <c r="D76" t="s">
        <v>10</v>
      </c>
      <c r="E76">
        <v>204</v>
      </c>
      <c r="F76">
        <v>414</v>
      </c>
      <c r="G76">
        <v>1123</v>
      </c>
      <c r="H76" s="5">
        <v>128</v>
      </c>
      <c r="I76" s="4">
        <v>0.63100000000000001</v>
      </c>
      <c r="J76">
        <v>-10.3</v>
      </c>
      <c r="K76" s="6">
        <f t="shared" si="2"/>
        <v>168.44800000000001</v>
      </c>
      <c r="L76">
        <f t="shared" si="3"/>
        <v>14</v>
      </c>
      <c r="M76" t="s">
        <v>28</v>
      </c>
      <c r="N76" t="s">
        <v>20</v>
      </c>
      <c r="O76" t="s">
        <v>31</v>
      </c>
    </row>
    <row r="77" spans="1:15" x14ac:dyDescent="0.2">
      <c r="A77" s="3">
        <v>44392.430717592593</v>
      </c>
      <c r="B77" s="1">
        <v>44392</v>
      </c>
      <c r="C77" s="2">
        <v>0.43071759259259257</v>
      </c>
      <c r="D77" t="s">
        <v>10</v>
      </c>
      <c r="E77">
        <v>205</v>
      </c>
      <c r="F77">
        <v>372</v>
      </c>
      <c r="G77">
        <v>1160</v>
      </c>
      <c r="H77" s="5">
        <v>108</v>
      </c>
      <c r="I77" s="4">
        <v>0.67900000000000005</v>
      </c>
      <c r="J77">
        <v>-10.4</v>
      </c>
      <c r="K77" s="6">
        <f t="shared" si="2"/>
        <v>142.12800000000001</v>
      </c>
      <c r="L77">
        <f t="shared" si="3"/>
        <v>14.100000000000001</v>
      </c>
      <c r="M77" t="s">
        <v>28</v>
      </c>
      <c r="N77" t="s">
        <v>20</v>
      </c>
      <c r="O77" t="s">
        <v>31</v>
      </c>
    </row>
    <row r="78" spans="1:15" x14ac:dyDescent="0.2">
      <c r="A78" s="3">
        <v>44392.430798611109</v>
      </c>
      <c r="B78" s="1">
        <v>44392</v>
      </c>
      <c r="C78" s="2">
        <v>0.43079861111111112</v>
      </c>
      <c r="D78" t="s">
        <v>10</v>
      </c>
      <c r="E78">
        <v>206</v>
      </c>
      <c r="F78">
        <v>422</v>
      </c>
      <c r="G78">
        <v>1212</v>
      </c>
      <c r="H78" s="5">
        <v>88</v>
      </c>
      <c r="I78" s="4">
        <v>0.65200000000000002</v>
      </c>
      <c r="J78">
        <v>-10.3</v>
      </c>
      <c r="K78" s="6">
        <f t="shared" si="2"/>
        <v>115.80800000000001</v>
      </c>
      <c r="L78">
        <f t="shared" si="3"/>
        <v>14</v>
      </c>
      <c r="M78" t="s">
        <v>28</v>
      </c>
      <c r="N78" t="s">
        <v>20</v>
      </c>
      <c r="O78" t="s">
        <v>31</v>
      </c>
    </row>
    <row r="79" spans="1:15" x14ac:dyDescent="0.2">
      <c r="A79" s="3">
        <v>44392.430868055555</v>
      </c>
      <c r="B79" s="1">
        <v>44392</v>
      </c>
      <c r="C79" s="2">
        <v>0.43086805555555552</v>
      </c>
      <c r="D79" t="s">
        <v>10</v>
      </c>
      <c r="E79">
        <v>207</v>
      </c>
      <c r="F79">
        <v>341</v>
      </c>
      <c r="G79">
        <v>1047</v>
      </c>
      <c r="H79" s="5">
        <v>77</v>
      </c>
      <c r="I79" s="4">
        <v>0.67400000000000004</v>
      </c>
      <c r="J79">
        <v>-10.4</v>
      </c>
      <c r="K79" s="6">
        <f t="shared" si="2"/>
        <v>101.33200000000001</v>
      </c>
      <c r="L79">
        <f t="shared" si="3"/>
        <v>14.100000000000001</v>
      </c>
      <c r="M79" t="s">
        <v>28</v>
      </c>
      <c r="N79" t="s">
        <v>20</v>
      </c>
      <c r="O79" t="s">
        <v>31</v>
      </c>
    </row>
    <row r="80" spans="1:15" x14ac:dyDescent="0.2">
      <c r="A80" s="3">
        <v>44392.430937500001</v>
      </c>
      <c r="B80" s="1">
        <v>44392</v>
      </c>
      <c r="C80" s="2">
        <v>0.43093749999999997</v>
      </c>
      <c r="D80" t="s">
        <v>10</v>
      </c>
      <c r="E80">
        <v>208</v>
      </c>
      <c r="F80">
        <v>273</v>
      </c>
      <c r="G80">
        <v>972</v>
      </c>
      <c r="H80" s="5">
        <v>80</v>
      </c>
      <c r="I80" s="4">
        <v>0.71899999999999997</v>
      </c>
      <c r="J80">
        <v>-10.3</v>
      </c>
      <c r="K80" s="6">
        <f t="shared" si="2"/>
        <v>105.28</v>
      </c>
      <c r="L80">
        <f t="shared" si="3"/>
        <v>14</v>
      </c>
      <c r="M80" t="s">
        <v>28</v>
      </c>
      <c r="N80" t="s">
        <v>20</v>
      </c>
      <c r="O80" t="s">
        <v>31</v>
      </c>
    </row>
    <row r="81" spans="1:15" x14ac:dyDescent="0.2">
      <c r="A81" s="3">
        <v>44392.431006944447</v>
      </c>
      <c r="B81" s="1">
        <v>44392</v>
      </c>
      <c r="C81" s="2">
        <v>0.43100694444444443</v>
      </c>
      <c r="D81" t="s">
        <v>10</v>
      </c>
      <c r="E81">
        <v>209</v>
      </c>
      <c r="F81">
        <v>390</v>
      </c>
      <c r="G81">
        <v>1047</v>
      </c>
      <c r="H81" s="5">
        <v>82</v>
      </c>
      <c r="I81" s="4">
        <v>0.628</v>
      </c>
      <c r="J81">
        <v>-10.3</v>
      </c>
      <c r="K81" s="6">
        <f t="shared" si="2"/>
        <v>107.91200000000001</v>
      </c>
      <c r="L81">
        <f t="shared" si="3"/>
        <v>14</v>
      </c>
      <c r="M81" t="s">
        <v>28</v>
      </c>
      <c r="N81" t="s">
        <v>20</v>
      </c>
      <c r="O81" t="s">
        <v>31</v>
      </c>
    </row>
    <row r="82" spans="1:15" x14ac:dyDescent="0.2">
      <c r="A82" s="3">
        <v>44392.431087962963</v>
      </c>
      <c r="B82" s="1">
        <v>44392</v>
      </c>
      <c r="C82" s="2">
        <v>0.43108796296296298</v>
      </c>
      <c r="D82" t="s">
        <v>10</v>
      </c>
      <c r="E82">
        <v>210</v>
      </c>
      <c r="F82">
        <v>330</v>
      </c>
      <c r="G82">
        <v>947</v>
      </c>
      <c r="H82" s="5">
        <v>98</v>
      </c>
      <c r="I82" s="4">
        <v>0.65200000000000002</v>
      </c>
      <c r="J82">
        <v>-10.4</v>
      </c>
      <c r="K82" s="6">
        <f t="shared" si="2"/>
        <v>128.96800000000002</v>
      </c>
      <c r="L82">
        <f t="shared" si="3"/>
        <v>14.100000000000001</v>
      </c>
      <c r="M82" t="s">
        <v>28</v>
      </c>
      <c r="N82" t="s">
        <v>20</v>
      </c>
      <c r="O82" t="s">
        <v>31</v>
      </c>
    </row>
    <row r="83" spans="1:15" x14ac:dyDescent="0.2">
      <c r="A83" s="3">
        <v>44392.431157407409</v>
      </c>
      <c r="B83" s="1">
        <v>44392</v>
      </c>
      <c r="C83" s="2">
        <v>0.43115740740740738</v>
      </c>
      <c r="D83" t="s">
        <v>10</v>
      </c>
      <c r="E83">
        <v>211</v>
      </c>
      <c r="F83">
        <v>312</v>
      </c>
      <c r="G83">
        <v>1023</v>
      </c>
      <c r="H83" s="5">
        <v>101</v>
      </c>
      <c r="I83" s="4">
        <v>0.69499999999999995</v>
      </c>
      <c r="J83">
        <v>-10.3</v>
      </c>
      <c r="K83" s="6">
        <f t="shared" si="2"/>
        <v>132.916</v>
      </c>
      <c r="L83">
        <f t="shared" si="3"/>
        <v>14</v>
      </c>
      <c r="M83" t="s">
        <v>28</v>
      </c>
      <c r="N83" t="s">
        <v>20</v>
      </c>
      <c r="O83" t="s">
        <v>31</v>
      </c>
    </row>
    <row r="84" spans="1:15" x14ac:dyDescent="0.2">
      <c r="A84" s="3">
        <v>44392.431226851855</v>
      </c>
      <c r="B84" s="1">
        <v>44392</v>
      </c>
      <c r="C84" s="2">
        <v>0.43122685185185183</v>
      </c>
      <c r="D84" t="s">
        <v>10</v>
      </c>
      <c r="E84">
        <v>212</v>
      </c>
      <c r="F84">
        <v>429</v>
      </c>
      <c r="G84">
        <v>1348</v>
      </c>
      <c r="H84" s="5">
        <v>90</v>
      </c>
      <c r="I84" s="4">
        <v>0.68200000000000005</v>
      </c>
      <c r="J84">
        <v>-10.3</v>
      </c>
      <c r="K84" s="6">
        <f t="shared" si="2"/>
        <v>118.44000000000001</v>
      </c>
      <c r="L84">
        <f t="shared" si="3"/>
        <v>14</v>
      </c>
      <c r="M84" t="s">
        <v>28</v>
      </c>
      <c r="N84" t="s">
        <v>20</v>
      </c>
      <c r="O84" t="s">
        <v>31</v>
      </c>
    </row>
    <row r="85" spans="1:15" x14ac:dyDescent="0.2">
      <c r="A85" s="3">
        <v>44392.431296296294</v>
      </c>
      <c r="B85" s="1">
        <v>44392</v>
      </c>
      <c r="C85" s="2">
        <v>0.43129629629629629</v>
      </c>
      <c r="D85" t="s">
        <v>10</v>
      </c>
      <c r="E85">
        <v>213</v>
      </c>
      <c r="F85">
        <v>370</v>
      </c>
      <c r="G85">
        <v>1032</v>
      </c>
      <c r="H85" s="5">
        <v>78</v>
      </c>
      <c r="I85" s="4">
        <v>0.64100000000000001</v>
      </c>
      <c r="J85">
        <v>-10.3</v>
      </c>
      <c r="K85" s="6">
        <f t="shared" si="2"/>
        <v>102.64800000000001</v>
      </c>
      <c r="L85">
        <f t="shared" si="3"/>
        <v>14</v>
      </c>
      <c r="M85" t="s">
        <v>28</v>
      </c>
      <c r="N85" t="s">
        <v>20</v>
      </c>
      <c r="O85" t="s">
        <v>31</v>
      </c>
    </row>
    <row r="86" spans="1:15" x14ac:dyDescent="0.2">
      <c r="A86" s="3">
        <v>44392.43136574074</v>
      </c>
      <c r="B86" s="1">
        <v>44392</v>
      </c>
      <c r="C86" s="2">
        <v>0.43136574074074074</v>
      </c>
      <c r="D86" t="s">
        <v>10</v>
      </c>
      <c r="E86">
        <v>214</v>
      </c>
      <c r="F86">
        <v>558</v>
      </c>
      <c r="G86">
        <v>1564</v>
      </c>
      <c r="H86" s="5">
        <v>71</v>
      </c>
      <c r="I86" s="4">
        <v>0.64300000000000002</v>
      </c>
      <c r="J86">
        <v>-10.3</v>
      </c>
      <c r="K86" s="6">
        <f t="shared" si="2"/>
        <v>93.436000000000007</v>
      </c>
      <c r="L86">
        <f t="shared" si="3"/>
        <v>14</v>
      </c>
      <c r="M86" t="s">
        <v>28</v>
      </c>
      <c r="N86" t="s">
        <v>20</v>
      </c>
      <c r="O86" t="s">
        <v>31</v>
      </c>
    </row>
    <row r="87" spans="1:15" x14ac:dyDescent="0.2">
      <c r="A87" s="3">
        <v>44392.431469907409</v>
      </c>
      <c r="B87" s="1">
        <v>44392</v>
      </c>
      <c r="C87" s="2">
        <v>0.43146990740740737</v>
      </c>
      <c r="D87" t="s">
        <v>10</v>
      </c>
      <c r="E87">
        <v>215</v>
      </c>
      <c r="F87">
        <v>381</v>
      </c>
      <c r="G87">
        <v>953</v>
      </c>
      <c r="H87" s="5">
        <v>77</v>
      </c>
      <c r="I87" s="4">
        <v>0.6</v>
      </c>
      <c r="J87">
        <v>-10.3</v>
      </c>
      <c r="K87" s="6">
        <f t="shared" si="2"/>
        <v>101.33200000000001</v>
      </c>
      <c r="L87">
        <f t="shared" si="3"/>
        <v>14</v>
      </c>
      <c r="M87" t="s">
        <v>28</v>
      </c>
      <c r="N87" t="s">
        <v>20</v>
      </c>
      <c r="O87" t="s">
        <v>31</v>
      </c>
    </row>
    <row r="88" spans="1:15" x14ac:dyDescent="0.2">
      <c r="A88" s="3">
        <v>44392.456400462965</v>
      </c>
      <c r="B88" s="1">
        <v>44392</v>
      </c>
      <c r="C88" s="2">
        <v>0.45640046296296299</v>
      </c>
      <c r="D88" t="s">
        <v>10</v>
      </c>
      <c r="E88">
        <v>254</v>
      </c>
      <c r="F88">
        <v>211</v>
      </c>
      <c r="G88">
        <v>793</v>
      </c>
      <c r="H88" s="5">
        <v>17</v>
      </c>
      <c r="I88" s="4">
        <v>0.73399999999999999</v>
      </c>
      <c r="J88">
        <v>3.6</v>
      </c>
      <c r="K88" s="6">
        <f t="shared" si="2"/>
        <v>22.372</v>
      </c>
      <c r="L88">
        <f t="shared" si="3"/>
        <v>0.10000000000000009</v>
      </c>
      <c r="M88" t="s">
        <v>39</v>
      </c>
      <c r="N88" t="s">
        <v>20</v>
      </c>
      <c r="O88" t="s">
        <v>38</v>
      </c>
    </row>
    <row r="89" spans="1:15" x14ac:dyDescent="0.2">
      <c r="A89" s="3">
        <v>44392.45648148148</v>
      </c>
      <c r="B89" s="1">
        <v>44392</v>
      </c>
      <c r="C89" s="2">
        <v>0.45648148148148149</v>
      </c>
      <c r="D89" t="s">
        <v>10</v>
      </c>
      <c r="E89">
        <v>255</v>
      </c>
      <c r="F89">
        <v>250</v>
      </c>
      <c r="G89">
        <v>799</v>
      </c>
      <c r="H89" s="5">
        <v>14</v>
      </c>
      <c r="I89" s="4">
        <v>0.68700000000000006</v>
      </c>
      <c r="J89">
        <v>3.7</v>
      </c>
      <c r="K89" s="6">
        <f t="shared" si="2"/>
        <v>18.423999999999999</v>
      </c>
      <c r="L89">
        <f t="shared" si="3"/>
        <v>0</v>
      </c>
      <c r="M89" t="s">
        <v>39</v>
      </c>
      <c r="N89" t="s">
        <v>20</v>
      </c>
      <c r="O89" t="s">
        <v>38</v>
      </c>
    </row>
    <row r="90" spans="1:15" x14ac:dyDescent="0.2">
      <c r="A90" s="3">
        <v>44392.456562500003</v>
      </c>
      <c r="B90" s="1">
        <v>44392</v>
      </c>
      <c r="C90" s="2">
        <v>0.45656249999999998</v>
      </c>
      <c r="D90" t="s">
        <v>10</v>
      </c>
      <c r="E90">
        <v>256</v>
      </c>
      <c r="F90">
        <v>416</v>
      </c>
      <c r="G90">
        <v>1270</v>
      </c>
      <c r="H90" s="5">
        <v>19</v>
      </c>
      <c r="I90" s="4">
        <v>0.67200000000000004</v>
      </c>
      <c r="J90">
        <v>3.7</v>
      </c>
      <c r="K90" s="6">
        <f t="shared" si="2"/>
        <v>25.004000000000001</v>
      </c>
      <c r="L90">
        <f t="shared" si="3"/>
        <v>0</v>
      </c>
      <c r="M90" t="s">
        <v>39</v>
      </c>
      <c r="N90" t="s">
        <v>20</v>
      </c>
      <c r="O90" t="s">
        <v>38</v>
      </c>
    </row>
    <row r="91" spans="1:15" x14ac:dyDescent="0.2">
      <c r="A91" s="3">
        <v>44392.456620370373</v>
      </c>
      <c r="B91" s="1">
        <v>44392</v>
      </c>
      <c r="C91" s="2">
        <v>0.4566203703703704</v>
      </c>
      <c r="D91" t="s">
        <v>10</v>
      </c>
      <c r="E91">
        <v>257</v>
      </c>
      <c r="F91">
        <v>324</v>
      </c>
      <c r="G91">
        <v>1089</v>
      </c>
      <c r="H91" s="5">
        <v>21</v>
      </c>
      <c r="I91" s="4">
        <v>0.70199999999999996</v>
      </c>
      <c r="J91">
        <v>3.7</v>
      </c>
      <c r="K91" s="6">
        <f t="shared" si="2"/>
        <v>27.636000000000003</v>
      </c>
      <c r="L91">
        <f t="shared" si="3"/>
        <v>0</v>
      </c>
      <c r="M91" t="s">
        <v>39</v>
      </c>
      <c r="N91" t="s">
        <v>20</v>
      </c>
      <c r="O91" t="s">
        <v>38</v>
      </c>
    </row>
    <row r="92" spans="1:15" x14ac:dyDescent="0.2">
      <c r="A92" s="3">
        <v>44392.456678240742</v>
      </c>
      <c r="B92" s="1">
        <v>44392</v>
      </c>
      <c r="C92" s="2">
        <v>0.45667824074074076</v>
      </c>
      <c r="D92" t="s">
        <v>10</v>
      </c>
      <c r="E92">
        <v>258</v>
      </c>
      <c r="F92">
        <v>326</v>
      </c>
      <c r="G92">
        <v>1063</v>
      </c>
      <c r="H92" s="5">
        <v>19</v>
      </c>
      <c r="I92" s="4">
        <v>0.69299999999999995</v>
      </c>
      <c r="J92">
        <v>3.7</v>
      </c>
      <c r="K92" s="6">
        <f t="shared" si="2"/>
        <v>25.004000000000001</v>
      </c>
      <c r="L92">
        <f t="shared" si="3"/>
        <v>0</v>
      </c>
      <c r="M92" t="s">
        <v>39</v>
      </c>
      <c r="N92" t="s">
        <v>20</v>
      </c>
      <c r="O92" t="s">
        <v>38</v>
      </c>
    </row>
    <row r="93" spans="1:15" x14ac:dyDescent="0.2">
      <c r="A93" s="3">
        <v>44392.456863425927</v>
      </c>
      <c r="B93" s="1">
        <v>44392</v>
      </c>
      <c r="C93" s="2">
        <v>0.45686342592592594</v>
      </c>
      <c r="D93" t="s">
        <v>10</v>
      </c>
      <c r="E93">
        <v>259</v>
      </c>
      <c r="F93">
        <v>402</v>
      </c>
      <c r="G93">
        <v>1346</v>
      </c>
      <c r="H93" s="5">
        <v>13</v>
      </c>
      <c r="I93" s="4">
        <v>0.70099999999999996</v>
      </c>
      <c r="J93">
        <v>3.7</v>
      </c>
      <c r="K93" s="6">
        <f t="shared" si="2"/>
        <v>17.108000000000001</v>
      </c>
      <c r="L93">
        <f t="shared" si="3"/>
        <v>0</v>
      </c>
      <c r="M93" t="s">
        <v>39</v>
      </c>
      <c r="N93" t="s">
        <v>20</v>
      </c>
      <c r="O93" t="s">
        <v>38</v>
      </c>
    </row>
    <row r="94" spans="1:15" x14ac:dyDescent="0.2">
      <c r="A94" s="3">
        <v>44392.456932870373</v>
      </c>
      <c r="B94" s="1">
        <v>44392</v>
      </c>
      <c r="C94" s="2">
        <v>0.45693287037037034</v>
      </c>
      <c r="D94" t="s">
        <v>10</v>
      </c>
      <c r="E94">
        <v>260</v>
      </c>
      <c r="F94">
        <v>394</v>
      </c>
      <c r="G94">
        <v>1239</v>
      </c>
      <c r="H94" s="5">
        <v>11</v>
      </c>
      <c r="I94" s="4">
        <v>0.68200000000000005</v>
      </c>
      <c r="J94">
        <v>3.7</v>
      </c>
      <c r="K94" s="6">
        <f t="shared" si="2"/>
        <v>14.476000000000001</v>
      </c>
      <c r="L94">
        <f t="shared" si="3"/>
        <v>0</v>
      </c>
      <c r="M94" t="s">
        <v>39</v>
      </c>
      <c r="N94" t="s">
        <v>20</v>
      </c>
      <c r="O94" t="s">
        <v>38</v>
      </c>
    </row>
    <row r="95" spans="1:15" x14ac:dyDescent="0.2">
      <c r="A95" s="3">
        <v>44392.456990740742</v>
      </c>
      <c r="B95" s="1">
        <v>44392</v>
      </c>
      <c r="C95" s="2">
        <v>0.45699074074074075</v>
      </c>
      <c r="D95" t="s">
        <v>10</v>
      </c>
      <c r="E95">
        <v>261</v>
      </c>
      <c r="F95">
        <v>361</v>
      </c>
      <c r="G95">
        <v>1223</v>
      </c>
      <c r="H95" s="5">
        <v>9</v>
      </c>
      <c r="I95" s="4">
        <v>0.70499999999999996</v>
      </c>
      <c r="J95">
        <v>3.7</v>
      </c>
      <c r="K95" s="6">
        <f t="shared" si="2"/>
        <v>11.844000000000001</v>
      </c>
      <c r="L95">
        <f t="shared" si="3"/>
        <v>0</v>
      </c>
      <c r="M95" t="s">
        <v>39</v>
      </c>
      <c r="N95" t="s">
        <v>20</v>
      </c>
      <c r="O95" t="s">
        <v>38</v>
      </c>
    </row>
    <row r="96" spans="1:15" x14ac:dyDescent="0.2">
      <c r="A96" s="3">
        <v>44392.457048611112</v>
      </c>
      <c r="B96" s="1">
        <v>44392</v>
      </c>
      <c r="C96" s="2">
        <v>0.45704861111111111</v>
      </c>
      <c r="D96" t="s">
        <v>10</v>
      </c>
      <c r="E96">
        <v>262</v>
      </c>
      <c r="F96">
        <v>389</v>
      </c>
      <c r="G96">
        <v>1283</v>
      </c>
      <c r="H96" s="5">
        <v>9</v>
      </c>
      <c r="I96" s="4">
        <v>0.69699999999999995</v>
      </c>
      <c r="J96">
        <v>3.7</v>
      </c>
      <c r="K96" s="6">
        <f t="shared" si="2"/>
        <v>11.844000000000001</v>
      </c>
      <c r="L96">
        <f t="shared" si="3"/>
        <v>0</v>
      </c>
      <c r="M96" t="s">
        <v>39</v>
      </c>
      <c r="N96" t="s">
        <v>20</v>
      </c>
      <c r="O96" t="s">
        <v>38</v>
      </c>
    </row>
    <row r="97" spans="1:15" x14ac:dyDescent="0.2">
      <c r="A97" s="3">
        <v>44392.457118055558</v>
      </c>
      <c r="B97" s="1">
        <v>44392</v>
      </c>
      <c r="C97" s="2">
        <v>0.45711805555555557</v>
      </c>
      <c r="D97" t="s">
        <v>10</v>
      </c>
      <c r="E97">
        <v>263</v>
      </c>
      <c r="F97">
        <v>347</v>
      </c>
      <c r="G97">
        <v>1178</v>
      </c>
      <c r="H97" s="5">
        <v>10</v>
      </c>
      <c r="I97" s="4">
        <v>0.70499999999999996</v>
      </c>
      <c r="J97">
        <v>3.7</v>
      </c>
      <c r="K97" s="6">
        <f t="shared" si="2"/>
        <v>13.16</v>
      </c>
      <c r="L97">
        <f t="shared" si="3"/>
        <v>0</v>
      </c>
      <c r="M97" t="s">
        <v>39</v>
      </c>
      <c r="N97" t="s">
        <v>20</v>
      </c>
      <c r="O97" t="s">
        <v>38</v>
      </c>
    </row>
    <row r="98" spans="1:15" x14ac:dyDescent="0.2">
      <c r="A98" s="3">
        <v>44392.457256944443</v>
      </c>
      <c r="B98" s="1">
        <v>44392</v>
      </c>
      <c r="C98" s="2">
        <v>0.45725694444444448</v>
      </c>
      <c r="D98" t="s">
        <v>10</v>
      </c>
      <c r="E98">
        <v>264</v>
      </c>
      <c r="F98">
        <v>383</v>
      </c>
      <c r="G98">
        <v>1362</v>
      </c>
      <c r="H98" s="5">
        <v>13</v>
      </c>
      <c r="I98" s="4">
        <v>0.71899999999999997</v>
      </c>
      <c r="J98">
        <v>3.7</v>
      </c>
      <c r="K98" s="6">
        <f t="shared" si="2"/>
        <v>17.108000000000001</v>
      </c>
      <c r="L98">
        <f t="shared" si="3"/>
        <v>0</v>
      </c>
      <c r="M98" t="s">
        <v>39</v>
      </c>
      <c r="N98" t="s">
        <v>20</v>
      </c>
      <c r="O98" t="s">
        <v>38</v>
      </c>
    </row>
    <row r="99" spans="1:15" x14ac:dyDescent="0.2">
      <c r="A99" s="3">
        <v>44392.457326388889</v>
      </c>
      <c r="B99" s="1">
        <v>44392</v>
      </c>
      <c r="C99" s="2">
        <v>0.45732638888888894</v>
      </c>
      <c r="D99" t="s">
        <v>10</v>
      </c>
      <c r="E99">
        <v>265</v>
      </c>
      <c r="F99">
        <v>338</v>
      </c>
      <c r="G99">
        <v>1212</v>
      </c>
      <c r="H99" s="5">
        <v>13</v>
      </c>
      <c r="I99" s="4">
        <v>0.72099999999999997</v>
      </c>
      <c r="J99">
        <v>3.7</v>
      </c>
      <c r="K99" s="6">
        <f t="shared" si="2"/>
        <v>17.108000000000001</v>
      </c>
      <c r="L99">
        <f t="shared" si="3"/>
        <v>0</v>
      </c>
      <c r="M99" t="s">
        <v>39</v>
      </c>
      <c r="N99" t="s">
        <v>20</v>
      </c>
      <c r="O99" t="s">
        <v>38</v>
      </c>
    </row>
    <row r="100" spans="1:15" x14ac:dyDescent="0.2">
      <c r="A100" s="3">
        <v>44392.457372685189</v>
      </c>
      <c r="B100" s="1">
        <v>44392</v>
      </c>
      <c r="C100" s="2">
        <v>0.4573726851851852</v>
      </c>
      <c r="D100" t="s">
        <v>10</v>
      </c>
      <c r="E100">
        <v>266</v>
      </c>
      <c r="F100">
        <v>370</v>
      </c>
      <c r="G100">
        <v>1288</v>
      </c>
      <c r="H100" s="5">
        <v>12</v>
      </c>
      <c r="I100" s="4">
        <v>0.71299999999999997</v>
      </c>
      <c r="J100">
        <v>3.7</v>
      </c>
      <c r="K100" s="6">
        <f t="shared" si="2"/>
        <v>15.792000000000002</v>
      </c>
      <c r="L100">
        <f t="shared" si="3"/>
        <v>0</v>
      </c>
      <c r="M100" t="s">
        <v>39</v>
      </c>
      <c r="N100" t="s">
        <v>20</v>
      </c>
      <c r="O100" t="s">
        <v>38</v>
      </c>
    </row>
    <row r="101" spans="1:15" x14ac:dyDescent="0.2">
      <c r="A101" s="3">
        <v>44392.457442129627</v>
      </c>
      <c r="B101" s="1">
        <v>44392</v>
      </c>
      <c r="C101" s="2">
        <v>0.4574421296296296</v>
      </c>
      <c r="D101" t="s">
        <v>10</v>
      </c>
      <c r="E101">
        <v>267</v>
      </c>
      <c r="F101">
        <v>383</v>
      </c>
      <c r="G101">
        <v>1151</v>
      </c>
      <c r="H101" s="5">
        <v>11</v>
      </c>
      <c r="I101" s="4">
        <v>0.66700000000000004</v>
      </c>
      <c r="J101">
        <v>3.7</v>
      </c>
      <c r="K101" s="6">
        <f t="shared" si="2"/>
        <v>14.476000000000001</v>
      </c>
      <c r="L101">
        <f t="shared" si="3"/>
        <v>0</v>
      </c>
      <c r="M101" t="s">
        <v>39</v>
      </c>
      <c r="N101" t="s">
        <v>20</v>
      </c>
      <c r="O101" t="s">
        <v>38</v>
      </c>
    </row>
    <row r="102" spans="1:15" x14ac:dyDescent="0.2">
      <c r="A102" s="3">
        <v>44392.457488425927</v>
      </c>
      <c r="B102" s="1">
        <v>44392</v>
      </c>
      <c r="C102" s="2">
        <v>0.45748842592592592</v>
      </c>
      <c r="D102" t="s">
        <v>10</v>
      </c>
      <c r="E102">
        <v>268</v>
      </c>
      <c r="F102">
        <v>399</v>
      </c>
      <c r="G102">
        <v>1274</v>
      </c>
      <c r="H102" s="5">
        <v>11</v>
      </c>
      <c r="I102" s="4">
        <v>0.68700000000000006</v>
      </c>
      <c r="J102">
        <v>3.7</v>
      </c>
      <c r="K102" s="6">
        <f t="shared" si="2"/>
        <v>14.476000000000001</v>
      </c>
      <c r="L102">
        <f t="shared" si="3"/>
        <v>0</v>
      </c>
      <c r="M102" t="s">
        <v>39</v>
      </c>
      <c r="N102" t="s">
        <v>20</v>
      </c>
      <c r="O102" t="s">
        <v>38</v>
      </c>
    </row>
    <row r="103" spans="1:15" x14ac:dyDescent="0.2">
      <c r="A103" s="3">
        <v>44392.457546296297</v>
      </c>
      <c r="B103" s="1">
        <v>44392</v>
      </c>
      <c r="C103" s="2">
        <v>0.45754629629629634</v>
      </c>
      <c r="D103" t="s">
        <v>10</v>
      </c>
      <c r="E103">
        <v>269</v>
      </c>
      <c r="F103">
        <v>329</v>
      </c>
      <c r="G103">
        <v>1069</v>
      </c>
      <c r="H103" s="5">
        <v>11</v>
      </c>
      <c r="I103" s="4">
        <v>0.69199999999999995</v>
      </c>
      <c r="J103">
        <v>3.7</v>
      </c>
      <c r="K103" s="6">
        <f t="shared" si="2"/>
        <v>14.476000000000001</v>
      </c>
      <c r="L103">
        <f t="shared" si="3"/>
        <v>0</v>
      </c>
      <c r="M103" t="s">
        <v>39</v>
      </c>
      <c r="N103" t="s">
        <v>20</v>
      </c>
      <c r="O103" t="s">
        <v>38</v>
      </c>
    </row>
    <row r="104" spans="1:15" x14ac:dyDescent="0.2">
      <c r="A104" s="3">
        <v>44392.457604166666</v>
      </c>
      <c r="B104" s="1">
        <v>44392</v>
      </c>
      <c r="C104" s="2">
        <v>0.45760416666666665</v>
      </c>
      <c r="D104" t="s">
        <v>10</v>
      </c>
      <c r="E104">
        <v>270</v>
      </c>
      <c r="F104">
        <v>268</v>
      </c>
      <c r="G104">
        <v>884</v>
      </c>
      <c r="H104" s="5">
        <v>11</v>
      </c>
      <c r="I104" s="4">
        <v>0.69699999999999995</v>
      </c>
      <c r="J104">
        <v>3.7</v>
      </c>
      <c r="K104" s="6">
        <f t="shared" si="2"/>
        <v>14.476000000000001</v>
      </c>
      <c r="L104">
        <f t="shared" si="3"/>
        <v>0</v>
      </c>
      <c r="M104" t="s">
        <v>39</v>
      </c>
      <c r="N104" t="s">
        <v>20</v>
      </c>
      <c r="O104" t="s">
        <v>38</v>
      </c>
    </row>
    <row r="105" spans="1:15" x14ac:dyDescent="0.2">
      <c r="A105" s="3">
        <v>44392.457662037035</v>
      </c>
      <c r="B105" s="1">
        <v>44392</v>
      </c>
      <c r="C105" s="2">
        <v>0.45766203703703701</v>
      </c>
      <c r="D105" t="s">
        <v>10</v>
      </c>
      <c r="E105">
        <v>271</v>
      </c>
      <c r="F105">
        <v>372</v>
      </c>
      <c r="G105">
        <v>1286</v>
      </c>
      <c r="H105" s="5">
        <v>11</v>
      </c>
      <c r="I105" s="4">
        <v>0.71099999999999997</v>
      </c>
      <c r="J105">
        <v>3.7</v>
      </c>
      <c r="K105" s="6">
        <f t="shared" si="2"/>
        <v>14.476000000000001</v>
      </c>
      <c r="L105">
        <f t="shared" si="3"/>
        <v>0</v>
      </c>
      <c r="M105" t="s">
        <v>39</v>
      </c>
      <c r="N105" t="s">
        <v>20</v>
      </c>
      <c r="O105" t="s">
        <v>38</v>
      </c>
    </row>
    <row r="106" spans="1:15" x14ac:dyDescent="0.2">
      <c r="A106" s="3">
        <v>44392.457766203705</v>
      </c>
      <c r="B106" s="1">
        <v>44392</v>
      </c>
      <c r="C106" s="2">
        <v>0.45776620370370374</v>
      </c>
      <c r="D106" t="s">
        <v>10</v>
      </c>
      <c r="E106">
        <v>272</v>
      </c>
      <c r="F106">
        <v>324</v>
      </c>
      <c r="G106">
        <v>1080</v>
      </c>
      <c r="H106" s="5">
        <v>10</v>
      </c>
      <c r="I106" s="4">
        <v>0.7</v>
      </c>
      <c r="J106">
        <v>3.7</v>
      </c>
      <c r="K106" s="6">
        <f t="shared" si="2"/>
        <v>13.16</v>
      </c>
      <c r="L106">
        <f t="shared" si="3"/>
        <v>0</v>
      </c>
      <c r="M106" t="s">
        <v>39</v>
      </c>
      <c r="N106" t="s">
        <v>20</v>
      </c>
      <c r="O106" t="s">
        <v>38</v>
      </c>
    </row>
    <row r="107" spans="1:15" x14ac:dyDescent="0.2">
      <c r="A107" s="3">
        <v>44392.458171296297</v>
      </c>
      <c r="B107" s="1">
        <v>44392</v>
      </c>
      <c r="C107" s="2">
        <v>0.45817129629629627</v>
      </c>
      <c r="D107" t="s">
        <v>10</v>
      </c>
      <c r="E107">
        <v>274</v>
      </c>
      <c r="F107">
        <v>418</v>
      </c>
      <c r="G107">
        <v>1592</v>
      </c>
      <c r="H107" s="5">
        <v>14</v>
      </c>
      <c r="I107" s="4">
        <v>0.73699999999999999</v>
      </c>
      <c r="J107">
        <v>3.7</v>
      </c>
      <c r="K107" s="6">
        <f t="shared" si="2"/>
        <v>18.423999999999999</v>
      </c>
      <c r="L107">
        <f t="shared" si="3"/>
        <v>0</v>
      </c>
      <c r="M107" t="s">
        <v>40</v>
      </c>
      <c r="N107" t="s">
        <v>20</v>
      </c>
      <c r="O107" t="s">
        <v>38</v>
      </c>
    </row>
    <row r="108" spans="1:15" x14ac:dyDescent="0.2">
      <c r="A108" s="3">
        <v>44392.45821759259</v>
      </c>
      <c r="B108" s="1">
        <v>44392</v>
      </c>
      <c r="C108" s="2">
        <v>0.45821759259259259</v>
      </c>
      <c r="D108" t="s">
        <v>10</v>
      </c>
      <c r="E108">
        <v>275</v>
      </c>
      <c r="F108">
        <v>439</v>
      </c>
      <c r="G108">
        <v>1671</v>
      </c>
      <c r="H108" s="5">
        <v>12</v>
      </c>
      <c r="I108" s="4">
        <v>0.73699999999999999</v>
      </c>
      <c r="J108">
        <v>3.7</v>
      </c>
      <c r="K108" s="6">
        <f t="shared" si="2"/>
        <v>15.792000000000002</v>
      </c>
      <c r="L108">
        <f t="shared" si="3"/>
        <v>0</v>
      </c>
      <c r="M108" t="s">
        <v>40</v>
      </c>
      <c r="N108" t="s">
        <v>20</v>
      </c>
      <c r="O108" t="s">
        <v>38</v>
      </c>
    </row>
    <row r="109" spans="1:15" x14ac:dyDescent="0.2">
      <c r="A109" s="3">
        <v>44392.45826388889</v>
      </c>
      <c r="B109" s="1">
        <v>44392</v>
      </c>
      <c r="C109" s="2">
        <v>0.45826388888888886</v>
      </c>
      <c r="D109" t="s">
        <v>10</v>
      </c>
      <c r="E109">
        <v>276</v>
      </c>
      <c r="F109">
        <v>413</v>
      </c>
      <c r="G109">
        <v>1385</v>
      </c>
      <c r="H109" s="5">
        <v>11</v>
      </c>
      <c r="I109" s="4">
        <v>0.70199999999999996</v>
      </c>
      <c r="J109">
        <v>3.7</v>
      </c>
      <c r="K109" s="6">
        <f t="shared" si="2"/>
        <v>14.476000000000001</v>
      </c>
      <c r="L109">
        <f t="shared" si="3"/>
        <v>0</v>
      </c>
      <c r="M109" t="s">
        <v>40</v>
      </c>
      <c r="N109" t="s">
        <v>20</v>
      </c>
      <c r="O109" t="s">
        <v>38</v>
      </c>
    </row>
    <row r="110" spans="1:15" x14ac:dyDescent="0.2">
      <c r="A110" s="3">
        <v>44392.458321759259</v>
      </c>
      <c r="B110" s="1">
        <v>44392</v>
      </c>
      <c r="C110" s="2">
        <v>0.45832175925925928</v>
      </c>
      <c r="D110" t="s">
        <v>10</v>
      </c>
      <c r="E110">
        <v>277</v>
      </c>
      <c r="F110">
        <v>417</v>
      </c>
      <c r="G110">
        <v>1484</v>
      </c>
      <c r="H110" s="5">
        <v>11</v>
      </c>
      <c r="I110" s="4">
        <v>0.71899999999999997</v>
      </c>
      <c r="J110">
        <v>3.6</v>
      </c>
      <c r="K110" s="6">
        <f t="shared" si="2"/>
        <v>14.476000000000001</v>
      </c>
      <c r="L110">
        <f t="shared" si="3"/>
        <v>0.10000000000000009</v>
      </c>
      <c r="M110" t="s">
        <v>40</v>
      </c>
      <c r="N110" t="s">
        <v>20</v>
      </c>
      <c r="O110" t="s">
        <v>38</v>
      </c>
    </row>
    <row r="111" spans="1:15" x14ac:dyDescent="0.2">
      <c r="A111" s="3">
        <v>44392.458368055559</v>
      </c>
      <c r="B111" s="1">
        <v>44392</v>
      </c>
      <c r="C111" s="2">
        <v>0.45836805555555554</v>
      </c>
      <c r="D111" t="s">
        <v>10</v>
      </c>
      <c r="E111">
        <v>278</v>
      </c>
      <c r="F111">
        <v>378</v>
      </c>
      <c r="G111">
        <v>1128</v>
      </c>
      <c r="H111" s="5">
        <v>9</v>
      </c>
      <c r="I111" s="4">
        <v>0.66500000000000004</v>
      </c>
      <c r="J111">
        <v>3.7</v>
      </c>
      <c r="K111" s="6">
        <f t="shared" si="2"/>
        <v>11.844000000000001</v>
      </c>
      <c r="L111">
        <f t="shared" si="3"/>
        <v>0</v>
      </c>
      <c r="M111" t="s">
        <v>40</v>
      </c>
      <c r="N111" t="s">
        <v>20</v>
      </c>
      <c r="O111" t="s">
        <v>38</v>
      </c>
    </row>
    <row r="112" spans="1:15" x14ac:dyDescent="0.2">
      <c r="A112" s="3">
        <v>44392.458425925928</v>
      </c>
      <c r="B112" s="1">
        <v>44392</v>
      </c>
      <c r="C112" s="2">
        <v>0.45842592592592596</v>
      </c>
      <c r="D112" t="s">
        <v>10</v>
      </c>
      <c r="E112">
        <v>279</v>
      </c>
      <c r="F112">
        <v>426</v>
      </c>
      <c r="G112">
        <v>1472</v>
      </c>
      <c r="H112" s="5">
        <v>9</v>
      </c>
      <c r="I112" s="4">
        <v>0.71099999999999997</v>
      </c>
      <c r="J112">
        <v>3.7</v>
      </c>
      <c r="K112" s="6">
        <f t="shared" si="2"/>
        <v>11.844000000000001</v>
      </c>
      <c r="L112">
        <f t="shared" si="3"/>
        <v>0</v>
      </c>
      <c r="M112" t="s">
        <v>40</v>
      </c>
      <c r="N112" t="s">
        <v>20</v>
      </c>
      <c r="O112" t="s">
        <v>38</v>
      </c>
    </row>
    <row r="113" spans="1:15" x14ac:dyDescent="0.2">
      <c r="A113" s="3">
        <v>44392.458472222221</v>
      </c>
      <c r="B113" s="1">
        <v>44392</v>
      </c>
      <c r="C113" s="2">
        <v>0.45847222222222223</v>
      </c>
      <c r="D113" t="s">
        <v>10</v>
      </c>
      <c r="E113">
        <v>280</v>
      </c>
      <c r="F113">
        <v>544</v>
      </c>
      <c r="G113">
        <v>1836</v>
      </c>
      <c r="H113" s="5">
        <v>9</v>
      </c>
      <c r="I113" s="4">
        <v>0.70399999999999996</v>
      </c>
      <c r="J113">
        <v>3.7</v>
      </c>
      <c r="K113" s="6">
        <f t="shared" si="2"/>
        <v>11.844000000000001</v>
      </c>
      <c r="L113">
        <f t="shared" si="3"/>
        <v>0</v>
      </c>
      <c r="M113" t="s">
        <v>40</v>
      </c>
      <c r="N113" t="s">
        <v>20</v>
      </c>
      <c r="O113" t="s">
        <v>38</v>
      </c>
    </row>
    <row r="114" spans="1:15" x14ac:dyDescent="0.2">
      <c r="A114" s="3">
        <v>44392.45853009259</v>
      </c>
      <c r="B114" s="1">
        <v>44392</v>
      </c>
      <c r="C114" s="2">
        <v>0.45853009259259259</v>
      </c>
      <c r="D114" t="s">
        <v>10</v>
      </c>
      <c r="E114">
        <v>281</v>
      </c>
      <c r="F114">
        <v>436</v>
      </c>
      <c r="G114">
        <v>1604</v>
      </c>
      <c r="H114" s="5">
        <v>10</v>
      </c>
      <c r="I114" s="4">
        <v>0.72799999999999998</v>
      </c>
      <c r="J114">
        <v>3.6</v>
      </c>
      <c r="K114" s="6">
        <f t="shared" si="2"/>
        <v>13.16</v>
      </c>
      <c r="L114">
        <f t="shared" si="3"/>
        <v>0.10000000000000009</v>
      </c>
      <c r="M114" t="s">
        <v>40</v>
      </c>
      <c r="N114" t="s">
        <v>20</v>
      </c>
      <c r="O114" t="s">
        <v>38</v>
      </c>
    </row>
    <row r="115" spans="1:15" x14ac:dyDescent="0.2">
      <c r="A115" s="3">
        <v>44392.458599537036</v>
      </c>
      <c r="B115" s="1">
        <v>44392</v>
      </c>
      <c r="C115" s="2">
        <v>0.45859953703703704</v>
      </c>
      <c r="D115" t="s">
        <v>10</v>
      </c>
      <c r="E115">
        <v>282</v>
      </c>
      <c r="F115">
        <v>448</v>
      </c>
      <c r="G115">
        <v>1513</v>
      </c>
      <c r="H115" s="5">
        <v>11</v>
      </c>
      <c r="I115" s="4">
        <v>0.70399999999999996</v>
      </c>
      <c r="J115">
        <v>3.6</v>
      </c>
      <c r="K115" s="6">
        <f t="shared" si="2"/>
        <v>14.476000000000001</v>
      </c>
      <c r="L115">
        <f t="shared" si="3"/>
        <v>0.10000000000000009</v>
      </c>
      <c r="M115" t="s">
        <v>40</v>
      </c>
      <c r="N115" t="s">
        <v>20</v>
      </c>
      <c r="O115" t="s">
        <v>38</v>
      </c>
    </row>
    <row r="116" spans="1:15" x14ac:dyDescent="0.2">
      <c r="A116" s="3">
        <v>44392.458657407406</v>
      </c>
      <c r="B116" s="1">
        <v>44392</v>
      </c>
      <c r="C116" s="2">
        <v>0.4586574074074074</v>
      </c>
      <c r="D116" t="s">
        <v>10</v>
      </c>
      <c r="E116">
        <v>283</v>
      </c>
      <c r="F116">
        <v>446</v>
      </c>
      <c r="G116">
        <v>1554</v>
      </c>
      <c r="H116" s="5">
        <v>12</v>
      </c>
      <c r="I116" s="4">
        <v>0.71299999999999997</v>
      </c>
      <c r="J116">
        <v>3.6</v>
      </c>
      <c r="K116" s="6">
        <f t="shared" si="2"/>
        <v>15.792000000000002</v>
      </c>
      <c r="L116">
        <f t="shared" si="3"/>
        <v>0.10000000000000009</v>
      </c>
      <c r="M116" t="s">
        <v>40</v>
      </c>
      <c r="N116" t="s">
        <v>20</v>
      </c>
      <c r="O116" t="s">
        <v>38</v>
      </c>
    </row>
    <row r="117" spans="1:15" x14ac:dyDescent="0.2">
      <c r="A117" s="3">
        <v>44392.458715277775</v>
      </c>
      <c r="B117" s="1">
        <v>44392</v>
      </c>
      <c r="C117" s="2">
        <v>0.45871527777777782</v>
      </c>
      <c r="D117" t="s">
        <v>10</v>
      </c>
      <c r="E117">
        <v>284</v>
      </c>
      <c r="F117">
        <v>441</v>
      </c>
      <c r="G117">
        <v>1533</v>
      </c>
      <c r="H117" s="5">
        <v>12</v>
      </c>
      <c r="I117" s="4">
        <v>0.71199999999999997</v>
      </c>
      <c r="J117">
        <v>3.7</v>
      </c>
      <c r="K117" s="6">
        <f t="shared" si="2"/>
        <v>15.792000000000002</v>
      </c>
      <c r="L117">
        <f t="shared" si="3"/>
        <v>0</v>
      </c>
      <c r="M117" t="s">
        <v>40</v>
      </c>
      <c r="N117" t="s">
        <v>20</v>
      </c>
      <c r="O117" t="s">
        <v>38</v>
      </c>
    </row>
    <row r="118" spans="1:15" x14ac:dyDescent="0.2">
      <c r="A118" s="3">
        <v>44392.458831018521</v>
      </c>
      <c r="B118" s="1">
        <v>44392</v>
      </c>
      <c r="C118" s="2">
        <v>0.45883101851851849</v>
      </c>
      <c r="D118" t="s">
        <v>10</v>
      </c>
      <c r="E118">
        <v>285</v>
      </c>
      <c r="F118">
        <v>475</v>
      </c>
      <c r="G118">
        <v>1544</v>
      </c>
      <c r="H118" s="5">
        <v>12</v>
      </c>
      <c r="I118" s="4">
        <v>0.69199999999999995</v>
      </c>
      <c r="J118">
        <v>3.6</v>
      </c>
      <c r="K118" s="6">
        <f t="shared" si="2"/>
        <v>15.792000000000002</v>
      </c>
      <c r="L118">
        <f t="shared" si="3"/>
        <v>0.10000000000000009</v>
      </c>
      <c r="M118" t="s">
        <v>40</v>
      </c>
      <c r="N118" t="s">
        <v>20</v>
      </c>
      <c r="O118" t="s">
        <v>38</v>
      </c>
    </row>
    <row r="119" spans="1:15" x14ac:dyDescent="0.2">
      <c r="A119" s="3">
        <v>44392.45890046296</v>
      </c>
      <c r="B119" s="1">
        <v>44392</v>
      </c>
      <c r="C119" s="2">
        <v>0.45890046296296294</v>
      </c>
      <c r="D119" t="s">
        <v>10</v>
      </c>
      <c r="E119">
        <v>286</v>
      </c>
      <c r="F119">
        <v>256</v>
      </c>
      <c r="G119">
        <v>873</v>
      </c>
      <c r="H119" s="5">
        <v>11</v>
      </c>
      <c r="I119" s="4">
        <v>0.70699999999999996</v>
      </c>
      <c r="J119">
        <v>3.7</v>
      </c>
      <c r="K119" s="6">
        <f t="shared" si="2"/>
        <v>14.476000000000001</v>
      </c>
      <c r="L119">
        <f t="shared" si="3"/>
        <v>0</v>
      </c>
      <c r="M119" t="s">
        <v>40</v>
      </c>
      <c r="N119" t="s">
        <v>20</v>
      </c>
      <c r="O119" t="s">
        <v>38</v>
      </c>
    </row>
    <row r="120" spans="1:15" x14ac:dyDescent="0.2">
      <c r="A120" s="3">
        <v>44392.458958333336</v>
      </c>
      <c r="B120" s="1">
        <v>44392</v>
      </c>
      <c r="C120" s="2">
        <v>0.45895833333333336</v>
      </c>
      <c r="D120" t="s">
        <v>10</v>
      </c>
      <c r="E120">
        <v>287</v>
      </c>
      <c r="F120">
        <v>407</v>
      </c>
      <c r="G120">
        <v>1385</v>
      </c>
      <c r="H120" s="5">
        <v>11</v>
      </c>
      <c r="I120" s="4">
        <v>0.70599999999999996</v>
      </c>
      <c r="J120">
        <v>3.7</v>
      </c>
      <c r="K120" s="6">
        <f t="shared" si="2"/>
        <v>14.476000000000001</v>
      </c>
      <c r="L120">
        <f t="shared" si="3"/>
        <v>0</v>
      </c>
      <c r="M120" t="s">
        <v>40</v>
      </c>
      <c r="N120" t="s">
        <v>20</v>
      </c>
      <c r="O120" t="s">
        <v>38</v>
      </c>
    </row>
    <row r="121" spans="1:15" x14ac:dyDescent="0.2">
      <c r="A121" s="3">
        <v>44392.459016203706</v>
      </c>
      <c r="B121" s="1">
        <v>44392</v>
      </c>
      <c r="C121" s="2">
        <v>0.45901620370370372</v>
      </c>
      <c r="D121" t="s">
        <v>10</v>
      </c>
      <c r="E121">
        <v>288</v>
      </c>
      <c r="F121">
        <v>430</v>
      </c>
      <c r="G121">
        <v>1362</v>
      </c>
      <c r="H121" s="5">
        <v>12</v>
      </c>
      <c r="I121" s="4">
        <v>0.68400000000000005</v>
      </c>
      <c r="J121">
        <v>3.7</v>
      </c>
      <c r="K121" s="6">
        <f t="shared" si="2"/>
        <v>15.792000000000002</v>
      </c>
      <c r="L121">
        <f t="shared" si="3"/>
        <v>0</v>
      </c>
      <c r="M121" t="s">
        <v>40</v>
      </c>
      <c r="N121" t="s">
        <v>20</v>
      </c>
      <c r="O121" t="s">
        <v>38</v>
      </c>
    </row>
    <row r="122" spans="1:15" x14ac:dyDescent="0.2">
      <c r="A122" s="3">
        <v>44392.459085648145</v>
      </c>
      <c r="B122" s="1">
        <v>44392</v>
      </c>
      <c r="C122" s="2">
        <v>0.45908564814814817</v>
      </c>
      <c r="D122" t="s">
        <v>10</v>
      </c>
      <c r="E122">
        <v>289</v>
      </c>
      <c r="F122">
        <v>507</v>
      </c>
      <c r="G122">
        <v>1545</v>
      </c>
      <c r="H122" s="5">
        <v>12</v>
      </c>
      <c r="I122" s="4">
        <v>0.67200000000000004</v>
      </c>
      <c r="J122">
        <v>3.7</v>
      </c>
      <c r="K122" s="6">
        <f t="shared" si="2"/>
        <v>15.792000000000002</v>
      </c>
      <c r="L122">
        <f t="shared" si="3"/>
        <v>0</v>
      </c>
      <c r="M122" t="s">
        <v>40</v>
      </c>
      <c r="N122" t="s">
        <v>20</v>
      </c>
      <c r="O122" t="s">
        <v>38</v>
      </c>
    </row>
    <row r="123" spans="1:15" x14ac:dyDescent="0.2">
      <c r="A123" s="3">
        <v>44392.459131944444</v>
      </c>
      <c r="B123" s="1">
        <v>44392</v>
      </c>
      <c r="C123" s="2">
        <v>0.45913194444444444</v>
      </c>
      <c r="D123" t="s">
        <v>10</v>
      </c>
      <c r="E123">
        <v>290</v>
      </c>
      <c r="F123">
        <v>402</v>
      </c>
      <c r="G123">
        <v>1405</v>
      </c>
      <c r="H123" s="5">
        <v>12</v>
      </c>
      <c r="I123" s="4">
        <v>0.71399999999999997</v>
      </c>
      <c r="J123">
        <v>3.7</v>
      </c>
      <c r="K123" s="6">
        <f t="shared" si="2"/>
        <v>15.792000000000002</v>
      </c>
      <c r="L123">
        <f t="shared" si="3"/>
        <v>0</v>
      </c>
      <c r="M123" t="s">
        <v>40</v>
      </c>
      <c r="N123" t="s">
        <v>20</v>
      </c>
      <c r="O123" t="s">
        <v>38</v>
      </c>
    </row>
    <row r="124" spans="1:15" x14ac:dyDescent="0.2">
      <c r="A124" s="3">
        <v>44392.459189814814</v>
      </c>
      <c r="B124" s="1">
        <v>44392</v>
      </c>
      <c r="C124" s="2">
        <v>0.4591898148148148</v>
      </c>
      <c r="D124" t="s">
        <v>10</v>
      </c>
      <c r="E124">
        <v>291</v>
      </c>
      <c r="F124">
        <v>393</v>
      </c>
      <c r="G124">
        <v>1087</v>
      </c>
      <c r="H124" s="5">
        <v>11</v>
      </c>
      <c r="I124" s="4">
        <v>0.63800000000000001</v>
      </c>
      <c r="J124">
        <v>3.7</v>
      </c>
      <c r="K124" s="6">
        <f t="shared" si="2"/>
        <v>14.476000000000001</v>
      </c>
      <c r="L124">
        <f t="shared" si="3"/>
        <v>0</v>
      </c>
      <c r="M124" t="s">
        <v>40</v>
      </c>
      <c r="N124" t="s">
        <v>20</v>
      </c>
      <c r="O124" t="s">
        <v>38</v>
      </c>
    </row>
    <row r="125" spans="1:15" x14ac:dyDescent="0.2">
      <c r="A125" s="3">
        <v>44392.459236111114</v>
      </c>
      <c r="B125" s="1">
        <v>44392</v>
      </c>
      <c r="C125" s="2">
        <v>0.45923611111111112</v>
      </c>
      <c r="D125" t="s">
        <v>10</v>
      </c>
      <c r="E125">
        <v>292</v>
      </c>
      <c r="F125">
        <v>402</v>
      </c>
      <c r="G125">
        <v>1482</v>
      </c>
      <c r="H125" s="5">
        <v>12</v>
      </c>
      <c r="I125" s="4">
        <v>0.72899999999999998</v>
      </c>
      <c r="J125">
        <v>3.7</v>
      </c>
      <c r="K125" s="6">
        <f t="shared" si="2"/>
        <v>15.792000000000002</v>
      </c>
      <c r="L125">
        <f t="shared" si="3"/>
        <v>0</v>
      </c>
      <c r="M125" t="s">
        <v>40</v>
      </c>
      <c r="N125" t="s">
        <v>20</v>
      </c>
      <c r="O125" t="s">
        <v>38</v>
      </c>
    </row>
    <row r="126" spans="1:15" x14ac:dyDescent="0.2">
      <c r="A126" s="3">
        <v>44392.859224537038</v>
      </c>
      <c r="B126" s="1">
        <v>44392</v>
      </c>
      <c r="C126" s="2">
        <v>0.85922453703703694</v>
      </c>
      <c r="D126" t="s">
        <v>10</v>
      </c>
      <c r="E126">
        <v>299</v>
      </c>
      <c r="F126">
        <v>500</v>
      </c>
      <c r="G126">
        <v>1304</v>
      </c>
      <c r="H126" s="5">
        <v>0</v>
      </c>
      <c r="I126" s="4">
        <v>0.61699999999999999</v>
      </c>
      <c r="J126">
        <v>3.7</v>
      </c>
      <c r="K126" s="6">
        <f t="shared" si="2"/>
        <v>0</v>
      </c>
      <c r="L126">
        <f t="shared" si="3"/>
        <v>0</v>
      </c>
      <c r="M126" t="s">
        <v>33</v>
      </c>
      <c r="N126" t="s">
        <v>20</v>
      </c>
      <c r="O126" t="s">
        <v>32</v>
      </c>
    </row>
    <row r="127" spans="1:15" x14ac:dyDescent="0.2">
      <c r="A127" s="3">
        <v>44392.859583333331</v>
      </c>
      <c r="B127" s="1">
        <v>44392</v>
      </c>
      <c r="C127" s="2">
        <v>0.85958333333333325</v>
      </c>
      <c r="D127" t="s">
        <v>10</v>
      </c>
      <c r="E127">
        <v>300</v>
      </c>
      <c r="F127">
        <v>481</v>
      </c>
      <c r="G127">
        <v>1084</v>
      </c>
      <c r="H127" s="5">
        <v>0</v>
      </c>
      <c r="I127" s="4">
        <v>0.55600000000000005</v>
      </c>
      <c r="J127">
        <v>3.7</v>
      </c>
      <c r="K127" s="6">
        <f t="shared" si="2"/>
        <v>0</v>
      </c>
      <c r="L127">
        <f t="shared" si="3"/>
        <v>0</v>
      </c>
      <c r="M127" t="s">
        <v>34</v>
      </c>
      <c r="N127" t="s">
        <v>20</v>
      </c>
      <c r="O127" t="s">
        <v>32</v>
      </c>
    </row>
    <row r="128" spans="1:15" x14ac:dyDescent="0.2">
      <c r="A128" s="3">
        <v>44392.859722222223</v>
      </c>
      <c r="B128" s="1">
        <v>44392</v>
      </c>
      <c r="C128" s="2">
        <v>0.85972222222222217</v>
      </c>
      <c r="D128" t="s">
        <v>10</v>
      </c>
      <c r="E128">
        <v>301</v>
      </c>
      <c r="F128">
        <v>346</v>
      </c>
      <c r="G128">
        <v>859</v>
      </c>
      <c r="H128" s="5">
        <v>0</v>
      </c>
      <c r="I128" s="4">
        <v>0.59699999999999998</v>
      </c>
      <c r="J128">
        <v>3.7</v>
      </c>
      <c r="K128" s="6">
        <f t="shared" si="2"/>
        <v>0</v>
      </c>
      <c r="L128">
        <f t="shared" si="3"/>
        <v>0</v>
      </c>
      <c r="M128" t="s">
        <v>35</v>
      </c>
      <c r="N128" t="s">
        <v>20</v>
      </c>
      <c r="O128" t="s">
        <v>32</v>
      </c>
    </row>
    <row r="129" spans="1:15" x14ac:dyDescent="0.2">
      <c r="A129" s="3">
        <v>44392.859918981485</v>
      </c>
      <c r="B129" s="1">
        <v>44392</v>
      </c>
      <c r="C129" s="2">
        <v>0.85991898148148149</v>
      </c>
      <c r="D129" t="s">
        <v>10</v>
      </c>
      <c r="E129">
        <v>302</v>
      </c>
      <c r="F129">
        <v>675</v>
      </c>
      <c r="G129">
        <v>1530</v>
      </c>
      <c r="H129" s="5">
        <v>0</v>
      </c>
      <c r="I129" s="4">
        <v>0.55900000000000005</v>
      </c>
      <c r="J129">
        <v>3.7</v>
      </c>
      <c r="K129" s="6">
        <f t="shared" si="2"/>
        <v>0</v>
      </c>
      <c r="L129">
        <f t="shared" si="3"/>
        <v>0</v>
      </c>
      <c r="M129" t="s">
        <v>36</v>
      </c>
      <c r="N129" t="s">
        <v>20</v>
      </c>
      <c r="O12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Kd&amp;FvFm_July15-2021</vt:lpstr>
      <vt:lpstr>Kd</vt:lpstr>
      <vt:lpstr>LightAnalysis</vt:lpstr>
      <vt:lpstr>FvFm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2021-07-16T17:28:59Z</dcterms:created>
  <dcterms:modified xsi:type="dcterms:W3CDTF">2021-07-21T19:32:23Z</dcterms:modified>
</cp:coreProperties>
</file>