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/Downloads/"/>
    </mc:Choice>
  </mc:AlternateContent>
  <xr:revisionPtr revIDLastSave="0" documentId="8_{D927797E-0BD7-3040-811F-28733C3FD575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ThermalChallenge" sheetId="2" r:id="rId1"/>
    <sheet name="ThermalChallengeTrial" sheetId="3" r:id="rId2"/>
    <sheet name="ThermalChallenge-Genotype Corr" sheetId="4" r:id="rId3"/>
  </sheets>
  <definedNames>
    <definedName name="_xlnm._FilterDatabase" localSheetId="0" hidden="1">ThermalChallenge!$A$1:$P$139</definedName>
    <definedName name="_xlnm._FilterDatabase" localSheetId="2" hidden="1">'ThermalChallenge-Genotype Corr'!$A$1:$Q$139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" i="4" l="1"/>
  <c r="I142" i="4"/>
  <c r="I140" i="2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4" i="4"/>
  <c r="I143" i="4"/>
  <c r="I141" i="4"/>
  <c r="I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L21" i="3"/>
  <c r="K21" i="3"/>
  <c r="L20" i="3"/>
  <c r="K20" i="3"/>
  <c r="L10" i="3"/>
  <c r="K1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<sst xmlns="http://schemas.openxmlformats.org/spreadsheetml/2006/main" count="2081" uniqueCount="68">
  <si>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</si>
  <si>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</si>
  <si>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</si>
  <si>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</si>
  <si>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</si>
  <si>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</si>
  <si>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</si>
  <si>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</si>
  <si>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</si>
  <si>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1:Depth</t>
  </si>
  <si>
    <t>F</t>
  </si>
  <si>
    <t>Light CRRX</t>
  </si>
  <si>
    <t>Depth CRRX</t>
  </si>
  <si>
    <t>Variable</t>
  </si>
  <si>
    <t>Fv/Fm</t>
  </si>
  <si>
    <t>Exp. Challenge</t>
  </si>
  <si>
    <t>2A</t>
  </si>
  <si>
    <t>Control</t>
  </si>
  <si>
    <t>Control-extra</t>
  </si>
  <si>
    <t>2B</t>
  </si>
  <si>
    <t>Tank</t>
  </si>
  <si>
    <t>Coral ID</t>
  </si>
  <si>
    <t>0CX4</t>
  </si>
  <si>
    <t>0CX5</t>
  </si>
  <si>
    <t>0GT1</t>
  </si>
  <si>
    <t>0GT3</t>
  </si>
  <si>
    <t>0GT5</t>
  </si>
  <si>
    <t>1GT36</t>
  </si>
  <si>
    <t>1GT37</t>
  </si>
  <si>
    <t>1GT42</t>
  </si>
  <si>
    <t>1GT43</t>
  </si>
  <si>
    <t>2CX10</t>
  </si>
  <si>
    <t>2CX12</t>
  </si>
  <si>
    <t>2CX8</t>
  </si>
  <si>
    <t>2GT10</t>
  </si>
  <si>
    <t>2GT3</t>
  </si>
  <si>
    <t>2GT31</t>
  </si>
  <si>
    <t>2GT38</t>
  </si>
  <si>
    <t>2GT41</t>
  </si>
  <si>
    <t>2GT7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</si>
  <si>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</si>
  <si>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</si>
  <si>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</si>
  <si>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</si>
  <si>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</si>
  <si>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</si>
  <si>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</si>
  <si>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</si>
  <si>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6GT17</t>
  </si>
  <si>
    <t>8CX24</t>
  </si>
  <si>
    <t>8HS21</t>
  </si>
  <si>
    <t>8HS23</t>
  </si>
  <si>
    <t>8HS24</t>
  </si>
  <si>
    <t>9CX5</t>
  </si>
  <si>
    <t>9CX6</t>
  </si>
  <si>
    <t>9GT30</t>
  </si>
  <si>
    <t>9GT47</t>
  </si>
  <si>
    <t>2CX13</t>
  </si>
  <si>
    <t>4HS15_repeated</t>
  </si>
  <si>
    <t>Condition</t>
  </si>
  <si>
    <t>Pre-treatment</t>
  </si>
  <si>
    <t>Post-treatment</t>
  </si>
  <si>
    <t>Column Labels</t>
  </si>
  <si>
    <t>Row Labels</t>
  </si>
  <si>
    <t>Average of 1:Y (II)</t>
  </si>
  <si>
    <t>StdDev of 1:Y (II)</t>
  </si>
  <si>
    <t>ΔFv/Fm</t>
  </si>
  <si>
    <t>Corrected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</si>
</sst>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08D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4" fillId="33" borderId="0" xfId="0" applyFont="1" applyFill="1"/>
    <xf numFmtId="0" fontId="0" fillId="34" borderId="0" xfId="0" applyFill="1"/>
    <xf numFmtId="0" fontId="18" fillId="0" borderId="0" xfId="0" applyFont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Thermal challenge</a:t>
            </a:r>
          </a:p>
        </c:rich>
      </c:tx>
      <c:layout>
        <c:manualLayout>
          <c:xMode val="edge"/>
          <c:yMode val="edge"/>
          <c:x val="0.41190088589593904"/>
          <c:y val="5.61797752808988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Prte-treatment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ThermalChallenge!$N$2:$N$37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</c:v>
                </c:pt>
                <c:pt idx="14">
                  <c:v>2GT31</c:v>
                </c:pt>
                <c:pt idx="15">
                  <c:v>2GT38</c:v>
                </c:pt>
                <c:pt idx="16">
                  <c:v>2GT41</c:v>
                </c:pt>
                <c:pt idx="17">
                  <c:v>2GT7</c:v>
                </c:pt>
                <c:pt idx="18">
                  <c:v>2HS17</c:v>
                </c:pt>
                <c:pt idx="19">
                  <c:v>2HS27</c:v>
                </c:pt>
                <c:pt idx="20">
                  <c:v>2HS9</c:v>
                </c:pt>
                <c:pt idx="21">
                  <c:v>4CX12</c:v>
                </c:pt>
                <c:pt idx="22">
                  <c:v>4HS13</c:v>
                </c:pt>
                <c:pt idx="23">
                  <c:v>4HS15</c:v>
                </c:pt>
                <c:pt idx="24">
                  <c:v>6CX18</c:v>
                </c:pt>
                <c:pt idx="25">
                  <c:v>6EV18</c:v>
                </c:pt>
                <c:pt idx="26">
                  <c:v>6GT17</c:v>
                </c:pt>
                <c:pt idx="27">
                  <c:v>8CX24</c:v>
                </c:pt>
                <c:pt idx="28">
                  <c:v>8HS21</c:v>
                </c:pt>
                <c:pt idx="29">
                  <c:v>8HS23</c:v>
                </c:pt>
                <c:pt idx="30">
                  <c:v>8HS24</c:v>
                </c:pt>
                <c:pt idx="31">
                  <c:v>9CX5</c:v>
                </c:pt>
                <c:pt idx="32">
                  <c:v>9CX6</c:v>
                </c:pt>
                <c:pt idx="33">
                  <c:v>9GT30</c:v>
                </c:pt>
                <c:pt idx="34">
                  <c:v>9GT47</c:v>
                </c:pt>
                <c:pt idx="35">
                  <c:v>2CX13</c:v>
                </c:pt>
              </c:strCache>
            </c:strRef>
          </c:cat>
          <c:val>
            <c:numRef>
              <c:f>ThermalChallenge!$I$2:$I$37</c:f>
              <c:numCache>
                <c:formatCode>General</c:formatCode>
                <c:ptCount val="36"/>
                <c:pt idx="0">
                  <c:v>0.63900000000000001</c:v>
                </c:pt>
                <c:pt idx="1">
                  <c:v>0.65</c:v>
                </c:pt>
                <c:pt idx="2">
                  <c:v>0.65</c:v>
                </c:pt>
                <c:pt idx="3">
                  <c:v>0.65400000000000003</c:v>
                </c:pt>
                <c:pt idx="4">
                  <c:v>0.69499999999999995</c:v>
                </c:pt>
                <c:pt idx="5">
                  <c:v>0.67300000000000004</c:v>
                </c:pt>
                <c:pt idx="6">
                  <c:v>0.68600000000000005</c:v>
                </c:pt>
                <c:pt idx="7">
                  <c:v>0.67600000000000005</c:v>
                </c:pt>
                <c:pt idx="8">
                  <c:v>0.65900000000000003</c:v>
                </c:pt>
                <c:pt idx="9">
                  <c:v>0.68</c:v>
                </c:pt>
                <c:pt idx="10">
                  <c:v>0.69599999999999995</c:v>
                </c:pt>
                <c:pt idx="11">
                  <c:v>0.67500000000000004</c:v>
                </c:pt>
                <c:pt idx="12">
                  <c:v>0.67200000000000004</c:v>
                </c:pt>
                <c:pt idx="13">
                  <c:v>0.67700000000000005</c:v>
                </c:pt>
                <c:pt idx="14">
                  <c:v>0.66800000000000004</c:v>
                </c:pt>
                <c:pt idx="15">
                  <c:v>0.66400000000000003</c:v>
                </c:pt>
                <c:pt idx="16">
                  <c:v>0.68600000000000005</c:v>
                </c:pt>
                <c:pt idx="17">
                  <c:v>0.71</c:v>
                </c:pt>
                <c:pt idx="18">
                  <c:v>0.69</c:v>
                </c:pt>
                <c:pt idx="19">
                  <c:v>0.64700000000000002</c:v>
                </c:pt>
                <c:pt idx="20">
                  <c:v>0.68100000000000005</c:v>
                </c:pt>
                <c:pt idx="21">
                  <c:v>0.67800000000000005</c:v>
                </c:pt>
                <c:pt idx="22">
                  <c:v>0.67900000000000005</c:v>
                </c:pt>
                <c:pt idx="23">
                  <c:v>0.67600000000000005</c:v>
                </c:pt>
                <c:pt idx="24">
                  <c:v>0.72199999999999998</c:v>
                </c:pt>
                <c:pt idx="25">
                  <c:v>0.69</c:v>
                </c:pt>
                <c:pt idx="26">
                  <c:v>0.69499999999999995</c:v>
                </c:pt>
                <c:pt idx="27">
                  <c:v>0.68100000000000005</c:v>
                </c:pt>
                <c:pt idx="28">
                  <c:v>0.70199999999999996</c:v>
                </c:pt>
                <c:pt idx="29">
                  <c:v>0.70299999999999996</c:v>
                </c:pt>
                <c:pt idx="30">
                  <c:v>0.7</c:v>
                </c:pt>
                <c:pt idx="31">
                  <c:v>0.68300000000000005</c:v>
                </c:pt>
                <c:pt idx="32">
                  <c:v>0.67900000000000005</c:v>
                </c:pt>
                <c:pt idx="33">
                  <c:v>0.67400000000000004</c:v>
                </c:pt>
                <c:pt idx="34">
                  <c:v>0.69599999999999995</c:v>
                </c:pt>
                <c:pt idx="35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B-C248-95BE-D97D15DE7CF2}"/>
            </c:ext>
          </c:extLst>
        </c:ser>
        <c:ser>
          <c:idx val="1"/>
          <c:order val="1"/>
          <c:tx>
            <c:v>Post-treatment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ThermalChallenge!$N$2:$N$37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</c:v>
                </c:pt>
                <c:pt idx="14">
                  <c:v>2GT31</c:v>
                </c:pt>
                <c:pt idx="15">
                  <c:v>2GT38</c:v>
                </c:pt>
                <c:pt idx="16">
                  <c:v>2GT41</c:v>
                </c:pt>
                <c:pt idx="17">
                  <c:v>2GT7</c:v>
                </c:pt>
                <c:pt idx="18">
                  <c:v>2HS17</c:v>
                </c:pt>
                <c:pt idx="19">
                  <c:v>2HS27</c:v>
                </c:pt>
                <c:pt idx="20">
                  <c:v>2HS9</c:v>
                </c:pt>
                <c:pt idx="21">
                  <c:v>4CX12</c:v>
                </c:pt>
                <c:pt idx="22">
                  <c:v>4HS13</c:v>
                </c:pt>
                <c:pt idx="23">
                  <c:v>4HS15</c:v>
                </c:pt>
                <c:pt idx="24">
                  <c:v>6CX18</c:v>
                </c:pt>
                <c:pt idx="25">
                  <c:v>6EV18</c:v>
                </c:pt>
                <c:pt idx="26">
                  <c:v>6GT17</c:v>
                </c:pt>
                <c:pt idx="27">
                  <c:v>8CX24</c:v>
                </c:pt>
                <c:pt idx="28">
                  <c:v>8HS21</c:v>
                </c:pt>
                <c:pt idx="29">
                  <c:v>8HS23</c:v>
                </c:pt>
                <c:pt idx="30">
                  <c:v>8HS24</c:v>
                </c:pt>
                <c:pt idx="31">
                  <c:v>9CX5</c:v>
                </c:pt>
                <c:pt idx="32">
                  <c:v>9CX6</c:v>
                </c:pt>
                <c:pt idx="33">
                  <c:v>9GT30</c:v>
                </c:pt>
                <c:pt idx="34">
                  <c:v>9GT47</c:v>
                </c:pt>
                <c:pt idx="35">
                  <c:v>2CX13</c:v>
                </c:pt>
              </c:strCache>
            </c:strRef>
          </c:cat>
          <c:val>
            <c:numRef>
              <c:f>ThermalChallenge!$I$71:$I$106</c:f>
              <c:numCache>
                <c:formatCode>General</c:formatCode>
                <c:ptCount val="36"/>
                <c:pt idx="0">
                  <c:v>0.63</c:v>
                </c:pt>
                <c:pt idx="1">
                  <c:v>0.52800000000000002</c:v>
                </c:pt>
                <c:pt idx="2">
                  <c:v>0.57799999999999996</c:v>
                </c:pt>
                <c:pt idx="3">
                  <c:v>0.63400000000000001</c:v>
                </c:pt>
                <c:pt idx="4">
                  <c:v>0.68200000000000005</c:v>
                </c:pt>
                <c:pt idx="5">
                  <c:v>0.61899999999999999</c:v>
                </c:pt>
                <c:pt idx="6">
                  <c:v>0.66400000000000003</c:v>
                </c:pt>
                <c:pt idx="7">
                  <c:v>0.63900000000000001</c:v>
                </c:pt>
                <c:pt idx="8">
                  <c:v>0.628</c:v>
                </c:pt>
                <c:pt idx="9">
                  <c:v>0.623</c:v>
                </c:pt>
                <c:pt idx="10">
                  <c:v>0.67900000000000005</c:v>
                </c:pt>
                <c:pt idx="11">
                  <c:v>0.63300000000000001</c:v>
                </c:pt>
                <c:pt idx="12">
                  <c:v>0.627</c:v>
                </c:pt>
                <c:pt idx="13">
                  <c:v>0.64400000000000002</c:v>
                </c:pt>
                <c:pt idx="14">
                  <c:v>0.67400000000000004</c:v>
                </c:pt>
                <c:pt idx="15">
                  <c:v>0.65800000000000003</c:v>
                </c:pt>
                <c:pt idx="16">
                  <c:v>0.67100000000000004</c:v>
                </c:pt>
                <c:pt idx="17">
                  <c:v>0.66100000000000003</c:v>
                </c:pt>
                <c:pt idx="18">
                  <c:v>0.625</c:v>
                </c:pt>
                <c:pt idx="19">
                  <c:v>0.66300000000000003</c:v>
                </c:pt>
                <c:pt idx="20">
                  <c:v>0.64600000000000002</c:v>
                </c:pt>
                <c:pt idx="21">
                  <c:v>0.626</c:v>
                </c:pt>
                <c:pt idx="22">
                  <c:v>0.65500000000000003</c:v>
                </c:pt>
                <c:pt idx="23">
                  <c:v>0.70399999999999996</c:v>
                </c:pt>
                <c:pt idx="24">
                  <c:v>0.58199999999999996</c:v>
                </c:pt>
                <c:pt idx="25">
                  <c:v>0.67900000000000005</c:v>
                </c:pt>
                <c:pt idx="26">
                  <c:v>0.62</c:v>
                </c:pt>
                <c:pt idx="27">
                  <c:v>0.68</c:v>
                </c:pt>
                <c:pt idx="28">
                  <c:v>0.68100000000000005</c:v>
                </c:pt>
                <c:pt idx="29">
                  <c:v>0.67900000000000005</c:v>
                </c:pt>
                <c:pt idx="30">
                  <c:v>0.59899999999999998</c:v>
                </c:pt>
                <c:pt idx="31">
                  <c:v>0.64600000000000002</c:v>
                </c:pt>
                <c:pt idx="32">
                  <c:v>0.65600000000000003</c:v>
                </c:pt>
                <c:pt idx="33">
                  <c:v>0.63200000000000001</c:v>
                </c:pt>
                <c:pt idx="34">
                  <c:v>0.65900000000000003</c:v>
                </c:pt>
                <c:pt idx="35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B-C248-95BE-D97D15DE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1907695"/>
        <c:axId val="804210191"/>
      </c:barChart>
      <c:catAx>
        <c:axId val="8719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10191"/>
        <c:crosses val="autoZero"/>
        <c:auto val="1"/>
        <c:lblAlgn val="ctr"/>
        <c:lblOffset val="100"/>
        <c:noMultiLvlLbl val="0"/>
      </c:catAx>
      <c:valAx>
        <c:axId val="8042101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Control</a:t>
            </a:r>
          </a:p>
        </c:rich>
      </c:tx>
      <c:layout>
        <c:manualLayout>
          <c:xMode val="edge"/>
          <c:yMode val="edge"/>
          <c:x val="0.4578249345676485"/>
          <c:y val="3.37078651685393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ThermalChallenge!$I$38:$I$70</c:f>
              <c:numCache>
                <c:formatCode>General</c:formatCode>
                <c:ptCount val="33"/>
                <c:pt idx="0">
                  <c:v>0.69199999999999995</c:v>
                </c:pt>
                <c:pt idx="1">
                  <c:v>0.67700000000000005</c:v>
                </c:pt>
                <c:pt idx="2">
                  <c:v>0.67800000000000005</c:v>
                </c:pt>
                <c:pt idx="3">
                  <c:v>0.67300000000000004</c:v>
                </c:pt>
                <c:pt idx="4">
                  <c:v>0.68799999999999994</c:v>
                </c:pt>
                <c:pt idx="5">
                  <c:v>0.68400000000000005</c:v>
                </c:pt>
                <c:pt idx="6">
                  <c:v>0.67600000000000005</c:v>
                </c:pt>
                <c:pt idx="7">
                  <c:v>0.66900000000000004</c:v>
                </c:pt>
                <c:pt idx="8">
                  <c:v>0.67500000000000004</c:v>
                </c:pt>
                <c:pt idx="9">
                  <c:v>0.69399999999999995</c:v>
                </c:pt>
                <c:pt idx="10">
                  <c:v>0.65200000000000002</c:v>
                </c:pt>
                <c:pt idx="11">
                  <c:v>0.66900000000000004</c:v>
                </c:pt>
                <c:pt idx="12">
                  <c:v>0.66900000000000004</c:v>
                </c:pt>
                <c:pt idx="13">
                  <c:v>0.67900000000000005</c:v>
                </c:pt>
                <c:pt idx="14">
                  <c:v>0.68100000000000005</c:v>
                </c:pt>
                <c:pt idx="15">
                  <c:v>0.7</c:v>
                </c:pt>
                <c:pt idx="16">
                  <c:v>0.69299999999999995</c:v>
                </c:pt>
                <c:pt idx="17">
                  <c:v>0.69699999999999995</c:v>
                </c:pt>
                <c:pt idx="18">
                  <c:v>0.7</c:v>
                </c:pt>
                <c:pt idx="19">
                  <c:v>0.68700000000000006</c:v>
                </c:pt>
                <c:pt idx="20">
                  <c:v>0.68600000000000005</c:v>
                </c:pt>
                <c:pt idx="21">
                  <c:v>0.69099999999999995</c:v>
                </c:pt>
                <c:pt idx="22">
                  <c:v>0.69799999999999995</c:v>
                </c:pt>
                <c:pt idx="23">
                  <c:v>0.72199999999999998</c:v>
                </c:pt>
                <c:pt idx="24">
                  <c:v>0.70099999999999996</c:v>
                </c:pt>
                <c:pt idx="25">
                  <c:v>0.69699999999999995</c:v>
                </c:pt>
                <c:pt idx="26">
                  <c:v>0.69599999999999995</c:v>
                </c:pt>
                <c:pt idx="27">
                  <c:v>0.70099999999999996</c:v>
                </c:pt>
                <c:pt idx="28">
                  <c:v>0.67600000000000005</c:v>
                </c:pt>
                <c:pt idx="29">
                  <c:v>0.70399999999999996</c:v>
                </c:pt>
                <c:pt idx="30">
                  <c:v>0.66700000000000004</c:v>
                </c:pt>
                <c:pt idx="31">
                  <c:v>0.68600000000000005</c:v>
                </c:pt>
                <c:pt idx="3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9F4D-A48B-ED5AA5C8D7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ThermalChallenge!$I$107:$I$139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0.66800000000000004</c:v>
                </c:pt>
                <c:pt idx="2">
                  <c:v>0.66100000000000003</c:v>
                </c:pt>
                <c:pt idx="3">
                  <c:v>0.65300000000000002</c:v>
                </c:pt>
                <c:pt idx="4">
                  <c:v>0.67600000000000005</c:v>
                </c:pt>
                <c:pt idx="5">
                  <c:v>0.66700000000000004</c:v>
                </c:pt>
                <c:pt idx="6">
                  <c:v>0.66700000000000004</c:v>
                </c:pt>
                <c:pt idx="7">
                  <c:v>0.65800000000000003</c:v>
                </c:pt>
                <c:pt idx="8">
                  <c:v>0.66500000000000004</c:v>
                </c:pt>
                <c:pt idx="9">
                  <c:v>0.68100000000000005</c:v>
                </c:pt>
                <c:pt idx="10">
                  <c:v>0.64600000000000002</c:v>
                </c:pt>
                <c:pt idx="11">
                  <c:v>0.67100000000000004</c:v>
                </c:pt>
                <c:pt idx="12">
                  <c:v>0.67</c:v>
                </c:pt>
                <c:pt idx="13">
                  <c:v>0.67400000000000004</c:v>
                </c:pt>
                <c:pt idx="14">
                  <c:v>0.66300000000000003</c:v>
                </c:pt>
                <c:pt idx="15">
                  <c:v>0.69499999999999995</c:v>
                </c:pt>
                <c:pt idx="16">
                  <c:v>0.67100000000000004</c:v>
                </c:pt>
                <c:pt idx="17">
                  <c:v>0.68</c:v>
                </c:pt>
                <c:pt idx="18">
                  <c:v>0.68100000000000005</c:v>
                </c:pt>
                <c:pt idx="19">
                  <c:v>0.68600000000000005</c:v>
                </c:pt>
                <c:pt idx="20">
                  <c:v>0.69299999999999995</c:v>
                </c:pt>
                <c:pt idx="21">
                  <c:v>0.68100000000000005</c:v>
                </c:pt>
                <c:pt idx="22">
                  <c:v>0.69</c:v>
                </c:pt>
                <c:pt idx="23">
                  <c:v>0.71799999999999997</c:v>
                </c:pt>
                <c:pt idx="24">
                  <c:v>0.54800000000000004</c:v>
                </c:pt>
                <c:pt idx="25">
                  <c:v>0.69399999999999995</c:v>
                </c:pt>
                <c:pt idx="26">
                  <c:v>0.68899999999999995</c:v>
                </c:pt>
                <c:pt idx="27">
                  <c:v>0.69</c:v>
                </c:pt>
                <c:pt idx="28">
                  <c:v>0.66800000000000004</c:v>
                </c:pt>
                <c:pt idx="29">
                  <c:v>0.69099999999999995</c:v>
                </c:pt>
                <c:pt idx="30">
                  <c:v>0.67100000000000004</c:v>
                </c:pt>
                <c:pt idx="31">
                  <c:v>0.69199999999999995</c:v>
                </c:pt>
                <c:pt idx="32">
                  <c:v>0.67900000000000005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9F4D-A48B-ED5AA5C8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1907695"/>
        <c:axId val="804210191"/>
      </c:barChart>
      <c:catAx>
        <c:axId val="87190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10191"/>
        <c:crosses val="autoZero"/>
        <c:auto val="1"/>
        <c:lblAlgn val="ctr"/>
        <c:lblOffset val="100"/>
        <c:noMultiLvlLbl val="0"/>
      </c:catAx>
      <c:valAx>
        <c:axId val="8042101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Thermal challenge</a:t>
            </a:r>
          </a:p>
        </c:rich>
      </c:tx>
      <c:layout>
        <c:manualLayout>
          <c:xMode val="edge"/>
          <c:yMode val="edge"/>
          <c:x val="0.41190088589593904"/>
          <c:y val="5.61797752808988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Prte-treatment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'ThermalChallenge-Genotype Corr'!$O$2:$O$37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'ThermalChallenge-Genotype Corr'!$I$2:$I$37</c:f>
              <c:numCache>
                <c:formatCode>General</c:formatCode>
                <c:ptCount val="36"/>
                <c:pt idx="0">
                  <c:v>0.63900000000000001</c:v>
                </c:pt>
                <c:pt idx="1">
                  <c:v>0.65</c:v>
                </c:pt>
                <c:pt idx="2">
                  <c:v>0.65</c:v>
                </c:pt>
                <c:pt idx="3">
                  <c:v>0.65400000000000003</c:v>
                </c:pt>
                <c:pt idx="4">
                  <c:v>0.69499999999999995</c:v>
                </c:pt>
                <c:pt idx="5">
                  <c:v>0.67300000000000004</c:v>
                </c:pt>
                <c:pt idx="6">
                  <c:v>0.68600000000000005</c:v>
                </c:pt>
                <c:pt idx="7">
                  <c:v>0.67600000000000005</c:v>
                </c:pt>
                <c:pt idx="8">
                  <c:v>0.65900000000000003</c:v>
                </c:pt>
                <c:pt idx="9">
                  <c:v>0.68</c:v>
                </c:pt>
                <c:pt idx="10">
                  <c:v>0.69599999999999995</c:v>
                </c:pt>
                <c:pt idx="11">
                  <c:v>0.67500000000000004</c:v>
                </c:pt>
                <c:pt idx="12">
                  <c:v>0.67200000000000004</c:v>
                </c:pt>
                <c:pt idx="13">
                  <c:v>0.67700000000000005</c:v>
                </c:pt>
                <c:pt idx="14">
                  <c:v>0.66800000000000004</c:v>
                </c:pt>
                <c:pt idx="15">
                  <c:v>0.66400000000000003</c:v>
                </c:pt>
                <c:pt idx="16">
                  <c:v>0.68600000000000005</c:v>
                </c:pt>
                <c:pt idx="17">
                  <c:v>0.71</c:v>
                </c:pt>
                <c:pt idx="18">
                  <c:v>0.69</c:v>
                </c:pt>
                <c:pt idx="19">
                  <c:v>0.64700000000000002</c:v>
                </c:pt>
                <c:pt idx="20">
                  <c:v>0.68100000000000005</c:v>
                </c:pt>
                <c:pt idx="21">
                  <c:v>0.67800000000000005</c:v>
                </c:pt>
                <c:pt idx="22">
                  <c:v>0.67900000000000005</c:v>
                </c:pt>
                <c:pt idx="23">
                  <c:v>0.67600000000000005</c:v>
                </c:pt>
                <c:pt idx="24">
                  <c:v>0.72199999999999998</c:v>
                </c:pt>
                <c:pt idx="25">
                  <c:v>0.69</c:v>
                </c:pt>
                <c:pt idx="26">
                  <c:v>0.69499999999999995</c:v>
                </c:pt>
                <c:pt idx="27">
                  <c:v>0.68100000000000005</c:v>
                </c:pt>
                <c:pt idx="28">
                  <c:v>0.70199999999999996</c:v>
                </c:pt>
                <c:pt idx="29">
                  <c:v>0.70299999999999996</c:v>
                </c:pt>
                <c:pt idx="30">
                  <c:v>0.7</c:v>
                </c:pt>
                <c:pt idx="31">
                  <c:v>0.68300000000000005</c:v>
                </c:pt>
                <c:pt idx="32">
                  <c:v>0.67900000000000005</c:v>
                </c:pt>
                <c:pt idx="33">
                  <c:v>0.67400000000000004</c:v>
                </c:pt>
                <c:pt idx="34">
                  <c:v>0.69599999999999995</c:v>
                </c:pt>
                <c:pt idx="35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D-E04C-8532-C3462C318C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'ThermalChallenge-Genotype Corr'!$O$2:$O$37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'ThermalChallenge-Genotype Corr'!$I$71:$I$106</c:f>
              <c:numCache>
                <c:formatCode>General</c:formatCode>
                <c:ptCount val="36"/>
                <c:pt idx="0">
                  <c:v>0.63</c:v>
                </c:pt>
                <c:pt idx="1">
                  <c:v>0.52800000000000002</c:v>
                </c:pt>
                <c:pt idx="2">
                  <c:v>0.57799999999999996</c:v>
                </c:pt>
                <c:pt idx="3">
                  <c:v>0.63400000000000001</c:v>
                </c:pt>
                <c:pt idx="4">
                  <c:v>0.68200000000000005</c:v>
                </c:pt>
                <c:pt idx="5">
                  <c:v>0.61899999999999999</c:v>
                </c:pt>
                <c:pt idx="6">
                  <c:v>0.66400000000000003</c:v>
                </c:pt>
                <c:pt idx="7">
                  <c:v>0.63900000000000001</c:v>
                </c:pt>
                <c:pt idx="8">
                  <c:v>0.628</c:v>
                </c:pt>
                <c:pt idx="9">
                  <c:v>0.623</c:v>
                </c:pt>
                <c:pt idx="10">
                  <c:v>0.67900000000000005</c:v>
                </c:pt>
                <c:pt idx="11">
                  <c:v>0.63300000000000001</c:v>
                </c:pt>
                <c:pt idx="12">
                  <c:v>0.627</c:v>
                </c:pt>
                <c:pt idx="13">
                  <c:v>0.64400000000000002</c:v>
                </c:pt>
                <c:pt idx="14">
                  <c:v>0.67400000000000004</c:v>
                </c:pt>
                <c:pt idx="15">
                  <c:v>0.65800000000000003</c:v>
                </c:pt>
                <c:pt idx="16">
                  <c:v>0.67100000000000004</c:v>
                </c:pt>
                <c:pt idx="17">
                  <c:v>0.66100000000000003</c:v>
                </c:pt>
                <c:pt idx="18">
                  <c:v>0.625</c:v>
                </c:pt>
                <c:pt idx="19">
                  <c:v>0.66300000000000003</c:v>
                </c:pt>
                <c:pt idx="20">
                  <c:v>0.64600000000000002</c:v>
                </c:pt>
                <c:pt idx="21">
                  <c:v>0.626</c:v>
                </c:pt>
                <c:pt idx="22">
                  <c:v>0.65500000000000003</c:v>
                </c:pt>
                <c:pt idx="23">
                  <c:v>0.70399999999999996</c:v>
                </c:pt>
                <c:pt idx="24">
                  <c:v>0.58199999999999996</c:v>
                </c:pt>
                <c:pt idx="25">
                  <c:v>0.67900000000000005</c:v>
                </c:pt>
                <c:pt idx="26">
                  <c:v>0.62</c:v>
                </c:pt>
                <c:pt idx="27">
                  <c:v>0.68</c:v>
                </c:pt>
                <c:pt idx="28">
                  <c:v>0.68100000000000005</c:v>
                </c:pt>
                <c:pt idx="29">
                  <c:v>0.67900000000000005</c:v>
                </c:pt>
                <c:pt idx="30">
                  <c:v>0.59899999999999998</c:v>
                </c:pt>
                <c:pt idx="31">
                  <c:v>0.64600000000000002</c:v>
                </c:pt>
                <c:pt idx="32">
                  <c:v>0.65600000000000003</c:v>
                </c:pt>
                <c:pt idx="33">
                  <c:v>0.63200000000000001</c:v>
                </c:pt>
                <c:pt idx="34">
                  <c:v>0.65900000000000003</c:v>
                </c:pt>
                <c:pt idx="35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D-E04C-8532-C3462C31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1907695"/>
        <c:axId val="804210191"/>
      </c:barChart>
      <c:catAx>
        <c:axId val="8719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10191"/>
        <c:crosses val="autoZero"/>
        <c:auto val="1"/>
        <c:lblAlgn val="ctr"/>
        <c:lblOffset val="100"/>
        <c:noMultiLvlLbl val="0"/>
      </c:catAx>
      <c:valAx>
        <c:axId val="8042101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Control</a:t>
            </a:r>
          </a:p>
        </c:rich>
      </c:tx>
      <c:layout>
        <c:manualLayout>
          <c:xMode val="edge"/>
          <c:yMode val="edge"/>
          <c:x val="0.4578249345676485"/>
          <c:y val="3.37078651685393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'ThermalChallenge-Genotype Corr'!$I$38:$I$70</c:f>
              <c:numCache>
                <c:formatCode>General</c:formatCode>
                <c:ptCount val="33"/>
                <c:pt idx="0">
                  <c:v>0.69199999999999995</c:v>
                </c:pt>
                <c:pt idx="1">
                  <c:v>0.67700000000000005</c:v>
                </c:pt>
                <c:pt idx="2">
                  <c:v>0.67800000000000005</c:v>
                </c:pt>
                <c:pt idx="3">
                  <c:v>0.67300000000000004</c:v>
                </c:pt>
                <c:pt idx="4">
                  <c:v>0.68799999999999994</c:v>
                </c:pt>
                <c:pt idx="5">
                  <c:v>0.68400000000000005</c:v>
                </c:pt>
                <c:pt idx="6">
                  <c:v>0.67600000000000005</c:v>
                </c:pt>
                <c:pt idx="7">
                  <c:v>0.66900000000000004</c:v>
                </c:pt>
                <c:pt idx="8">
                  <c:v>0.67500000000000004</c:v>
                </c:pt>
                <c:pt idx="9">
                  <c:v>0.69399999999999995</c:v>
                </c:pt>
                <c:pt idx="10">
                  <c:v>0.65200000000000002</c:v>
                </c:pt>
                <c:pt idx="11">
                  <c:v>0.66900000000000004</c:v>
                </c:pt>
                <c:pt idx="12">
                  <c:v>0.66900000000000004</c:v>
                </c:pt>
                <c:pt idx="13">
                  <c:v>0.67900000000000005</c:v>
                </c:pt>
                <c:pt idx="14">
                  <c:v>0.68100000000000005</c:v>
                </c:pt>
                <c:pt idx="15">
                  <c:v>0.7</c:v>
                </c:pt>
                <c:pt idx="16">
                  <c:v>0.69299999999999995</c:v>
                </c:pt>
                <c:pt idx="17">
                  <c:v>0.69699999999999995</c:v>
                </c:pt>
                <c:pt idx="18">
                  <c:v>0.7</c:v>
                </c:pt>
                <c:pt idx="19">
                  <c:v>0.68700000000000006</c:v>
                </c:pt>
                <c:pt idx="20">
                  <c:v>0.68600000000000005</c:v>
                </c:pt>
                <c:pt idx="21">
                  <c:v>0.69099999999999995</c:v>
                </c:pt>
                <c:pt idx="22">
                  <c:v>0.69799999999999995</c:v>
                </c:pt>
                <c:pt idx="23">
                  <c:v>0.72199999999999998</c:v>
                </c:pt>
                <c:pt idx="24">
                  <c:v>0.70099999999999996</c:v>
                </c:pt>
                <c:pt idx="25">
                  <c:v>0.69699999999999995</c:v>
                </c:pt>
                <c:pt idx="26">
                  <c:v>0.69599999999999995</c:v>
                </c:pt>
                <c:pt idx="27">
                  <c:v>0.70099999999999996</c:v>
                </c:pt>
                <c:pt idx="28">
                  <c:v>0.67600000000000005</c:v>
                </c:pt>
                <c:pt idx="29">
                  <c:v>0.70399999999999996</c:v>
                </c:pt>
                <c:pt idx="30">
                  <c:v>0.66700000000000004</c:v>
                </c:pt>
                <c:pt idx="31">
                  <c:v>0.68600000000000005</c:v>
                </c:pt>
                <c:pt idx="3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C-FE41-966C-81FA0BD727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'ThermalChallenge-Genotype Corr'!$I$107:$I$139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0.66800000000000004</c:v>
                </c:pt>
                <c:pt idx="2">
                  <c:v>0.66100000000000003</c:v>
                </c:pt>
                <c:pt idx="3">
                  <c:v>0.65300000000000002</c:v>
                </c:pt>
                <c:pt idx="4">
                  <c:v>0.67600000000000005</c:v>
                </c:pt>
                <c:pt idx="5">
                  <c:v>0.66700000000000004</c:v>
                </c:pt>
                <c:pt idx="6">
                  <c:v>0.66700000000000004</c:v>
                </c:pt>
                <c:pt idx="7">
                  <c:v>0.65800000000000003</c:v>
                </c:pt>
                <c:pt idx="8">
                  <c:v>0.66500000000000004</c:v>
                </c:pt>
                <c:pt idx="9">
                  <c:v>0.68100000000000005</c:v>
                </c:pt>
                <c:pt idx="10">
                  <c:v>0.64600000000000002</c:v>
                </c:pt>
                <c:pt idx="11">
                  <c:v>0.67100000000000004</c:v>
                </c:pt>
                <c:pt idx="12">
                  <c:v>0.67</c:v>
                </c:pt>
                <c:pt idx="13">
                  <c:v>0.67400000000000004</c:v>
                </c:pt>
                <c:pt idx="14">
                  <c:v>0.66300000000000003</c:v>
                </c:pt>
                <c:pt idx="15">
                  <c:v>0.69499999999999995</c:v>
                </c:pt>
                <c:pt idx="16">
                  <c:v>0.67100000000000004</c:v>
                </c:pt>
                <c:pt idx="17">
                  <c:v>0.68</c:v>
                </c:pt>
                <c:pt idx="18">
                  <c:v>0.68100000000000005</c:v>
                </c:pt>
                <c:pt idx="19">
                  <c:v>0.68600000000000005</c:v>
                </c:pt>
                <c:pt idx="20">
                  <c:v>0.69299999999999995</c:v>
                </c:pt>
                <c:pt idx="21">
                  <c:v>0.68100000000000005</c:v>
                </c:pt>
                <c:pt idx="22">
                  <c:v>0.69</c:v>
                </c:pt>
                <c:pt idx="23">
                  <c:v>0.71799999999999997</c:v>
                </c:pt>
                <c:pt idx="24">
                  <c:v>0.54800000000000004</c:v>
                </c:pt>
                <c:pt idx="25">
                  <c:v>0.69399999999999995</c:v>
                </c:pt>
                <c:pt idx="26">
                  <c:v>0.68899999999999995</c:v>
                </c:pt>
                <c:pt idx="27">
                  <c:v>0.69</c:v>
                </c:pt>
                <c:pt idx="28">
                  <c:v>0.66800000000000004</c:v>
                </c:pt>
                <c:pt idx="29">
                  <c:v>0.69099999999999995</c:v>
                </c:pt>
                <c:pt idx="30">
                  <c:v>0.67100000000000004</c:v>
                </c:pt>
                <c:pt idx="31">
                  <c:v>0.69199999999999995</c:v>
                </c:pt>
                <c:pt idx="32">
                  <c:v>0.67900000000000005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C-FE41-966C-81FA0BD7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1907695"/>
        <c:axId val="804210191"/>
      </c:barChart>
      <c:catAx>
        <c:axId val="87190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10191"/>
        <c:crosses val="autoZero"/>
        <c:auto val="1"/>
        <c:lblAlgn val="ctr"/>
        <c:lblOffset val="100"/>
        <c:noMultiLvlLbl val="0"/>
      </c:catAx>
      <c:valAx>
        <c:axId val="8042101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31750</xdr:colOff>
      <xdr:row>11</xdr:row>
      <xdr:rowOff>63500</xdr:rowOff>
    </xdr:from>
    <xdr:to>
      <xdr:col>26</xdr:col>
      <xdr:colOff>25400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A6D2E-63F7-D044-B5B0-07198FAF8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</xdr:colOff>
      <xdr:row>33</xdr:row>
      <xdr:rowOff>139700</xdr:rowOff>
    </xdr:from>
    <xdr:to>
      <xdr:col>26</xdr:col>
      <xdr:colOff>19050</xdr:colOff>
      <xdr:row>55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D9798-9C6C-8145-8630-16D98B54E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</xdr:colOff>
      <xdr:row>11</xdr:row>
      <xdr:rowOff>63500</xdr:rowOff>
    </xdr:from>
    <xdr:to>
      <xdr:col>27</xdr:col>
      <xdr:colOff>25400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8D1A5-C6D0-894B-A957-146FC2606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</xdr:colOff>
      <xdr:row>33</xdr:row>
      <xdr:rowOff>139700</xdr:rowOff>
    </xdr:from>
    <xdr:to>
      <xdr:col>27</xdr:col>
      <xdr:colOff>19050</xdr:colOff>
      <xdr:row>55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EC5E7-7861-0048-8D14-CB9BF2FFC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8.503974305553" createdVersion="7" refreshedVersion="7" minRefreshableVersion="3" recordCount="138" xr:uid="{00000000-000A-0000-FFFF-FFFF06000000}">
  <cacheSource type="worksheet">
    <worksheetSource ref="A1:P139" sheet="ThermalChallenge"/>
  </cacheSource>
  <cacheFields count="16">
    <cacheField name="Datetime" numFmtId="164">
      <sharedItems containsSemiMixedTypes="0" containsNonDate="0" containsDate="1" containsString="0" minDate="2021-07-19T20:18:16" maxDate="2021-07-20T21:12:12"/>
    </cacheField>
    <cacheField name="Date" numFmtId="14">
      <sharedItems containsSemiMixedTypes="0" containsNonDate="0" containsDate="1" containsString="0" minDate="2021-07-19T00:00:00" maxDate="2021-07-21T00:00:00"/>
    </cacheField>
    <cacheField name="Time" numFmtId="21">
      <sharedItems containsSemiMixedTypes="0" containsNonDate="0" containsDate="1" containsString="0" minDate="1899-12-30T20:18:16" maxDate="1899-12-30T21:12:12"/>
    </cacheField>
    <cacheField name="Type" numFmtId="0">
      <sharedItems/>
    </cacheField>
    <cacheField name="No." numFmtId="0">
      <sharedItems containsSemiMixedTypes="0" containsString="0" containsNumber="1" containsInteger="1" minValue="1090" maxValue="1256"/>
    </cacheField>
    <cacheField name="1:F" numFmtId="0">
      <sharedItems containsSemiMixedTypes="0" containsString="0" containsNumber="1" containsInteger="1" minValue="258" maxValue="500"/>
    </cacheField>
    <cacheField name="1:Fm'" numFmtId="0">
      <sharedItems containsSemiMixedTypes="0" containsString="0" containsNumber="1" containsInteger="1" minValue="794" maxValue="1657"/>
    </cacheField>
    <cacheField name="1:PAR" numFmtId="0">
      <sharedItems containsSemiMixedTypes="0" containsString="0" containsNumber="1" containsInteger="1" minValue="0" maxValue="3"/>
    </cacheField>
    <cacheField name="1:Y (II)" numFmtId="0">
      <sharedItems containsSemiMixedTypes="0" containsString="0" containsNumber="1" minValue="0.52800000000000002" maxValue="0.72199999999999998" count="71">
        <n v="0.63900000000000001"/>
        <n v="0.65"/>
        <n v="0.65400000000000003"/>
        <n v="0.69499999999999995"/>
        <n v="0.67300000000000004"/>
        <n v="0.68600000000000005"/>
        <n v="0.67600000000000005"/>
        <n v="0.65900000000000003"/>
        <n v="0.68"/>
        <n v="0.69599999999999995"/>
        <n v="0.67500000000000004"/>
        <n v="0.67200000000000004"/>
        <n v="0.67700000000000005"/>
        <n v="0.66800000000000004"/>
        <n v="0.66400000000000003"/>
        <n v="0.71"/>
        <n v="0.69"/>
        <n v="0.64700000000000002"/>
        <n v="0.68100000000000005"/>
        <n v="0.67800000000000005"/>
        <n v="0.67900000000000005"/>
        <n v="0.72199999999999998"/>
        <n v="0.70199999999999996"/>
        <n v="0.70299999999999996"/>
        <n v="0.7"/>
        <n v="0.68300000000000005"/>
        <n v="0.67400000000000004"/>
        <n v="0.69199999999999995"/>
        <n v="0.68799999999999994"/>
        <n v="0.68400000000000005"/>
        <n v="0.66900000000000004"/>
        <n v="0.69399999999999995"/>
        <n v="0.65200000000000002"/>
        <n v="0.69299999999999995"/>
        <n v="0.69699999999999995"/>
        <n v="0.68700000000000006"/>
        <n v="0.69099999999999995"/>
        <n v="0.69799999999999995"/>
        <n v="0.70099999999999996"/>
        <n v="0.70399999999999996"/>
        <n v="0.66700000000000004"/>
        <n v="0.63"/>
        <n v="0.52800000000000002"/>
        <n v="0.57799999999999996"/>
        <n v="0.63400000000000001"/>
        <n v="0.68200000000000005"/>
        <n v="0.61899999999999999"/>
        <n v="0.628"/>
        <n v="0.623"/>
        <n v="0.63300000000000001"/>
        <n v="0.627"/>
        <n v="0.64400000000000002"/>
        <n v="0.65800000000000003"/>
        <n v="0.67100000000000004"/>
        <n v="0.66100000000000003"/>
        <n v="0.625"/>
        <n v="0.66300000000000003"/>
        <n v="0.64600000000000002"/>
        <n v="0.626"/>
        <n v="0.65500000000000003"/>
        <n v="0.58199999999999996"/>
        <n v="0.62"/>
        <n v="0.59899999999999998"/>
        <n v="0.65600000000000003"/>
        <n v="0.63200000000000001"/>
        <n v="0.68899999999999995"/>
        <n v="0.65300000000000002"/>
        <n v="0.66500000000000004"/>
        <n v="0.67"/>
        <n v="0.71799999999999997"/>
        <n v="0.54800000000000004"/>
      </sharedItems>
    </cacheField>
    <cacheField name="1:Depth" numFmtId="0">
      <sharedItems containsSemiMixedTypes="0" containsString="0" containsNumber="1" minValue="3.5" maxValue="3.8"/>
    </cacheField>
    <cacheField name="Light CRRX" numFmtId="0">
      <sharedItems containsSemiMixedTypes="0" containsString="0" containsNumber="1" minValue="0" maxValue="3.9480000000000004"/>
    </cacheField>
    <cacheField name="Depth CRRX" numFmtId="0">
      <sharedItems containsSemiMixedTypes="0" containsString="0" containsNumber="1" minValue="-9.9999999999999645E-2" maxValue="0.20000000000000018"/>
    </cacheField>
    <cacheField name="Tank" numFmtId="0">
      <sharedItems count="2">
        <s v="2A"/>
        <s v="Control"/>
      </sharedItems>
    </cacheField>
    <cacheField name="Coral ID" numFmtId="0">
      <sharedItems/>
    </cacheField>
    <cacheField name="Variable" numFmtId="0">
      <sharedItems/>
    </cacheField>
    <cacheField name="Condition" numFmtId="0">
      <sharedItems count="2">
        <s v="Pre-treatment"/>
        <s v="Post-trea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d v="2021-07-19T20:18:16"/>
    <d v="2021-07-19T00:00:00"/>
    <d v="1899-12-30T20:18:16"/>
    <s v="F"/>
    <n v="1090"/>
    <n v="311"/>
    <n v="861"/>
    <n v="0"/>
    <x v="0"/>
    <n v="3.7"/>
    <n v="0"/>
    <n v="0"/>
    <x v="0"/>
    <s v="0CX4"/>
    <s v="Fv/Fm"/>
    <x v="0"/>
  </r>
  <r>
    <d v="2021-07-19T20:18:33"/>
    <d v="2021-07-19T00:00:00"/>
    <d v="1899-12-30T20:18:33"/>
    <s v="F"/>
    <n v="1091"/>
    <n v="312"/>
    <n v="892"/>
    <n v="1"/>
    <x v="1"/>
    <n v="3.7"/>
    <n v="1.3160000000000001"/>
    <n v="0"/>
    <x v="0"/>
    <s v="0CX5"/>
    <s v="Fv/Fm"/>
    <x v="0"/>
  </r>
  <r>
    <d v="2021-07-19T20:18:43"/>
    <d v="2021-07-19T00:00:00"/>
    <d v="1899-12-30T20:18:43"/>
    <s v="F"/>
    <n v="1092"/>
    <n v="307"/>
    <n v="878"/>
    <n v="2"/>
    <x v="1"/>
    <n v="3.7"/>
    <n v="2.6320000000000001"/>
    <n v="0"/>
    <x v="0"/>
    <s v="0GT1"/>
    <s v="Fv/Fm"/>
    <x v="0"/>
  </r>
  <r>
    <d v="2021-07-19T20:18:54"/>
    <d v="2021-07-19T00:00:00"/>
    <d v="1899-12-30T20:18:54"/>
    <s v="F"/>
    <n v="1093"/>
    <n v="393"/>
    <n v="1136"/>
    <n v="3"/>
    <x v="2"/>
    <n v="3.7"/>
    <n v="3.9480000000000004"/>
    <n v="0"/>
    <x v="0"/>
    <s v="0GT3"/>
    <s v="Fv/Fm"/>
    <x v="0"/>
  </r>
  <r>
    <d v="2021-07-19T20:19:09"/>
    <d v="2021-07-19T00:00:00"/>
    <d v="1899-12-30T20:19:09"/>
    <s v="F"/>
    <n v="1094"/>
    <n v="321"/>
    <n v="1054"/>
    <n v="0"/>
    <x v="3"/>
    <n v="3.7"/>
    <n v="0"/>
    <n v="0"/>
    <x v="0"/>
    <s v="0GT5"/>
    <s v="Fv/Fm"/>
    <x v="0"/>
  </r>
  <r>
    <d v="2021-07-19T20:19:27"/>
    <d v="2021-07-19T00:00:00"/>
    <d v="1899-12-30T20:19:27"/>
    <s v="F"/>
    <n v="1095"/>
    <n v="321"/>
    <n v="982"/>
    <n v="0"/>
    <x v="4"/>
    <n v="3.7"/>
    <n v="0"/>
    <n v="0"/>
    <x v="0"/>
    <s v="1GT36"/>
    <s v="Fv/Fm"/>
    <x v="0"/>
  </r>
  <r>
    <d v="2021-07-19T20:19:39"/>
    <d v="2021-07-19T00:00:00"/>
    <d v="1899-12-30T20:19:39"/>
    <s v="F"/>
    <n v="1096"/>
    <n v="341"/>
    <n v="1087"/>
    <n v="2"/>
    <x v="5"/>
    <n v="3.7"/>
    <n v="2.6320000000000001"/>
    <n v="0"/>
    <x v="0"/>
    <s v="1GT37"/>
    <s v="Fv/Fm"/>
    <x v="0"/>
  </r>
  <r>
    <d v="2021-07-19T20:20:14"/>
    <d v="2021-07-19T00:00:00"/>
    <d v="1899-12-30T20:20:14"/>
    <s v="F"/>
    <n v="1097"/>
    <n v="386"/>
    <n v="1193"/>
    <n v="1"/>
    <x v="6"/>
    <n v="3.7"/>
    <n v="1.3160000000000001"/>
    <n v="0"/>
    <x v="0"/>
    <s v="1GT42"/>
    <s v="Fv/Fm"/>
    <x v="0"/>
  </r>
  <r>
    <d v="2021-07-19T20:20:35"/>
    <d v="2021-07-19T00:00:00"/>
    <d v="1899-12-30T20:20:35"/>
    <s v="F"/>
    <n v="1098"/>
    <n v="315"/>
    <n v="925"/>
    <n v="1"/>
    <x v="7"/>
    <n v="3.7"/>
    <n v="1.3160000000000001"/>
    <n v="0"/>
    <x v="0"/>
    <s v="1GT43"/>
    <s v="Fv/Fm"/>
    <x v="0"/>
  </r>
  <r>
    <d v="2021-07-19T20:20:51"/>
    <d v="2021-07-19T00:00:00"/>
    <d v="1899-12-30T20:20:51"/>
    <s v="F"/>
    <n v="1099"/>
    <n v="363"/>
    <n v="1134"/>
    <n v="1"/>
    <x v="8"/>
    <n v="3.7"/>
    <n v="1.3160000000000001"/>
    <n v="0"/>
    <x v="0"/>
    <s v="2CX10"/>
    <s v="Fv/Fm"/>
    <x v="0"/>
  </r>
  <r>
    <d v="2021-07-19T20:21:01"/>
    <d v="2021-07-19T00:00:00"/>
    <d v="1899-12-30T20:21:01"/>
    <s v="F"/>
    <n v="1100"/>
    <n v="336"/>
    <n v="1107"/>
    <n v="3"/>
    <x v="9"/>
    <n v="3.7"/>
    <n v="3.9480000000000004"/>
    <n v="0"/>
    <x v="0"/>
    <s v="2CX12"/>
    <s v="Fv/Fm"/>
    <x v="0"/>
  </r>
  <r>
    <d v="2021-07-19T20:21:13"/>
    <d v="2021-07-19T00:00:00"/>
    <d v="1899-12-30T20:21:13"/>
    <s v="F"/>
    <n v="1101"/>
    <n v="441"/>
    <n v="1356"/>
    <n v="2"/>
    <x v="10"/>
    <n v="3.7"/>
    <n v="2.6320000000000001"/>
    <n v="0"/>
    <x v="0"/>
    <s v="2CX8"/>
    <s v="Fv/Fm"/>
    <x v="0"/>
  </r>
  <r>
    <d v="2021-07-19T20:22:00"/>
    <d v="2021-07-19T00:00:00"/>
    <d v="1899-12-30T20:22:00"/>
    <s v="F"/>
    <n v="1102"/>
    <n v="380"/>
    <n v="1158"/>
    <n v="1"/>
    <x v="11"/>
    <n v="3.7"/>
    <n v="1.3160000000000001"/>
    <n v="0"/>
    <x v="0"/>
    <s v="2GT10"/>
    <s v="Fv/Fm"/>
    <x v="0"/>
  </r>
  <r>
    <d v="2021-07-19T20:22:13"/>
    <d v="2021-07-19T00:00:00"/>
    <d v="1899-12-30T20:22:13"/>
    <s v="F"/>
    <n v="1103"/>
    <n v="369"/>
    <n v="1144"/>
    <n v="2"/>
    <x v="12"/>
    <n v="3.7"/>
    <n v="2.6320000000000001"/>
    <n v="0"/>
    <x v="0"/>
    <s v="2GT3"/>
    <s v="Fv/Fm"/>
    <x v="0"/>
  </r>
  <r>
    <d v="2021-07-19T20:22:44"/>
    <d v="2021-07-19T00:00:00"/>
    <d v="1899-12-30T20:22:44"/>
    <s v="F"/>
    <n v="1104"/>
    <n v="339"/>
    <n v="1022"/>
    <n v="0"/>
    <x v="13"/>
    <n v="3.7"/>
    <n v="0"/>
    <n v="0"/>
    <x v="0"/>
    <s v="2GT31"/>
    <s v="Fv/Fm"/>
    <x v="0"/>
  </r>
  <r>
    <d v="2021-07-19T20:23:22"/>
    <d v="2021-07-19T00:00:00"/>
    <d v="1899-12-30T20:23:22"/>
    <s v="F"/>
    <n v="1105"/>
    <n v="359"/>
    <n v="1067"/>
    <n v="1"/>
    <x v="14"/>
    <n v="3.7"/>
    <n v="1.3160000000000001"/>
    <n v="0"/>
    <x v="0"/>
    <s v="2GT38"/>
    <s v="Fv/Fm"/>
    <x v="0"/>
  </r>
  <r>
    <d v="2021-07-19T20:24:24"/>
    <d v="2021-07-19T00:00:00"/>
    <d v="1899-12-30T20:24:24"/>
    <s v="F"/>
    <n v="1106"/>
    <n v="500"/>
    <n v="1591"/>
    <n v="0"/>
    <x v="5"/>
    <n v="3.7"/>
    <n v="0"/>
    <n v="0"/>
    <x v="0"/>
    <s v="2GT41"/>
    <s v="Fv/Fm"/>
    <x v="0"/>
  </r>
  <r>
    <d v="2021-07-19T20:24:32"/>
    <d v="2021-07-19T00:00:00"/>
    <d v="1899-12-30T20:24:32"/>
    <s v="F"/>
    <n v="1107"/>
    <n v="377"/>
    <n v="1298"/>
    <n v="2"/>
    <x v="15"/>
    <n v="3.7"/>
    <n v="2.6320000000000001"/>
    <n v="0"/>
    <x v="0"/>
    <s v="2GT7"/>
    <s v="Fv/Fm"/>
    <x v="0"/>
  </r>
  <r>
    <d v="2021-07-19T20:24:41"/>
    <d v="2021-07-19T00:00:00"/>
    <d v="1899-12-30T20:24:41"/>
    <s v="F"/>
    <n v="1108"/>
    <n v="391"/>
    <n v="1261"/>
    <n v="2"/>
    <x v="16"/>
    <n v="3.7"/>
    <n v="2.6320000000000001"/>
    <n v="0"/>
    <x v="0"/>
    <s v="2HS17"/>
    <s v="Fv/Fm"/>
    <x v="0"/>
  </r>
  <r>
    <d v="2021-07-19T20:24:49"/>
    <d v="2021-07-19T00:00:00"/>
    <d v="1899-12-30T20:24:49"/>
    <s v="F"/>
    <n v="1109"/>
    <n v="381"/>
    <n v="1080"/>
    <n v="2"/>
    <x v="17"/>
    <n v="3.7"/>
    <n v="2.6320000000000001"/>
    <n v="0"/>
    <x v="0"/>
    <s v="2HS27"/>
    <s v="Fv/Fm"/>
    <x v="0"/>
  </r>
  <r>
    <d v="2021-07-19T20:24:57"/>
    <d v="2021-07-19T00:00:00"/>
    <d v="1899-12-30T20:24:57"/>
    <s v="F"/>
    <n v="1110"/>
    <n v="358"/>
    <n v="1122"/>
    <n v="2"/>
    <x v="18"/>
    <n v="3.7"/>
    <n v="2.6320000000000001"/>
    <n v="0"/>
    <x v="0"/>
    <s v="2HS9"/>
    <s v="Fv/Fm"/>
    <x v="0"/>
  </r>
  <r>
    <d v="2021-07-19T20:25:08"/>
    <d v="2021-07-19T00:00:00"/>
    <d v="1899-12-30T20:25:08"/>
    <s v="F"/>
    <n v="1111"/>
    <n v="359"/>
    <n v="1116"/>
    <n v="3"/>
    <x v="19"/>
    <n v="3.7"/>
    <n v="3.9480000000000004"/>
    <n v="0"/>
    <x v="0"/>
    <s v="4CX12"/>
    <s v="Fv/Fm"/>
    <x v="0"/>
  </r>
  <r>
    <d v="2021-07-19T20:25:22"/>
    <d v="2021-07-19T00:00:00"/>
    <d v="1899-12-30T20:25:22"/>
    <s v="F"/>
    <n v="1112"/>
    <n v="301"/>
    <n v="938"/>
    <n v="1"/>
    <x v="20"/>
    <n v="3.7"/>
    <n v="1.3160000000000001"/>
    <n v="0"/>
    <x v="0"/>
    <s v="4HS13"/>
    <s v="Fv/Fm"/>
    <x v="0"/>
  </r>
  <r>
    <d v="2021-07-19T20:25:45"/>
    <d v="2021-07-19T00:00:00"/>
    <d v="1899-12-30T20:25:45"/>
    <s v="F"/>
    <n v="1113"/>
    <n v="318"/>
    <n v="981"/>
    <n v="1"/>
    <x v="6"/>
    <n v="3.7"/>
    <n v="1.3160000000000001"/>
    <n v="0"/>
    <x v="0"/>
    <s v="4HS15"/>
    <s v="Fv/Fm"/>
    <x v="0"/>
  </r>
  <r>
    <d v="2021-07-19T20:26:23"/>
    <d v="2021-07-19T00:00:00"/>
    <d v="1899-12-30T20:26:23"/>
    <s v="F"/>
    <n v="1114"/>
    <n v="335"/>
    <n v="1203"/>
    <n v="0"/>
    <x v="21"/>
    <n v="3.7"/>
    <n v="0"/>
    <n v="0"/>
    <x v="0"/>
    <s v="6CX18"/>
    <s v="Fv/Fm"/>
    <x v="0"/>
  </r>
  <r>
    <d v="2021-07-19T20:26:30"/>
    <d v="2021-07-19T00:00:00"/>
    <d v="1899-12-30T20:26:30"/>
    <s v="F"/>
    <n v="1115"/>
    <n v="389"/>
    <n v="1256"/>
    <n v="3"/>
    <x v="16"/>
    <n v="3.7"/>
    <n v="3.9480000000000004"/>
    <n v="0"/>
    <x v="0"/>
    <s v="6EV18"/>
    <s v="Fv/Fm"/>
    <x v="0"/>
  </r>
  <r>
    <d v="2021-07-19T20:27:01"/>
    <d v="2021-07-19T00:00:00"/>
    <d v="1899-12-30T20:27:01"/>
    <s v="F"/>
    <n v="1116"/>
    <n v="312"/>
    <n v="1022"/>
    <n v="0"/>
    <x v="3"/>
    <n v="3.7"/>
    <n v="0"/>
    <n v="0"/>
    <x v="0"/>
    <s v="6GT17"/>
    <s v="Fv/Fm"/>
    <x v="0"/>
  </r>
  <r>
    <d v="2021-07-19T20:27:28"/>
    <d v="2021-07-19T00:00:00"/>
    <d v="1899-12-30T20:27:28"/>
    <s v="F"/>
    <n v="1117"/>
    <n v="424"/>
    <n v="1331"/>
    <n v="1"/>
    <x v="18"/>
    <n v="3.7"/>
    <n v="1.3160000000000001"/>
    <n v="0"/>
    <x v="0"/>
    <s v="8CX24"/>
    <s v="Fv/Fm"/>
    <x v="0"/>
  </r>
  <r>
    <d v="2021-07-19T20:27:37"/>
    <d v="2021-07-19T00:00:00"/>
    <d v="1899-12-30T20:27:37"/>
    <s v="F"/>
    <n v="1118"/>
    <n v="305"/>
    <n v="1022"/>
    <n v="2"/>
    <x v="22"/>
    <n v="3.7"/>
    <n v="2.6320000000000001"/>
    <n v="0"/>
    <x v="0"/>
    <s v="8HS21"/>
    <s v="Fv/Fm"/>
    <x v="0"/>
  </r>
  <r>
    <d v="2021-07-19T20:28:13"/>
    <d v="2021-07-19T00:00:00"/>
    <d v="1899-12-30T20:28:13"/>
    <s v="F"/>
    <n v="1119"/>
    <n v="287"/>
    <n v="965"/>
    <n v="1"/>
    <x v="23"/>
    <n v="3.7"/>
    <n v="1.3160000000000001"/>
    <n v="0"/>
    <x v="0"/>
    <s v="8HS23"/>
    <s v="Fv/Fm"/>
    <x v="0"/>
  </r>
  <r>
    <d v="2021-07-19T20:28:20"/>
    <d v="2021-07-19T00:00:00"/>
    <d v="1899-12-30T20:28:20"/>
    <s v="F"/>
    <n v="1120"/>
    <n v="352"/>
    <n v="1174"/>
    <n v="2"/>
    <x v="24"/>
    <n v="3.7"/>
    <n v="2.6320000000000001"/>
    <n v="0"/>
    <x v="0"/>
    <s v="8HS24"/>
    <s v="Fv/Fm"/>
    <x v="0"/>
  </r>
  <r>
    <d v="2021-07-19T20:28:30"/>
    <d v="2021-07-19T00:00:00"/>
    <d v="1899-12-30T20:28:30"/>
    <s v="F"/>
    <n v="1121"/>
    <n v="353"/>
    <n v="1113"/>
    <n v="3"/>
    <x v="25"/>
    <n v="3.7"/>
    <n v="3.9480000000000004"/>
    <n v="0"/>
    <x v="0"/>
    <s v="9CX5"/>
    <s v="Fv/Fm"/>
    <x v="0"/>
  </r>
  <r>
    <d v="2021-07-19T20:28:47"/>
    <d v="2021-07-19T00:00:00"/>
    <d v="1899-12-30T20:28:47"/>
    <s v="F"/>
    <n v="1122"/>
    <n v="321"/>
    <n v="1000"/>
    <n v="2"/>
    <x v="20"/>
    <n v="3.7"/>
    <n v="2.6320000000000001"/>
    <n v="0"/>
    <x v="0"/>
    <s v="9CX6"/>
    <s v="Fv/Fm"/>
    <x v="0"/>
  </r>
  <r>
    <d v="2021-07-19T20:29:02"/>
    <d v="2021-07-19T00:00:00"/>
    <d v="1899-12-30T20:29:02"/>
    <s v="F"/>
    <n v="1123"/>
    <n v="336"/>
    <n v="1032"/>
    <n v="1"/>
    <x v="26"/>
    <n v="3.7"/>
    <n v="1.3160000000000001"/>
    <n v="0"/>
    <x v="0"/>
    <s v="9GT30"/>
    <s v="Fv/Fm"/>
    <x v="0"/>
  </r>
  <r>
    <d v="2021-07-19T20:29:24"/>
    <d v="2021-07-19T00:00:00"/>
    <d v="1899-12-30T20:29:24"/>
    <s v="F"/>
    <n v="1124"/>
    <n v="375"/>
    <n v="1234"/>
    <n v="1"/>
    <x v="9"/>
    <n v="3.8"/>
    <n v="1.3160000000000001"/>
    <n v="-9.9999999999999645E-2"/>
    <x v="0"/>
    <s v="9GT47"/>
    <s v="Fv/Fm"/>
    <x v="0"/>
  </r>
  <r>
    <d v="2021-07-19T20:29:32"/>
    <d v="2021-07-19T00:00:00"/>
    <d v="1899-12-30T20:29:32"/>
    <s v="F"/>
    <n v="1125"/>
    <n v="319"/>
    <n v="1000"/>
    <n v="1"/>
    <x v="18"/>
    <n v="3.7"/>
    <n v="1.3160000000000001"/>
    <n v="0"/>
    <x v="0"/>
    <s v="2CX13"/>
    <s v="Fv/Fm"/>
    <x v="0"/>
  </r>
  <r>
    <d v="2021-07-19T20:35:44"/>
    <d v="2021-07-19T00:00:00"/>
    <d v="1899-12-30T20:35:44"/>
    <s v="F"/>
    <n v="1131"/>
    <n v="376"/>
    <n v="1219"/>
    <n v="1"/>
    <x v="27"/>
    <n v="3.8"/>
    <n v="1.3160000000000001"/>
    <n v="-9.9999999999999645E-2"/>
    <x v="1"/>
    <s v="0CX4"/>
    <s v="Fv/Fm"/>
    <x v="0"/>
  </r>
  <r>
    <d v="2021-07-19T20:35:57"/>
    <d v="2021-07-19T00:00:00"/>
    <d v="1899-12-30T20:35:57"/>
    <s v="F"/>
    <n v="1132"/>
    <n v="423"/>
    <n v="1310"/>
    <n v="1"/>
    <x v="12"/>
    <n v="3.8"/>
    <n v="1.3160000000000001"/>
    <n v="-9.9999999999999645E-2"/>
    <x v="1"/>
    <s v="0CX5"/>
    <s v="Fv/Fm"/>
    <x v="0"/>
  </r>
  <r>
    <d v="2021-07-19T20:36:09"/>
    <d v="2021-07-19T00:00:00"/>
    <d v="1899-12-30T20:36:09"/>
    <s v="F"/>
    <n v="1133"/>
    <n v="385"/>
    <n v="1194"/>
    <n v="1"/>
    <x v="19"/>
    <n v="3.7"/>
    <n v="1.3160000000000001"/>
    <n v="0"/>
    <x v="1"/>
    <s v="0GT1"/>
    <s v="Fv/Fm"/>
    <x v="0"/>
  </r>
  <r>
    <d v="2021-07-19T20:37:22"/>
    <d v="2021-07-19T00:00:00"/>
    <d v="1899-12-30T20:37:22"/>
    <s v="F"/>
    <n v="1134"/>
    <n v="328"/>
    <n v="1002"/>
    <n v="0"/>
    <x v="4"/>
    <n v="3.7"/>
    <n v="0"/>
    <n v="0"/>
    <x v="1"/>
    <s v="0GT3"/>
    <s v="Fv/Fm"/>
    <x v="0"/>
  </r>
  <r>
    <d v="2021-07-19T20:37:33"/>
    <d v="2021-07-19T00:00:00"/>
    <d v="1899-12-30T20:37:33"/>
    <s v="F"/>
    <n v="1135"/>
    <n v="340"/>
    <n v="1089"/>
    <n v="1"/>
    <x v="28"/>
    <n v="3.7"/>
    <n v="1.3160000000000001"/>
    <n v="0"/>
    <x v="1"/>
    <s v="0GT5"/>
    <s v="Fv/Fm"/>
    <x v="0"/>
  </r>
  <r>
    <d v="2021-07-19T20:38:06"/>
    <d v="2021-07-19T00:00:00"/>
    <d v="1899-12-30T20:38:06"/>
    <s v="F"/>
    <n v="1136"/>
    <n v="330"/>
    <n v="1043"/>
    <n v="0"/>
    <x v="29"/>
    <n v="3.8"/>
    <n v="0"/>
    <n v="-9.9999999999999645E-2"/>
    <x v="1"/>
    <s v="1GT37"/>
    <s v="Fv/Fm"/>
    <x v="0"/>
  </r>
  <r>
    <d v="2021-07-19T20:38:16"/>
    <d v="2021-07-19T00:00:00"/>
    <d v="1899-12-30T20:38:16"/>
    <s v="F"/>
    <n v="1137"/>
    <n v="363"/>
    <n v="1120"/>
    <n v="1"/>
    <x v="6"/>
    <n v="3.8"/>
    <n v="1.3160000000000001"/>
    <n v="-9.9999999999999645E-2"/>
    <x v="1"/>
    <s v="1GT42"/>
    <s v="Fv/Fm"/>
    <x v="0"/>
  </r>
  <r>
    <d v="2021-07-19T20:38:23"/>
    <d v="2021-07-19T00:00:00"/>
    <d v="1899-12-30T20:38:23"/>
    <s v="F"/>
    <n v="1138"/>
    <n v="379"/>
    <n v="1146"/>
    <n v="1"/>
    <x v="30"/>
    <n v="3.8"/>
    <n v="1.3160000000000001"/>
    <n v="-9.9999999999999645E-2"/>
    <x v="1"/>
    <s v="1GT43"/>
    <s v="Fv/Fm"/>
    <x v="0"/>
  </r>
  <r>
    <d v="2021-07-19T20:38:31"/>
    <d v="2021-07-19T00:00:00"/>
    <d v="1899-12-30T20:38:31"/>
    <s v="F"/>
    <n v="1139"/>
    <n v="344"/>
    <n v="1058"/>
    <n v="1"/>
    <x v="10"/>
    <n v="3.8"/>
    <n v="1.3160000000000001"/>
    <n v="-9.9999999999999645E-2"/>
    <x v="1"/>
    <s v="2CX10"/>
    <s v="Fv/Fm"/>
    <x v="0"/>
  </r>
  <r>
    <d v="2021-07-19T20:38:38"/>
    <d v="2021-07-19T00:00:00"/>
    <d v="1899-12-30T20:38:38"/>
    <s v="F"/>
    <n v="1140"/>
    <n v="376"/>
    <n v="1229"/>
    <n v="1"/>
    <x v="31"/>
    <n v="3.8"/>
    <n v="1.3160000000000001"/>
    <n v="-9.9999999999999645E-2"/>
    <x v="1"/>
    <s v="2CX12"/>
    <s v="Fv/Fm"/>
    <x v="0"/>
  </r>
  <r>
    <d v="2021-07-19T20:39:10"/>
    <d v="2021-07-19T00:00:00"/>
    <d v="1899-12-30T20:39:10"/>
    <s v="F"/>
    <n v="1141"/>
    <n v="390"/>
    <n v="1120"/>
    <n v="0"/>
    <x v="32"/>
    <n v="3.8"/>
    <n v="0"/>
    <n v="-9.9999999999999645E-2"/>
    <x v="1"/>
    <s v="2CX8"/>
    <s v="Fv/Fm"/>
    <x v="0"/>
  </r>
  <r>
    <d v="2021-07-19T20:39:36"/>
    <d v="2021-07-19T00:00:00"/>
    <d v="1899-12-30T20:39:36"/>
    <s v="F"/>
    <n v="1142"/>
    <n v="385"/>
    <n v="1162"/>
    <n v="0"/>
    <x v="30"/>
    <n v="3.8"/>
    <n v="0"/>
    <n v="-9.9999999999999645E-2"/>
    <x v="1"/>
    <s v="2GT10"/>
    <s v="Fv/Fm"/>
    <x v="0"/>
  </r>
  <r>
    <d v="2021-07-19T20:39:43"/>
    <d v="2021-07-19T00:00:00"/>
    <d v="1899-12-30T20:39:43"/>
    <s v="F"/>
    <n v="1143"/>
    <n v="365"/>
    <n v="1103"/>
    <n v="1"/>
    <x v="30"/>
    <n v="3.8"/>
    <n v="1.3160000000000001"/>
    <n v="-9.9999999999999645E-2"/>
    <x v="1"/>
    <s v="2GT3"/>
    <s v="Fv/Fm"/>
    <x v="0"/>
  </r>
  <r>
    <d v="2021-07-19T20:40:23"/>
    <d v="2021-07-19T00:00:00"/>
    <d v="1899-12-30T20:40:23"/>
    <s v="F"/>
    <n v="1144"/>
    <n v="401"/>
    <n v="1250"/>
    <n v="0"/>
    <x v="20"/>
    <n v="3.8"/>
    <n v="0"/>
    <n v="-9.9999999999999645E-2"/>
    <x v="1"/>
    <s v="2GT38"/>
    <s v="Fv/Fm"/>
    <x v="0"/>
  </r>
  <r>
    <d v="2021-07-19T20:41:30"/>
    <d v="2021-07-19T00:00:00"/>
    <d v="1899-12-30T20:41:30"/>
    <s v="F"/>
    <n v="1145"/>
    <n v="491"/>
    <n v="1541"/>
    <n v="0"/>
    <x v="18"/>
    <n v="3.8"/>
    <n v="0"/>
    <n v="-9.9999999999999645E-2"/>
    <x v="1"/>
    <s v="2GT41"/>
    <s v="Fv/Fm"/>
    <x v="0"/>
  </r>
  <r>
    <d v="2021-07-19T20:41:37"/>
    <d v="2021-07-19T00:00:00"/>
    <d v="1899-12-30T20:41:37"/>
    <s v="F"/>
    <n v="1146"/>
    <n v="307"/>
    <n v="1024"/>
    <n v="1"/>
    <x v="24"/>
    <n v="3.8"/>
    <n v="1.3160000000000001"/>
    <n v="-9.9999999999999645E-2"/>
    <x v="1"/>
    <s v="2GT7"/>
    <s v="Fv/Fm"/>
    <x v="0"/>
  </r>
  <r>
    <d v="2021-07-19T20:41:44"/>
    <d v="2021-07-19T00:00:00"/>
    <d v="1899-12-30T20:41:44"/>
    <s v="F"/>
    <n v="1147"/>
    <n v="362"/>
    <n v="1181"/>
    <n v="1"/>
    <x v="33"/>
    <n v="3.8"/>
    <n v="1.3160000000000001"/>
    <n v="-9.9999999999999645E-2"/>
    <x v="1"/>
    <s v="2HS17"/>
    <s v="Fv/Fm"/>
    <x v="0"/>
  </r>
  <r>
    <d v="2021-07-19T20:41:51"/>
    <d v="2021-07-19T00:00:00"/>
    <d v="1899-12-30T20:41:51"/>
    <s v="F"/>
    <n v="1148"/>
    <n v="323"/>
    <n v="1066"/>
    <n v="1"/>
    <x v="34"/>
    <n v="3.8"/>
    <n v="1.3160000000000001"/>
    <n v="-9.9999999999999645E-2"/>
    <x v="1"/>
    <s v="2HS27"/>
    <s v="Fv/Fm"/>
    <x v="0"/>
  </r>
  <r>
    <d v="2021-07-19T20:41:58"/>
    <d v="2021-07-19T00:00:00"/>
    <d v="1899-12-30T20:41:58"/>
    <s v="F"/>
    <n v="1149"/>
    <n v="341"/>
    <n v="1135"/>
    <n v="1"/>
    <x v="24"/>
    <n v="3.8"/>
    <n v="1.3160000000000001"/>
    <n v="-9.9999999999999645E-2"/>
    <x v="1"/>
    <s v="2HS9"/>
    <s v="Fv/Fm"/>
    <x v="0"/>
  </r>
  <r>
    <d v="2021-07-19T20:42:40"/>
    <d v="2021-07-19T00:00:00"/>
    <d v="1899-12-30T20:42:40"/>
    <s v="F"/>
    <n v="1150"/>
    <n v="391"/>
    <n v="1249"/>
    <n v="0"/>
    <x v="35"/>
    <n v="3.8"/>
    <n v="0"/>
    <n v="-9.9999999999999645E-2"/>
    <x v="1"/>
    <s v="4CX12"/>
    <s v="Fv/Fm"/>
    <x v="0"/>
  </r>
  <r>
    <d v="2021-07-19T20:43:12"/>
    <d v="2021-07-19T00:00:00"/>
    <d v="1899-12-30T20:43:12"/>
    <s v="F"/>
    <n v="1151"/>
    <n v="498"/>
    <n v="1585"/>
    <n v="0"/>
    <x v="5"/>
    <n v="3.8"/>
    <n v="0"/>
    <n v="-9.9999999999999645E-2"/>
    <x v="1"/>
    <s v="4HS13"/>
    <s v="Fv/Fm"/>
    <x v="0"/>
  </r>
  <r>
    <d v="2021-07-19T20:44:37"/>
    <d v="2021-07-19T00:00:00"/>
    <d v="1899-12-30T20:44:37"/>
    <s v="F"/>
    <n v="1152"/>
    <n v="491"/>
    <n v="1588"/>
    <n v="1"/>
    <x v="36"/>
    <n v="3.8"/>
    <n v="1.3160000000000001"/>
    <n v="-9.9999999999999645E-2"/>
    <x v="1"/>
    <s v="4HS15"/>
    <s v="Fv/Fm"/>
    <x v="0"/>
  </r>
  <r>
    <d v="2021-07-19T20:46:29"/>
    <d v="2021-07-19T00:00:00"/>
    <d v="1899-12-30T20:46:29"/>
    <s v="F"/>
    <n v="1153"/>
    <n v="500"/>
    <n v="1657"/>
    <n v="0"/>
    <x v="37"/>
    <n v="3.8"/>
    <n v="0"/>
    <n v="-9.9999999999999645E-2"/>
    <x v="1"/>
    <s v="4HS15_repeated"/>
    <s v="Fv/Fm"/>
    <x v="0"/>
  </r>
  <r>
    <d v="2021-07-19T20:46:40"/>
    <d v="2021-07-19T00:00:00"/>
    <d v="1899-12-30T20:46:40"/>
    <s v="F"/>
    <n v="1154"/>
    <n v="433"/>
    <n v="1558"/>
    <n v="1"/>
    <x v="21"/>
    <n v="3.8"/>
    <n v="1.3160000000000001"/>
    <n v="-9.9999999999999645E-2"/>
    <x v="1"/>
    <s v="6CX18"/>
    <s v="Fv/Fm"/>
    <x v="0"/>
  </r>
  <r>
    <d v="2021-07-19T20:46:50"/>
    <d v="2021-07-19T00:00:00"/>
    <d v="1899-12-30T20:46:50"/>
    <s v="F"/>
    <n v="1155"/>
    <n v="409"/>
    <n v="1370"/>
    <n v="1"/>
    <x v="38"/>
    <n v="3.8"/>
    <n v="1.3160000000000001"/>
    <n v="-9.9999999999999645E-2"/>
    <x v="1"/>
    <s v="6EV18"/>
    <s v="Fv/Fm"/>
    <x v="0"/>
  </r>
  <r>
    <d v="2021-07-19T20:47:06"/>
    <d v="2021-07-19T00:00:00"/>
    <d v="1899-12-30T20:47:06"/>
    <s v="F"/>
    <n v="1156"/>
    <n v="310"/>
    <n v="1024"/>
    <n v="0"/>
    <x v="34"/>
    <n v="3.8"/>
    <n v="0"/>
    <n v="-9.9999999999999645E-2"/>
    <x v="1"/>
    <s v="6GT17"/>
    <s v="Fv/Fm"/>
    <x v="0"/>
  </r>
  <r>
    <d v="2021-07-19T20:47:17"/>
    <d v="2021-07-19T00:00:00"/>
    <d v="1899-12-30T20:47:17"/>
    <s v="F"/>
    <n v="1157"/>
    <n v="493"/>
    <n v="1624"/>
    <n v="1"/>
    <x v="9"/>
    <n v="3.7"/>
    <n v="1.3160000000000001"/>
    <n v="0"/>
    <x v="1"/>
    <s v="8CX24"/>
    <s v="Fv/Fm"/>
    <x v="0"/>
  </r>
  <r>
    <d v="2021-07-19T20:47:25"/>
    <d v="2021-07-19T00:00:00"/>
    <d v="1899-12-30T20:47:25"/>
    <s v="F"/>
    <n v="1158"/>
    <n v="346"/>
    <n v="1156"/>
    <n v="1"/>
    <x v="38"/>
    <n v="3.8"/>
    <n v="1.3160000000000001"/>
    <n v="-9.9999999999999645E-2"/>
    <x v="1"/>
    <s v="8HS21"/>
    <s v="Fv/Fm"/>
    <x v="0"/>
  </r>
  <r>
    <d v="2021-07-19T20:47:39"/>
    <d v="2021-07-19T00:00:00"/>
    <d v="1899-12-30T20:47:39"/>
    <s v="F"/>
    <n v="1159"/>
    <n v="304"/>
    <n v="938"/>
    <n v="0"/>
    <x v="6"/>
    <n v="3.8"/>
    <n v="0"/>
    <n v="-9.9999999999999645E-2"/>
    <x v="1"/>
    <s v="8HS23"/>
    <s v="Fv/Fm"/>
    <x v="0"/>
  </r>
  <r>
    <d v="2021-07-19T20:47:46"/>
    <d v="2021-07-19T00:00:00"/>
    <d v="1899-12-30T20:47:46"/>
    <s v="F"/>
    <n v="1160"/>
    <n v="326"/>
    <n v="1101"/>
    <n v="1"/>
    <x v="39"/>
    <n v="3.8"/>
    <n v="1.3160000000000001"/>
    <n v="-9.9999999999999645E-2"/>
    <x v="1"/>
    <s v="8HS24"/>
    <s v="Fv/Fm"/>
    <x v="0"/>
  </r>
  <r>
    <d v="2021-07-19T20:47:53"/>
    <d v="2021-07-19T00:00:00"/>
    <d v="1899-12-30T20:47:53"/>
    <s v="F"/>
    <n v="1161"/>
    <n v="350"/>
    <n v="1050"/>
    <n v="1"/>
    <x v="40"/>
    <n v="3.8"/>
    <n v="1.3160000000000001"/>
    <n v="-9.9999999999999645E-2"/>
    <x v="1"/>
    <s v="9CX5"/>
    <s v="Fv/Fm"/>
    <x v="0"/>
  </r>
  <r>
    <d v="2021-07-19T20:47:58"/>
    <d v="2021-07-19T00:00:00"/>
    <d v="1899-12-30T20:47:58"/>
    <s v="F"/>
    <n v="1162"/>
    <n v="370"/>
    <n v="1177"/>
    <n v="2"/>
    <x v="5"/>
    <n v="3.8"/>
    <n v="2.6320000000000001"/>
    <n v="-9.9999999999999645E-2"/>
    <x v="1"/>
    <s v="9CX6"/>
    <s v="Fv/Fm"/>
    <x v="0"/>
  </r>
  <r>
    <d v="2021-07-19T20:48:05"/>
    <d v="2021-07-19T00:00:00"/>
    <d v="1899-12-30T20:48:05"/>
    <s v="F"/>
    <n v="1163"/>
    <n v="374"/>
    <n v="1211"/>
    <n v="2"/>
    <x v="36"/>
    <n v="3.8"/>
    <n v="2.6320000000000001"/>
    <n v="-9.9999999999999645E-2"/>
    <x v="1"/>
    <s v="9GT30"/>
    <s v="Fv/Fm"/>
    <x v="0"/>
  </r>
  <r>
    <d v="2021-07-20T20:49:56"/>
    <d v="2021-07-20T00:00:00"/>
    <d v="1899-12-30T20:49:56"/>
    <s v="F"/>
    <n v="1180"/>
    <n v="327"/>
    <n v="883"/>
    <n v="2"/>
    <x v="41"/>
    <n v="3.5"/>
    <n v="2.6320000000000001"/>
    <n v="0.20000000000000018"/>
    <x v="0"/>
    <s v="0CX4"/>
    <s v="Fv/Fm"/>
    <x v="1"/>
  </r>
  <r>
    <d v="2021-07-20T20:50:25"/>
    <d v="2021-07-20T00:00:00"/>
    <d v="1899-12-30T20:50:25"/>
    <s v="F"/>
    <n v="1181"/>
    <n v="428"/>
    <n v="907"/>
    <n v="0"/>
    <x v="42"/>
    <n v="3.5"/>
    <n v="0"/>
    <n v="0.20000000000000018"/>
    <x v="0"/>
    <s v="0CX5"/>
    <s v="Fv/Fm"/>
    <x v="1"/>
  </r>
  <r>
    <d v="2021-07-20T20:50:41"/>
    <d v="2021-07-20T00:00:00"/>
    <d v="1899-12-30T20:50:41"/>
    <s v="F"/>
    <n v="1182"/>
    <n v="461"/>
    <n v="1092"/>
    <n v="0"/>
    <x v="43"/>
    <n v="3.5"/>
    <n v="0"/>
    <n v="0.20000000000000018"/>
    <x v="0"/>
    <s v="0GT1"/>
    <s v="Fv/Fm"/>
    <x v="1"/>
  </r>
  <r>
    <d v="2021-07-20T20:51:41"/>
    <d v="2021-07-20T00:00:00"/>
    <d v="1899-12-30T20:51:41"/>
    <s v="F"/>
    <n v="1183"/>
    <n v="315"/>
    <n v="861"/>
    <n v="0"/>
    <x v="44"/>
    <n v="3.5"/>
    <n v="0"/>
    <n v="0.20000000000000018"/>
    <x v="0"/>
    <s v="0GT3"/>
    <s v="Fv/Fm"/>
    <x v="1"/>
  </r>
  <r>
    <d v="2021-07-20T20:51:51"/>
    <d v="2021-07-20T00:00:00"/>
    <d v="1899-12-30T20:51:51"/>
    <s v="F"/>
    <n v="1184"/>
    <n v="314"/>
    <n v="986"/>
    <n v="1"/>
    <x v="45"/>
    <n v="3.5"/>
    <n v="1.3160000000000001"/>
    <n v="0.20000000000000018"/>
    <x v="0"/>
    <s v="0GT5"/>
    <s v="Fv/Fm"/>
    <x v="1"/>
  </r>
  <r>
    <d v="2021-07-20T20:51:59"/>
    <d v="2021-07-20T00:00:00"/>
    <d v="1899-12-30T20:51:59"/>
    <s v="F"/>
    <n v="1185"/>
    <n v="398"/>
    <n v="1045"/>
    <n v="1"/>
    <x v="46"/>
    <n v="3.5"/>
    <n v="1.3160000000000001"/>
    <n v="0.20000000000000018"/>
    <x v="0"/>
    <s v="1GT36"/>
    <s v="Fv/Fm"/>
    <x v="1"/>
  </r>
  <r>
    <d v="2021-07-20T20:52:10"/>
    <d v="2021-07-20T00:00:00"/>
    <d v="1899-12-30T20:52:10"/>
    <s v="F"/>
    <n v="1186"/>
    <n v="296"/>
    <n v="881"/>
    <n v="1"/>
    <x v="14"/>
    <n v="3.5"/>
    <n v="1.3160000000000001"/>
    <n v="0.20000000000000018"/>
    <x v="0"/>
    <s v="1GT37"/>
    <s v="Fv/Fm"/>
    <x v="1"/>
  </r>
  <r>
    <d v="2021-07-20T20:52:16"/>
    <d v="2021-07-20T00:00:00"/>
    <d v="1899-12-30T20:52:16"/>
    <s v="F"/>
    <n v="1187"/>
    <n v="366"/>
    <n v="1015"/>
    <n v="1"/>
    <x v="0"/>
    <n v="3.5"/>
    <n v="1.3160000000000001"/>
    <n v="0.20000000000000018"/>
    <x v="0"/>
    <s v="1GT42"/>
    <s v="Fv/Fm"/>
    <x v="1"/>
  </r>
  <r>
    <d v="2021-07-20T20:52:23"/>
    <d v="2021-07-20T00:00:00"/>
    <d v="1899-12-30T20:52:23"/>
    <s v="F"/>
    <n v="1188"/>
    <n v="338"/>
    <n v="909"/>
    <n v="2"/>
    <x v="47"/>
    <n v="3.5"/>
    <n v="2.6320000000000001"/>
    <n v="0.20000000000000018"/>
    <x v="0"/>
    <s v="1GT43"/>
    <s v="Fv/Fm"/>
    <x v="1"/>
  </r>
  <r>
    <d v="2021-07-20T20:52:35"/>
    <d v="2021-07-20T00:00:00"/>
    <d v="1899-12-30T20:52:35"/>
    <s v="F"/>
    <n v="1189"/>
    <n v="383"/>
    <n v="1016"/>
    <n v="1"/>
    <x v="48"/>
    <n v="3.5"/>
    <n v="1.3160000000000001"/>
    <n v="0.20000000000000018"/>
    <x v="0"/>
    <s v="2CX10"/>
    <s v="Fv/Fm"/>
    <x v="1"/>
  </r>
  <r>
    <d v="2021-07-20T20:52:42"/>
    <d v="2021-07-20T00:00:00"/>
    <d v="1899-12-30T20:52:42"/>
    <s v="F"/>
    <n v="1190"/>
    <n v="357"/>
    <n v="1111"/>
    <n v="1"/>
    <x v="20"/>
    <n v="3.5"/>
    <n v="1.3160000000000001"/>
    <n v="0.20000000000000018"/>
    <x v="0"/>
    <s v="2CX12"/>
    <s v="Fv/Fm"/>
    <x v="1"/>
  </r>
  <r>
    <d v="2021-07-20T20:53:06"/>
    <d v="2021-07-20T00:00:00"/>
    <d v="1899-12-30T20:53:06"/>
    <s v="F"/>
    <n v="1191"/>
    <n v="397"/>
    <n v="1081"/>
    <n v="0"/>
    <x v="49"/>
    <n v="3.5"/>
    <n v="0"/>
    <n v="0.20000000000000018"/>
    <x v="0"/>
    <s v="2CX8"/>
    <s v="Fv/Fm"/>
    <x v="1"/>
  </r>
  <r>
    <d v="2021-07-20T20:53:30"/>
    <d v="2021-07-20T00:00:00"/>
    <d v="1899-12-30T20:53:30"/>
    <s v="F"/>
    <n v="1192"/>
    <n v="307"/>
    <n v="823"/>
    <n v="0"/>
    <x v="50"/>
    <n v="3.5"/>
    <n v="0"/>
    <n v="0.20000000000000018"/>
    <x v="0"/>
    <s v="2GT10"/>
    <s v="Fv/Fm"/>
    <x v="1"/>
  </r>
  <r>
    <d v="2021-07-20T20:53:40"/>
    <d v="2021-07-20T00:00:00"/>
    <d v="1899-12-30T20:53:40"/>
    <s v="F"/>
    <n v="1193"/>
    <n v="314"/>
    <n v="882"/>
    <n v="1"/>
    <x v="51"/>
    <n v="3.5"/>
    <n v="1.3160000000000001"/>
    <n v="0.20000000000000018"/>
    <x v="0"/>
    <s v="2GT3"/>
    <s v="Fv/Fm"/>
    <x v="1"/>
  </r>
  <r>
    <d v="2021-07-20T20:53:53"/>
    <d v="2021-07-20T00:00:00"/>
    <d v="1899-12-30T20:53:53"/>
    <s v="F"/>
    <n v="1194"/>
    <n v="408"/>
    <n v="1253"/>
    <n v="1"/>
    <x v="26"/>
    <n v="3.5"/>
    <n v="1.3160000000000001"/>
    <n v="0.20000000000000018"/>
    <x v="0"/>
    <s v="2GT31"/>
    <s v="Fv/Fm"/>
    <x v="1"/>
  </r>
  <r>
    <d v="2021-07-20T20:54:19"/>
    <d v="2021-07-20T00:00:00"/>
    <d v="1899-12-30T20:54:19"/>
    <s v="F"/>
    <n v="1195"/>
    <n v="372"/>
    <n v="1087"/>
    <n v="0"/>
    <x v="52"/>
    <n v="3.5"/>
    <n v="0"/>
    <n v="0.20000000000000018"/>
    <x v="0"/>
    <s v="2GT38"/>
    <s v="Fv/Fm"/>
    <x v="1"/>
  </r>
  <r>
    <d v="2021-07-20T20:54:27"/>
    <d v="2021-07-20T00:00:00"/>
    <d v="1899-12-30T20:54:27"/>
    <s v="F"/>
    <n v="1196"/>
    <n v="312"/>
    <n v="948"/>
    <n v="1"/>
    <x v="53"/>
    <n v="3.5"/>
    <n v="1.3160000000000001"/>
    <n v="0.20000000000000018"/>
    <x v="0"/>
    <s v="2GT41"/>
    <s v="Fv/Fm"/>
    <x v="1"/>
  </r>
  <r>
    <d v="2021-07-20T20:54:35"/>
    <d v="2021-07-20T00:00:00"/>
    <d v="1899-12-30T20:54:35"/>
    <s v="F"/>
    <n v="1197"/>
    <n v="324"/>
    <n v="957"/>
    <n v="1"/>
    <x v="54"/>
    <n v="3.6"/>
    <n v="1.3160000000000001"/>
    <n v="0.10000000000000009"/>
    <x v="0"/>
    <s v="2GT7"/>
    <s v="Fv/Fm"/>
    <x v="1"/>
  </r>
  <r>
    <d v="2021-07-20T20:54:46"/>
    <d v="2021-07-20T00:00:00"/>
    <d v="1899-12-30T20:54:46"/>
    <s v="F"/>
    <n v="1198"/>
    <n v="340"/>
    <n v="907"/>
    <n v="1"/>
    <x v="55"/>
    <n v="3.6"/>
    <n v="1.3160000000000001"/>
    <n v="0.10000000000000009"/>
    <x v="0"/>
    <s v="2HS17"/>
    <s v="Fv/Fm"/>
    <x v="1"/>
  </r>
  <r>
    <d v="2021-07-20T20:54:54"/>
    <d v="2021-07-20T00:00:00"/>
    <d v="1899-12-30T20:54:54"/>
    <s v="F"/>
    <n v="1199"/>
    <n v="375"/>
    <n v="1112"/>
    <n v="1"/>
    <x v="56"/>
    <n v="3.5"/>
    <n v="1.3160000000000001"/>
    <n v="0.20000000000000018"/>
    <x v="0"/>
    <s v="2HS27"/>
    <s v="Fv/Fm"/>
    <x v="1"/>
  </r>
  <r>
    <d v="2021-07-20T20:55:04"/>
    <d v="2021-07-20T00:00:00"/>
    <d v="1899-12-30T20:55:04"/>
    <s v="F"/>
    <n v="1200"/>
    <n v="370"/>
    <n v="1044"/>
    <n v="1"/>
    <x v="57"/>
    <n v="3.5"/>
    <n v="1.3160000000000001"/>
    <n v="0.20000000000000018"/>
    <x v="0"/>
    <s v="2HS9"/>
    <s v="Fv/Fm"/>
    <x v="1"/>
  </r>
  <r>
    <d v="2021-07-20T20:55:55"/>
    <d v="2021-07-20T00:00:00"/>
    <d v="1899-12-30T20:55:55"/>
    <s v="F"/>
    <n v="1201"/>
    <n v="297"/>
    <n v="794"/>
    <n v="0"/>
    <x v="58"/>
    <n v="3.6"/>
    <n v="0"/>
    <n v="0.10000000000000009"/>
    <x v="0"/>
    <s v="4CX12"/>
    <s v="Fv/Fm"/>
    <x v="1"/>
  </r>
  <r>
    <d v="2021-07-20T20:56:03"/>
    <d v="2021-07-20T00:00:00"/>
    <d v="1899-12-30T20:56:03"/>
    <s v="F"/>
    <n v="1202"/>
    <n v="347"/>
    <n v="1006"/>
    <n v="1"/>
    <x v="59"/>
    <n v="3.5"/>
    <n v="1.3160000000000001"/>
    <n v="0.20000000000000018"/>
    <x v="0"/>
    <s v="4HS13"/>
    <s v="Fv/Fm"/>
    <x v="1"/>
  </r>
  <r>
    <d v="2021-07-20T20:56:26"/>
    <d v="2021-07-20T00:00:00"/>
    <d v="1899-12-30T20:56:26"/>
    <s v="F"/>
    <n v="1203"/>
    <n v="369"/>
    <n v="1245"/>
    <n v="0"/>
    <x v="39"/>
    <n v="3.6"/>
    <n v="0"/>
    <n v="0.10000000000000009"/>
    <x v="0"/>
    <s v="4HS15"/>
    <s v="Fv/Fm"/>
    <x v="1"/>
  </r>
  <r>
    <d v="2021-07-20T20:56:53"/>
    <d v="2021-07-20T00:00:00"/>
    <d v="1899-12-30T20:56:53"/>
    <s v="F"/>
    <n v="1204"/>
    <n v="383"/>
    <n v="916"/>
    <n v="0"/>
    <x v="60"/>
    <n v="3.6"/>
    <n v="0"/>
    <n v="0.10000000000000009"/>
    <x v="0"/>
    <s v="6CX18"/>
    <s v="Fv/Fm"/>
    <x v="1"/>
  </r>
  <r>
    <d v="2021-07-20T20:57:38"/>
    <d v="2021-07-20T00:00:00"/>
    <d v="1899-12-30T20:57:38"/>
    <s v="F"/>
    <n v="1205"/>
    <n v="349"/>
    <n v="1086"/>
    <n v="0"/>
    <x v="20"/>
    <n v="3.6"/>
    <n v="0"/>
    <n v="0.10000000000000009"/>
    <x v="0"/>
    <s v="6EV18"/>
    <s v="Fv/Fm"/>
    <x v="1"/>
  </r>
  <r>
    <d v="2021-07-20T20:58:23"/>
    <d v="2021-07-20T00:00:00"/>
    <d v="1899-12-30T20:58:23"/>
    <s v="F"/>
    <n v="1206"/>
    <n v="478"/>
    <n v="1257"/>
    <n v="0"/>
    <x v="61"/>
    <n v="3.6"/>
    <n v="0"/>
    <n v="0.10000000000000009"/>
    <x v="0"/>
    <s v="6GT17"/>
    <s v="Fv/Fm"/>
    <x v="1"/>
  </r>
  <r>
    <d v="2021-07-20T20:58:45"/>
    <d v="2021-07-20T00:00:00"/>
    <d v="1899-12-30T20:58:45"/>
    <s v="F"/>
    <n v="1207"/>
    <n v="311"/>
    <n v="972"/>
    <n v="0"/>
    <x v="8"/>
    <n v="3.6"/>
    <n v="0"/>
    <n v="0.10000000000000009"/>
    <x v="0"/>
    <s v="8CX24"/>
    <s v="Fv/Fm"/>
    <x v="1"/>
  </r>
  <r>
    <d v="2021-07-20T20:58:59"/>
    <d v="2021-07-20T00:00:00"/>
    <d v="1899-12-30T20:58:59"/>
    <s v="F"/>
    <n v="1208"/>
    <n v="312"/>
    <n v="978"/>
    <n v="1"/>
    <x v="18"/>
    <n v="3.6"/>
    <n v="1.3160000000000001"/>
    <n v="0.10000000000000009"/>
    <x v="0"/>
    <s v="8HS21"/>
    <s v="Fv/Fm"/>
    <x v="1"/>
  </r>
  <r>
    <d v="2021-07-20T20:59:11"/>
    <d v="2021-07-20T00:00:00"/>
    <d v="1899-12-30T20:59:11"/>
    <s v="F"/>
    <n v="1209"/>
    <n v="398"/>
    <n v="1240"/>
    <n v="2"/>
    <x v="20"/>
    <n v="3.6"/>
    <n v="2.6320000000000001"/>
    <n v="0.10000000000000009"/>
    <x v="0"/>
    <s v="8HS23"/>
    <s v="Fv/Fm"/>
    <x v="1"/>
  </r>
  <r>
    <d v="2021-07-20T20:59:19"/>
    <d v="2021-07-20T00:00:00"/>
    <d v="1899-12-30T20:59:19"/>
    <s v="F"/>
    <n v="1210"/>
    <n v="381"/>
    <n v="950"/>
    <n v="1"/>
    <x v="62"/>
    <n v="3.6"/>
    <n v="1.3160000000000001"/>
    <n v="0.10000000000000009"/>
    <x v="0"/>
    <s v="8HS24"/>
    <s v="Fv/Fm"/>
    <x v="1"/>
  </r>
  <r>
    <d v="2021-07-20T20:59:26"/>
    <d v="2021-07-20T00:00:00"/>
    <d v="1899-12-30T20:59:26"/>
    <s v="F"/>
    <n v="1211"/>
    <n v="344"/>
    <n v="972"/>
    <n v="1"/>
    <x v="57"/>
    <n v="3.6"/>
    <n v="1.3160000000000001"/>
    <n v="0.10000000000000009"/>
    <x v="0"/>
    <s v="9CX5"/>
    <s v="Fv/Fm"/>
    <x v="1"/>
  </r>
  <r>
    <d v="2021-07-20T20:59:39"/>
    <d v="2021-07-20T00:00:00"/>
    <d v="1899-12-30T20:59:39"/>
    <s v="F"/>
    <n v="1212"/>
    <n v="365"/>
    <n v="1060"/>
    <n v="2"/>
    <x v="63"/>
    <n v="3.6"/>
    <n v="2.6320000000000001"/>
    <n v="0.10000000000000009"/>
    <x v="0"/>
    <s v="9CX6"/>
    <s v="Fv/Fm"/>
    <x v="1"/>
  </r>
  <r>
    <d v="2021-07-20T20:59:53"/>
    <d v="2021-07-20T00:00:00"/>
    <d v="1899-12-30T20:59:53"/>
    <s v="F"/>
    <n v="1213"/>
    <n v="384"/>
    <n v="1044"/>
    <n v="1"/>
    <x v="64"/>
    <n v="3.6"/>
    <n v="1.3160000000000001"/>
    <n v="0.10000000000000009"/>
    <x v="0"/>
    <s v="9GT30"/>
    <s v="Fv/Fm"/>
    <x v="1"/>
  </r>
  <r>
    <d v="2021-07-20T21:00:02"/>
    <d v="2021-07-20T00:00:00"/>
    <d v="1899-12-30T21:00:02"/>
    <s v="F"/>
    <n v="1214"/>
    <n v="411"/>
    <n v="1206"/>
    <n v="2"/>
    <x v="7"/>
    <n v="3.6"/>
    <n v="2.6320000000000001"/>
    <n v="0.10000000000000009"/>
    <x v="0"/>
    <s v="9GT47"/>
    <s v="Fv/Fm"/>
    <x v="1"/>
  </r>
  <r>
    <d v="2021-07-20T21:00:11"/>
    <d v="2021-07-20T00:00:00"/>
    <d v="1899-12-30T21:00:11"/>
    <s v="F"/>
    <n v="1215"/>
    <n v="356"/>
    <n v="1077"/>
    <n v="3"/>
    <x v="30"/>
    <n v="3.6"/>
    <n v="3.9480000000000004"/>
    <n v="0.10000000000000009"/>
    <x v="0"/>
    <s v="2CX13"/>
    <s v="Fv/Fm"/>
    <x v="1"/>
  </r>
  <r>
    <d v="2021-07-20T21:05:50"/>
    <d v="2021-07-20T00:00:00"/>
    <d v="1899-12-30T21:05:50"/>
    <s v="F"/>
    <n v="1224"/>
    <n v="360"/>
    <n v="1158"/>
    <n v="0"/>
    <x v="65"/>
    <n v="3.6"/>
    <n v="0"/>
    <n v="0.10000000000000009"/>
    <x v="1"/>
    <s v="0CX4"/>
    <s v="Fv/Fm"/>
    <x v="1"/>
  </r>
  <r>
    <d v="2021-07-20T21:06:00"/>
    <d v="2021-07-20T00:00:00"/>
    <d v="1899-12-30T21:06:00"/>
    <s v="F"/>
    <n v="1225"/>
    <n v="401"/>
    <n v="1208"/>
    <n v="1"/>
    <x v="13"/>
    <n v="3.6"/>
    <n v="1.3160000000000001"/>
    <n v="0.10000000000000009"/>
    <x v="1"/>
    <s v="0CX5"/>
    <s v="Fv/Fm"/>
    <x v="1"/>
  </r>
  <r>
    <d v="2021-07-20T21:06:07"/>
    <d v="2021-07-20T00:00:00"/>
    <d v="1899-12-30T21:06:07"/>
    <s v="F"/>
    <n v="1226"/>
    <n v="401"/>
    <n v="1184"/>
    <n v="1"/>
    <x v="54"/>
    <n v="3.6"/>
    <n v="1.3160000000000001"/>
    <n v="0.10000000000000009"/>
    <x v="1"/>
    <s v="0GT1"/>
    <s v="Fv/Fm"/>
    <x v="1"/>
  </r>
  <r>
    <d v="2021-07-20T21:06:24"/>
    <d v="2021-07-20T00:00:00"/>
    <d v="1899-12-30T21:06:24"/>
    <s v="F"/>
    <n v="1227"/>
    <n v="470"/>
    <n v="1354"/>
    <n v="0"/>
    <x v="66"/>
    <n v="3.6"/>
    <n v="0"/>
    <n v="0.10000000000000009"/>
    <x v="1"/>
    <s v="0GT3"/>
    <s v="Fv/Fm"/>
    <x v="1"/>
  </r>
  <r>
    <d v="2021-07-20T21:06:32"/>
    <d v="2021-07-20T00:00:00"/>
    <d v="1899-12-30T21:06:32"/>
    <s v="F"/>
    <n v="1228"/>
    <n v="393"/>
    <n v="1214"/>
    <n v="1"/>
    <x v="6"/>
    <n v="3.6"/>
    <n v="1.3160000000000001"/>
    <n v="0.10000000000000009"/>
    <x v="1"/>
    <s v="0GT5"/>
    <s v="Fv/Fm"/>
    <x v="1"/>
  </r>
  <r>
    <d v="2021-07-20T21:06:40"/>
    <d v="2021-07-20T00:00:00"/>
    <d v="1899-12-30T21:06:40"/>
    <s v="F"/>
    <n v="1229"/>
    <n v="316"/>
    <n v="949"/>
    <n v="1"/>
    <x v="40"/>
    <n v="3.6"/>
    <n v="1.3160000000000001"/>
    <n v="0.10000000000000009"/>
    <x v="1"/>
    <s v="1GT37"/>
    <s v="Fv/Fm"/>
    <x v="1"/>
  </r>
  <r>
    <d v="2021-07-20T21:06:47"/>
    <d v="2021-07-20T00:00:00"/>
    <d v="1899-12-30T21:06:47"/>
    <s v="F"/>
    <n v="1230"/>
    <n v="361"/>
    <n v="1085"/>
    <n v="1"/>
    <x v="40"/>
    <n v="3.6"/>
    <n v="1.3160000000000001"/>
    <n v="0.10000000000000009"/>
    <x v="1"/>
    <s v="1GT42"/>
    <s v="Fv/Fm"/>
    <x v="1"/>
  </r>
  <r>
    <d v="2021-07-20T21:06:55"/>
    <d v="2021-07-20T00:00:00"/>
    <d v="1899-12-30T21:06:55"/>
    <s v="F"/>
    <n v="1231"/>
    <n v="386"/>
    <n v="1130"/>
    <n v="1"/>
    <x v="52"/>
    <n v="3.7"/>
    <n v="1.3160000000000001"/>
    <n v="0"/>
    <x v="1"/>
    <s v="1GT43"/>
    <s v="Fv/Fm"/>
    <x v="1"/>
  </r>
  <r>
    <d v="2021-07-20T21:07:05"/>
    <d v="2021-07-20T00:00:00"/>
    <d v="1899-12-30T21:07:05"/>
    <s v="F"/>
    <n v="1232"/>
    <n v="310"/>
    <n v="925"/>
    <n v="1"/>
    <x v="67"/>
    <n v="3.6"/>
    <n v="1.3160000000000001"/>
    <n v="0.10000000000000009"/>
    <x v="1"/>
    <s v="2CX10"/>
    <s v="Fv/Fm"/>
    <x v="1"/>
  </r>
  <r>
    <d v="2021-07-20T21:07:12"/>
    <d v="2021-07-20T00:00:00"/>
    <d v="1899-12-30T21:07:12"/>
    <s v="F"/>
    <n v="1233"/>
    <n v="309"/>
    <n v="970"/>
    <n v="1"/>
    <x v="18"/>
    <n v="3.6"/>
    <n v="1.3160000000000001"/>
    <n v="0.10000000000000009"/>
    <x v="1"/>
    <s v="2CX12"/>
    <s v="Fv/Fm"/>
    <x v="1"/>
  </r>
  <r>
    <d v="2021-07-20T21:07:50"/>
    <d v="2021-07-20T00:00:00"/>
    <d v="1899-12-30T21:07:50"/>
    <s v="F"/>
    <n v="1234"/>
    <n v="456"/>
    <n v="1288"/>
    <n v="0"/>
    <x v="57"/>
    <n v="3.7"/>
    <n v="0"/>
    <n v="0"/>
    <x v="1"/>
    <s v="2CX8"/>
    <s v="Fv/Fm"/>
    <x v="1"/>
  </r>
  <r>
    <d v="2021-07-20T21:07:59"/>
    <d v="2021-07-20T00:00:00"/>
    <d v="1899-12-30T21:07:59"/>
    <s v="F"/>
    <n v="1235"/>
    <n v="387"/>
    <n v="1176"/>
    <n v="1"/>
    <x v="53"/>
    <n v="3.6"/>
    <n v="1.3160000000000001"/>
    <n v="0.10000000000000009"/>
    <x v="1"/>
    <s v="2GT10"/>
    <s v="Fv/Fm"/>
    <x v="1"/>
  </r>
  <r>
    <d v="2021-07-20T21:08:05"/>
    <d v="2021-07-20T00:00:00"/>
    <d v="1899-12-30T21:08:05"/>
    <s v="F"/>
    <n v="1236"/>
    <n v="344"/>
    <n v="1041"/>
    <n v="1"/>
    <x v="68"/>
    <n v="3.7"/>
    <n v="1.3160000000000001"/>
    <n v="0"/>
    <x v="1"/>
    <s v="2GT3"/>
    <s v="Fv/Fm"/>
    <x v="1"/>
  </r>
  <r>
    <d v="2021-07-20T21:08:12"/>
    <d v="2021-07-20T00:00:00"/>
    <d v="1899-12-30T21:08:12"/>
    <s v="F"/>
    <n v="1237"/>
    <n v="402"/>
    <n v="1235"/>
    <n v="1"/>
    <x v="26"/>
    <n v="3.7"/>
    <n v="1.3160000000000001"/>
    <n v="0"/>
    <x v="1"/>
    <s v="2GT38"/>
    <s v="Fv/Fm"/>
    <x v="1"/>
  </r>
  <r>
    <d v="2021-07-20T21:08:30"/>
    <d v="2021-07-20T00:00:00"/>
    <d v="1899-12-30T21:08:30"/>
    <s v="F"/>
    <n v="1238"/>
    <n v="439"/>
    <n v="1301"/>
    <n v="0"/>
    <x v="56"/>
    <n v="3.7"/>
    <n v="0"/>
    <n v="0"/>
    <x v="1"/>
    <s v="2GT41"/>
    <s v="Fv/Fm"/>
    <x v="1"/>
  </r>
  <r>
    <d v="2021-07-20T21:09:00"/>
    <d v="2021-07-20T00:00:00"/>
    <d v="1899-12-30T21:09:00"/>
    <s v="F"/>
    <n v="1239"/>
    <n v="258"/>
    <n v="845"/>
    <n v="1"/>
    <x v="3"/>
    <n v="3.6"/>
    <n v="1.3160000000000001"/>
    <n v="0.10000000000000009"/>
    <x v="1"/>
    <s v="2GT7"/>
    <s v="Fv/Fm"/>
    <x v="1"/>
  </r>
  <r>
    <d v="2021-07-20T21:09:11"/>
    <d v="2021-07-20T00:00:00"/>
    <d v="1899-12-30T21:09:11"/>
    <s v="F"/>
    <n v="1240"/>
    <n v="322"/>
    <n v="979"/>
    <n v="1"/>
    <x v="53"/>
    <n v="3.7"/>
    <n v="1.3160000000000001"/>
    <n v="0"/>
    <x v="1"/>
    <s v="2HS17"/>
    <s v="Fv/Fm"/>
    <x v="1"/>
  </r>
  <r>
    <d v="2021-07-20T21:09:20"/>
    <d v="2021-07-20T00:00:00"/>
    <d v="1899-12-30T21:09:20"/>
    <s v="F"/>
    <n v="1241"/>
    <n v="346"/>
    <n v="1080"/>
    <n v="1"/>
    <x v="8"/>
    <n v="3.6"/>
    <n v="1.3160000000000001"/>
    <n v="0.10000000000000009"/>
    <x v="1"/>
    <s v="2HS27"/>
    <s v="Fv/Fm"/>
    <x v="1"/>
  </r>
  <r>
    <d v="2021-07-20T21:09:28"/>
    <d v="2021-07-20T00:00:00"/>
    <d v="1899-12-30T21:09:28"/>
    <s v="F"/>
    <n v="1242"/>
    <n v="310"/>
    <n v="971"/>
    <n v="1"/>
    <x v="18"/>
    <n v="3.7"/>
    <n v="1.3160000000000001"/>
    <n v="0"/>
    <x v="1"/>
    <s v="2HS9"/>
    <s v="Fv/Fm"/>
    <x v="1"/>
  </r>
  <r>
    <d v="2021-07-20T21:09:49"/>
    <d v="2021-07-20T00:00:00"/>
    <d v="1899-12-30T21:09:49"/>
    <s v="F"/>
    <n v="1243"/>
    <n v="405"/>
    <n v="1289"/>
    <n v="0"/>
    <x v="5"/>
    <n v="3.6"/>
    <n v="0"/>
    <n v="0.10000000000000009"/>
    <x v="1"/>
    <s v="4CX12"/>
    <s v="Fv/Fm"/>
    <x v="1"/>
  </r>
  <r>
    <d v="2021-07-20T21:10:08"/>
    <d v="2021-07-20T00:00:00"/>
    <d v="1899-12-30T21:10:08"/>
    <s v="F"/>
    <n v="1244"/>
    <n v="355"/>
    <n v="1158"/>
    <n v="0"/>
    <x v="33"/>
    <n v="3.7"/>
    <n v="0"/>
    <n v="0"/>
    <x v="1"/>
    <s v="4HS13"/>
    <s v="Fv/Fm"/>
    <x v="1"/>
  </r>
  <r>
    <d v="2021-07-20T21:10:25"/>
    <d v="2021-07-20T00:00:00"/>
    <d v="1899-12-30T21:10:25"/>
    <s v="F"/>
    <n v="1245"/>
    <n v="392"/>
    <n v="1229"/>
    <n v="0"/>
    <x v="18"/>
    <n v="3.7"/>
    <n v="0"/>
    <n v="0"/>
    <x v="1"/>
    <s v="4HS15"/>
    <s v="Fv/Fm"/>
    <x v="1"/>
  </r>
  <r>
    <d v="2021-07-20T21:10:39"/>
    <d v="2021-07-20T00:00:00"/>
    <d v="1899-12-30T21:10:39"/>
    <s v="F"/>
    <n v="1246"/>
    <n v="459"/>
    <n v="1482"/>
    <n v="0"/>
    <x v="16"/>
    <n v="3.7"/>
    <n v="0"/>
    <n v="0"/>
    <x v="1"/>
    <s v="4HS15_repeated"/>
    <s v="Fv/Fm"/>
    <x v="1"/>
  </r>
  <r>
    <d v="2021-07-20T21:10:48"/>
    <d v="2021-07-20T00:00:00"/>
    <d v="1899-12-30T21:10:48"/>
    <s v="F"/>
    <n v="1247"/>
    <n v="376"/>
    <n v="1331"/>
    <n v="1"/>
    <x v="69"/>
    <n v="3.7"/>
    <n v="1.3160000000000001"/>
    <n v="0"/>
    <x v="1"/>
    <s v="6CX18"/>
    <s v="Fv/Fm"/>
    <x v="1"/>
  </r>
  <r>
    <d v="2021-07-20T21:10:56"/>
    <d v="2021-07-20T00:00:00"/>
    <d v="1899-12-30T21:10:56"/>
    <s v="F"/>
    <n v="1248"/>
    <n v="399"/>
    <n v="883"/>
    <n v="1"/>
    <x v="70"/>
    <n v="3.7"/>
    <n v="1.3160000000000001"/>
    <n v="0"/>
    <x v="1"/>
    <s v="6EV18"/>
    <s v="Fv/Fm"/>
    <x v="1"/>
  </r>
  <r>
    <d v="2021-07-20T21:11:07"/>
    <d v="2021-07-20T00:00:00"/>
    <d v="1899-12-30T21:11:07"/>
    <s v="F"/>
    <n v="1249"/>
    <n v="299"/>
    <n v="977"/>
    <n v="1"/>
    <x v="31"/>
    <n v="3.7"/>
    <n v="1.3160000000000001"/>
    <n v="0"/>
    <x v="1"/>
    <s v="6GT17"/>
    <s v="Fv/Fm"/>
    <x v="1"/>
  </r>
  <r>
    <d v="2021-07-20T21:11:34"/>
    <d v="2021-07-20T00:00:00"/>
    <d v="1899-12-30T21:11:34"/>
    <s v="F"/>
    <n v="1250"/>
    <n v="495"/>
    <n v="1592"/>
    <n v="0"/>
    <x v="65"/>
    <n v="3.7"/>
    <n v="0"/>
    <n v="0"/>
    <x v="1"/>
    <s v="8CX24"/>
    <s v="Fv/Fm"/>
    <x v="1"/>
  </r>
  <r>
    <d v="2021-07-20T21:11:41"/>
    <d v="2021-07-20T00:00:00"/>
    <d v="1899-12-30T21:11:41"/>
    <s v="F"/>
    <n v="1251"/>
    <n v="325"/>
    <n v="1047"/>
    <n v="1"/>
    <x v="16"/>
    <n v="3.7"/>
    <n v="1.3160000000000001"/>
    <n v="0"/>
    <x v="1"/>
    <s v="8HS21"/>
    <s v="Fv/Fm"/>
    <x v="1"/>
  </r>
  <r>
    <d v="2021-07-20T21:11:48"/>
    <d v="2021-07-20T00:00:00"/>
    <d v="1899-12-30T21:11:48"/>
    <s v="F"/>
    <n v="1252"/>
    <n v="331"/>
    <n v="997"/>
    <n v="1"/>
    <x v="13"/>
    <n v="3.7"/>
    <n v="1.3160000000000001"/>
    <n v="0"/>
    <x v="1"/>
    <s v="8HS23"/>
    <s v="Fv/Fm"/>
    <x v="1"/>
  </r>
  <r>
    <d v="2021-07-20T21:11:54"/>
    <d v="2021-07-20T00:00:00"/>
    <d v="1899-12-30T21:11:54"/>
    <s v="F"/>
    <n v="1253"/>
    <n v="354"/>
    <n v="1147"/>
    <n v="1"/>
    <x v="36"/>
    <n v="3.7"/>
    <n v="1.3160000000000001"/>
    <n v="0"/>
    <x v="1"/>
    <s v="8HS24"/>
    <s v="Fv/Fm"/>
    <x v="1"/>
  </r>
  <r>
    <d v="2021-07-20T21:12:00"/>
    <d v="2021-07-20T00:00:00"/>
    <d v="1899-12-30T21:12:00"/>
    <s v="F"/>
    <n v="1254"/>
    <n v="331"/>
    <n v="1007"/>
    <n v="1"/>
    <x v="53"/>
    <n v="3.7"/>
    <n v="1.3160000000000001"/>
    <n v="0"/>
    <x v="1"/>
    <s v="9CX5"/>
    <s v="Fv/Fm"/>
    <x v="1"/>
  </r>
  <r>
    <d v="2021-07-20T21:12:06"/>
    <d v="2021-07-20T00:00:00"/>
    <d v="1899-12-30T21:12:06"/>
    <s v="F"/>
    <n v="1255"/>
    <n v="361"/>
    <n v="1172"/>
    <n v="1"/>
    <x v="27"/>
    <n v="3.7"/>
    <n v="1.3160000000000001"/>
    <n v="0"/>
    <x v="1"/>
    <s v="9CX6"/>
    <s v="Fv/Fm"/>
    <x v="1"/>
  </r>
  <r>
    <d v="2021-07-20T21:12:12"/>
    <d v="2021-07-20T00:00:00"/>
    <d v="1899-12-30T21:12:12"/>
    <s v="F"/>
    <n v="1256"/>
    <n v="367"/>
    <n v="1145"/>
    <n v="1"/>
    <x v="20"/>
    <n v="3.7"/>
    <n v="1.3160000000000001"/>
    <n v="0"/>
    <x v="1"/>
    <s v="9GT30"/>
    <s v="Fv/F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R2:V6" firstHeaderRow="1" firstDataRow="3" firstDataCol="1"/>
  <pivotFields count="16">
    <pivotField numFmtId="164" showAll="0"/>
    <pivotField numFmtId="14" showAll="0"/>
    <pivotField numFmtId="21" showAll="0"/>
    <pivotField showAll="0"/>
    <pivotField showAll="0"/>
    <pivotField showAll="0"/>
    <pivotField showAll="0"/>
    <pivotField showAll="0"/>
    <pivotField dataField="1" showAll="0">
      <items count="72">
        <item x="42"/>
        <item x="70"/>
        <item x="43"/>
        <item x="60"/>
        <item x="62"/>
        <item x="46"/>
        <item x="61"/>
        <item x="48"/>
        <item x="55"/>
        <item x="58"/>
        <item x="50"/>
        <item x="47"/>
        <item x="41"/>
        <item x="64"/>
        <item x="49"/>
        <item x="44"/>
        <item x="0"/>
        <item x="51"/>
        <item x="57"/>
        <item x="17"/>
        <item x="1"/>
        <item x="32"/>
        <item x="66"/>
        <item x="2"/>
        <item x="59"/>
        <item x="63"/>
        <item x="52"/>
        <item x="7"/>
        <item x="54"/>
        <item x="56"/>
        <item x="14"/>
        <item x="67"/>
        <item x="40"/>
        <item x="13"/>
        <item x="30"/>
        <item x="68"/>
        <item x="53"/>
        <item x="11"/>
        <item x="4"/>
        <item x="26"/>
        <item x="10"/>
        <item x="6"/>
        <item x="12"/>
        <item x="19"/>
        <item x="20"/>
        <item x="8"/>
        <item x="18"/>
        <item x="45"/>
        <item x="25"/>
        <item x="29"/>
        <item x="5"/>
        <item x="35"/>
        <item x="28"/>
        <item x="65"/>
        <item x="16"/>
        <item x="36"/>
        <item x="27"/>
        <item x="33"/>
        <item x="31"/>
        <item x="3"/>
        <item x="9"/>
        <item x="34"/>
        <item x="37"/>
        <item x="24"/>
        <item x="38"/>
        <item x="22"/>
        <item x="23"/>
        <item x="39"/>
        <item x="15"/>
        <item x="69"/>
        <item x="2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2"/>
  </rowFields>
  <rowItems count="2">
    <i>
      <x/>
    </i>
    <i>
      <x v="1"/>
    </i>
  </rowItems>
  <colFields count="2">
    <field x="15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1:Y (II)" fld="8" subtotal="average" baseField="0" baseItem="0"/>
    <dataField name="StdDev of 1:Y (II)" fld="8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DB473-F333-F448-B3C1-13E8E76CD612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S2:W6" firstHeaderRow="1" firstDataRow="3" firstDataCol="1"/>
  <pivotFields count="16">
    <pivotField numFmtId="164" showAll="0"/>
    <pivotField numFmtId="14" showAll="0"/>
    <pivotField numFmtId="21" showAll="0"/>
    <pivotField showAll="0"/>
    <pivotField showAll="0"/>
    <pivotField showAll="0"/>
    <pivotField showAll="0"/>
    <pivotField showAll="0"/>
    <pivotField dataField="1" showAll="0">
      <items count="72">
        <item x="42"/>
        <item x="70"/>
        <item x="43"/>
        <item x="60"/>
        <item x="62"/>
        <item x="46"/>
        <item x="61"/>
        <item x="48"/>
        <item x="55"/>
        <item x="58"/>
        <item x="50"/>
        <item x="47"/>
        <item x="41"/>
        <item x="64"/>
        <item x="49"/>
        <item x="44"/>
        <item x="0"/>
        <item x="51"/>
        <item x="57"/>
        <item x="17"/>
        <item x="1"/>
        <item x="32"/>
        <item x="66"/>
        <item x="2"/>
        <item x="59"/>
        <item x="63"/>
        <item x="52"/>
        <item x="7"/>
        <item x="54"/>
        <item x="56"/>
        <item x="14"/>
        <item x="67"/>
        <item x="40"/>
        <item x="13"/>
        <item x="30"/>
        <item x="68"/>
        <item x="53"/>
        <item x="11"/>
        <item x="4"/>
        <item x="26"/>
        <item x="10"/>
        <item x="6"/>
        <item x="12"/>
        <item x="19"/>
        <item x="20"/>
        <item x="8"/>
        <item x="18"/>
        <item x="45"/>
        <item x="25"/>
        <item x="29"/>
        <item x="5"/>
        <item x="35"/>
        <item x="28"/>
        <item x="65"/>
        <item x="16"/>
        <item x="36"/>
        <item x="27"/>
        <item x="33"/>
        <item x="31"/>
        <item x="3"/>
        <item x="9"/>
        <item x="34"/>
        <item x="37"/>
        <item x="24"/>
        <item x="38"/>
        <item x="22"/>
        <item x="23"/>
        <item x="39"/>
        <item x="15"/>
        <item x="69"/>
        <item x="2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2"/>
  </rowFields>
  <rowItems count="2">
    <i>
      <x/>
    </i>
    <i>
      <x v="1"/>
    </i>
  </rowItems>
  <colFields count="2">
    <field x="15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1:Y (II)" fld="8" subtotal="average" baseField="0" baseItem="0"/>
    <dataField name="StdDev of 1:Y (II)" fld="8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8"/>
  <sheetViews>
    <sheetView zoomScale="80" zoomScaleNormal="80" workbookViewId="0">
      <selection activeCell="M52" sqref="M52"/>
    </sheetView>
  </sheetViews>
  <sheetFormatPr baseColWidth="10" defaultRowHeight="16" x14ac:dyDescent="0.2"/>
  <cols>
    <col min="1" max="1" width="15.83203125" bestFit="1" customWidth="1"/>
    <col min="9" max="9" width="10.83203125" style="7"/>
    <col min="18" max="18" width="13" bestFit="1" customWidth="1"/>
    <col min="19" max="19" width="16" bestFit="1" customWidth="1"/>
    <col min="20" max="20" width="15.1640625" bestFit="1" customWidth="1"/>
    <col min="21" max="21" width="16" bestFit="1" customWidth="1"/>
    <col min="22" max="22" width="15.1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t="s">
        <v>9</v>
      </c>
      <c r="K1" t="s">
        <v>11</v>
      </c>
      <c r="L1" t="s">
        <v>12</v>
      </c>
      <c r="M1" t="s">
        <v>20</v>
      </c>
      <c r="N1" t="s">
        <v>21</v>
      </c>
      <c r="O1" t="s">
        <v>13</v>
      </c>
      <c r="P1" t="s">
        <v>59</v>
      </c>
    </row>
    <row r="2" spans="1:22" x14ac:dyDescent="0.2">
      <c r="A2" s="3">
        <v>44396.846018518518</v>
      </c>
      <c r="B2" s="1">
        <v>44396</v>
      </c>
      <c r="C2" s="2">
        <v>0.84601851851851861</v>
      </c>
      <c r="D2" t="s">
        <v>10</v>
      </c>
      <c r="E2">
        <v>1090</v>
      </c>
      <c r="F2">
        <v>311</v>
      </c>
      <c r="G2">
        <v>861</v>
      </c>
      <c r="H2">
        <v>0</v>
      </c>
      <c r="I2" s="7">
        <v>0.63900000000000001</v>
      </c>
      <c r="J2">
        <v>3.7</v>
      </c>
      <c r="K2">
        <f t="shared" ref="K2:K33" si="0">H2*1.316</f>
        <v>0</v>
      </c>
      <c r="L2">
        <f t="shared" ref="L2:L33" si="1">(J2-3.7)*-1</f>
        <v>0</v>
      </c>
      <c r="M2" t="s">
        <v>16</v>
      </c>
      <c r="N2" t="s">
        <v>22</v>
      </c>
      <c r="O2" t="s">
        <v>14</v>
      </c>
      <c r="P2" t="s">
        <v>60</v>
      </c>
      <c r="S2" s="4" t="s">
        <v>62</v>
      </c>
    </row>
    <row r="3" spans="1:22" x14ac:dyDescent="0.2">
      <c r="A3" s="3">
        <v>44396.846215277779</v>
      </c>
      <c r="B3" s="1">
        <v>44396</v>
      </c>
      <c r="C3" s="2">
        <v>0.84621527777777772</v>
      </c>
      <c r="D3" t="s">
        <v>10</v>
      </c>
      <c r="E3">
        <v>1091</v>
      </c>
      <c r="F3">
        <v>312</v>
      </c>
      <c r="G3">
        <v>892</v>
      </c>
      <c r="H3">
        <v>1</v>
      </c>
      <c r="I3" s="7">
        <v>0.65</v>
      </c>
      <c r="J3">
        <v>3.7</v>
      </c>
      <c r="K3">
        <f t="shared" si="0"/>
        <v>1.3160000000000001</v>
      </c>
      <c r="L3">
        <f t="shared" si="1"/>
        <v>0</v>
      </c>
      <c r="M3" t="s">
        <v>16</v>
      </c>
      <c r="N3" t="s">
        <v>23</v>
      </c>
      <c r="O3" t="s">
        <v>14</v>
      </c>
      <c r="P3" t="s">
        <v>60</v>
      </c>
      <c r="S3" t="s">
        <v>61</v>
      </c>
      <c r="U3" t="s">
        <v>60</v>
      </c>
    </row>
    <row r="4" spans="1:22" x14ac:dyDescent="0.2">
      <c r="A4" s="3">
        <v>44396.846331018518</v>
      </c>
      <c r="B4" s="1">
        <v>44396</v>
      </c>
      <c r="C4" s="2">
        <v>0.84633101851851855</v>
      </c>
      <c r="D4" t="s">
        <v>10</v>
      </c>
      <c r="E4">
        <v>1092</v>
      </c>
      <c r="F4">
        <v>307</v>
      </c>
      <c r="G4">
        <v>878</v>
      </c>
      <c r="H4">
        <v>2</v>
      </c>
      <c r="I4" s="7">
        <v>0.65</v>
      </c>
      <c r="J4">
        <v>3.7</v>
      </c>
      <c r="K4">
        <f t="shared" si="0"/>
        <v>2.6320000000000001</v>
      </c>
      <c r="L4">
        <f t="shared" si="1"/>
        <v>0</v>
      </c>
      <c r="M4" t="s">
        <v>16</v>
      </c>
      <c r="N4" t="s">
        <v>24</v>
      </c>
      <c r="O4" t="s">
        <v>14</v>
      </c>
      <c r="P4" t="s">
        <v>60</v>
      </c>
      <c r="R4" s="4" t="s">
        <v>63</v>
      </c>
      <c r="S4" t="s">
        <v>64</v>
      </c>
      <c r="T4" t="s">
        <v>65</v>
      </c>
      <c r="U4" t="s">
        <v>64</v>
      </c>
      <c r="V4" t="s">
        <v>65</v>
      </c>
    </row>
    <row r="5" spans="1:22" x14ac:dyDescent="0.2">
      <c r="A5" s="3">
        <v>44396.846458333333</v>
      </c>
      <c r="B5" s="1">
        <v>44396</v>
      </c>
      <c r="C5" s="2">
        <v>0.84645833333333342</v>
      </c>
      <c r="D5" t="s">
        <v>10</v>
      </c>
      <c r="E5">
        <v>1093</v>
      </c>
      <c r="F5">
        <v>393</v>
      </c>
      <c r="G5">
        <v>1136</v>
      </c>
      <c r="H5">
        <v>3</v>
      </c>
      <c r="I5" s="7">
        <v>0.65400000000000003</v>
      </c>
      <c r="J5">
        <v>3.7</v>
      </c>
      <c r="K5">
        <f t="shared" si="0"/>
        <v>3.9480000000000004</v>
      </c>
      <c r="L5">
        <f t="shared" si="1"/>
        <v>0</v>
      </c>
      <c r="M5" t="s">
        <v>16</v>
      </c>
      <c r="N5" t="s">
        <v>25</v>
      </c>
      <c r="O5" t="s">
        <v>14</v>
      </c>
      <c r="P5" t="s">
        <v>60</v>
      </c>
      <c r="R5" s="5" t="s">
        <v>16</v>
      </c>
      <c r="S5" s="6">
        <v>0.64369444444444435</v>
      </c>
      <c r="T5" s="6">
        <v>3.4853833111147543E-2</v>
      </c>
      <c r="U5" s="6">
        <v>0.6796388888888889</v>
      </c>
      <c r="V5" s="6">
        <v>1.8225810235217577E-2</v>
      </c>
    </row>
    <row r="6" spans="1:22" x14ac:dyDescent="0.2">
      <c r="A6" s="3">
        <v>44396.846631944441</v>
      </c>
      <c r="B6" s="1">
        <v>44396</v>
      </c>
      <c r="C6" s="2">
        <v>0.84663194444444445</v>
      </c>
      <c r="D6" t="s">
        <v>10</v>
      </c>
      <c r="E6">
        <v>1094</v>
      </c>
      <c r="F6">
        <v>321</v>
      </c>
      <c r="G6">
        <v>1054</v>
      </c>
      <c r="H6">
        <v>0</v>
      </c>
      <c r="I6" s="7">
        <v>0.69499999999999995</v>
      </c>
      <c r="J6">
        <v>3.7</v>
      </c>
      <c r="K6">
        <f t="shared" si="0"/>
        <v>0</v>
      </c>
      <c r="L6">
        <f t="shared" si="1"/>
        <v>0</v>
      </c>
      <c r="M6" t="s">
        <v>16</v>
      </c>
      <c r="N6" t="s">
        <v>26</v>
      </c>
      <c r="O6" t="s">
        <v>14</v>
      </c>
      <c r="P6" t="s">
        <v>60</v>
      </c>
      <c r="R6" s="5" t="s">
        <v>17</v>
      </c>
      <c r="S6" s="6">
        <v>0.67351515151515151</v>
      </c>
      <c r="T6" s="6">
        <v>2.6810820124674128E-2</v>
      </c>
      <c r="U6" s="6">
        <v>0.68633333333333335</v>
      </c>
      <c r="V6" s="6">
        <v>1.3970206393125484E-2</v>
      </c>
    </row>
    <row r="7" spans="1:22" x14ac:dyDescent="0.2">
      <c r="A7" s="3">
        <v>44396.84684027778</v>
      </c>
      <c r="B7" s="1">
        <v>44396</v>
      </c>
      <c r="C7" s="2">
        <v>0.84684027777777782</v>
      </c>
      <c r="D7" t="s">
        <v>10</v>
      </c>
      <c r="E7">
        <v>1095</v>
      </c>
      <c r="F7">
        <v>321</v>
      </c>
      <c r="G7">
        <v>982</v>
      </c>
      <c r="H7">
        <v>0</v>
      </c>
      <c r="I7" s="7">
        <v>0.67300000000000004</v>
      </c>
      <c r="J7">
        <v>3.7</v>
      </c>
      <c r="K7">
        <f t="shared" si="0"/>
        <v>0</v>
      </c>
      <c r="L7">
        <f t="shared" si="1"/>
        <v>0</v>
      </c>
      <c r="M7" t="s">
        <v>16</v>
      </c>
      <c r="N7" t="s">
        <v>27</v>
      </c>
      <c r="O7" t="s">
        <v>14</v>
      </c>
      <c r="P7" t="s">
        <v>60</v>
      </c>
    </row>
    <row r="8" spans="1:22" x14ac:dyDescent="0.2">
      <c r="A8" s="3">
        <v>44396.846979166665</v>
      </c>
      <c r="B8" s="1">
        <v>44396</v>
      </c>
      <c r="C8" s="2">
        <v>0.84697916666666673</v>
      </c>
      <c r="D8" t="s">
        <v>10</v>
      </c>
      <c r="E8">
        <v>1096</v>
      </c>
      <c r="F8">
        <v>341</v>
      </c>
      <c r="G8">
        <v>1087</v>
      </c>
      <c r="H8">
        <v>2</v>
      </c>
      <c r="I8" s="7">
        <v>0.68600000000000005</v>
      </c>
      <c r="J8">
        <v>3.7</v>
      </c>
      <c r="K8">
        <f t="shared" si="0"/>
        <v>2.6320000000000001</v>
      </c>
      <c r="L8">
        <f t="shared" si="1"/>
        <v>0</v>
      </c>
      <c r="M8" t="s">
        <v>16</v>
      </c>
      <c r="N8" t="s">
        <v>28</v>
      </c>
      <c r="O8" t="s">
        <v>14</v>
      </c>
      <c r="P8" t="s">
        <v>60</v>
      </c>
    </row>
    <row r="9" spans="1:22" x14ac:dyDescent="0.2">
      <c r="A9" s="3">
        <v>44396.847384259258</v>
      </c>
      <c r="B9" s="1">
        <v>44396</v>
      </c>
      <c r="C9" s="2">
        <v>0.84738425925925931</v>
      </c>
      <c r="D9" t="s">
        <v>10</v>
      </c>
      <c r="E9">
        <v>1097</v>
      </c>
      <c r="F9">
        <v>386</v>
      </c>
      <c r="G9">
        <v>1193</v>
      </c>
      <c r="H9">
        <v>1</v>
      </c>
      <c r="I9" s="7">
        <v>0.67600000000000005</v>
      </c>
      <c r="J9">
        <v>3.7</v>
      </c>
      <c r="K9">
        <f t="shared" si="0"/>
        <v>1.3160000000000001</v>
      </c>
      <c r="L9">
        <f t="shared" si="1"/>
        <v>0</v>
      </c>
      <c r="M9" t="s">
        <v>16</v>
      </c>
      <c r="N9" t="s">
        <v>29</v>
      </c>
      <c r="O9" t="s">
        <v>14</v>
      </c>
      <c r="P9" t="s">
        <v>60</v>
      </c>
    </row>
    <row r="10" spans="1:22" x14ac:dyDescent="0.2">
      <c r="A10" s="3">
        <v>44396.847627314812</v>
      </c>
      <c r="B10" s="1">
        <v>44396</v>
      </c>
      <c r="C10" s="2">
        <v>0.84762731481481479</v>
      </c>
      <c r="D10" t="s">
        <v>10</v>
      </c>
      <c r="E10">
        <v>1098</v>
      </c>
      <c r="F10">
        <v>315</v>
      </c>
      <c r="G10">
        <v>925</v>
      </c>
      <c r="H10">
        <v>1</v>
      </c>
      <c r="I10" s="7">
        <v>0.65900000000000003</v>
      </c>
      <c r="J10">
        <v>3.7</v>
      </c>
      <c r="K10">
        <f t="shared" si="0"/>
        <v>1.3160000000000001</v>
      </c>
      <c r="L10">
        <f t="shared" si="1"/>
        <v>0</v>
      </c>
      <c r="M10" t="s">
        <v>16</v>
      </c>
      <c r="N10" t="s">
        <v>30</v>
      </c>
      <c r="O10" t="s">
        <v>14</v>
      </c>
      <c r="P10" t="s">
        <v>60</v>
      </c>
    </row>
    <row r="11" spans="1:22" x14ac:dyDescent="0.2">
      <c r="A11" s="3">
        <v>44396.847812499997</v>
      </c>
      <c r="B11" s="1">
        <v>44396</v>
      </c>
      <c r="C11" s="2">
        <v>0.84781249999999997</v>
      </c>
      <c r="D11" t="s">
        <v>10</v>
      </c>
      <c r="E11">
        <v>1099</v>
      </c>
      <c r="F11">
        <v>363</v>
      </c>
      <c r="G11">
        <v>1134</v>
      </c>
      <c r="H11">
        <v>1</v>
      </c>
      <c r="I11" s="7">
        <v>0.68</v>
      </c>
      <c r="J11">
        <v>3.7</v>
      </c>
      <c r="K11">
        <f t="shared" si="0"/>
        <v>1.3160000000000001</v>
      </c>
      <c r="L11">
        <f t="shared" si="1"/>
        <v>0</v>
      </c>
      <c r="M11" t="s">
        <v>16</v>
      </c>
      <c r="N11" t="s">
        <v>31</v>
      </c>
      <c r="O11" t="s">
        <v>14</v>
      </c>
      <c r="P11" t="s">
        <v>60</v>
      </c>
    </row>
    <row r="12" spans="1:22" x14ac:dyDescent="0.2">
      <c r="A12" s="3">
        <v>44396.847928240742</v>
      </c>
      <c r="B12" s="1">
        <v>44396</v>
      </c>
      <c r="C12" s="2">
        <v>0.84792824074074069</v>
      </c>
      <c r="D12" t="s">
        <v>10</v>
      </c>
      <c r="E12">
        <v>1100</v>
      </c>
      <c r="F12">
        <v>336</v>
      </c>
      <c r="G12">
        <v>1107</v>
      </c>
      <c r="H12">
        <v>3</v>
      </c>
      <c r="I12" s="7">
        <v>0.69599999999999995</v>
      </c>
      <c r="J12">
        <v>3.7</v>
      </c>
      <c r="K12">
        <f t="shared" si="0"/>
        <v>3.9480000000000004</v>
      </c>
      <c r="L12">
        <f t="shared" si="1"/>
        <v>0</v>
      </c>
      <c r="M12" t="s">
        <v>16</v>
      </c>
      <c r="N12" t="s">
        <v>32</v>
      </c>
      <c r="O12" t="s">
        <v>14</v>
      </c>
      <c r="P12" t="s">
        <v>60</v>
      </c>
    </row>
    <row r="13" spans="1:22" x14ac:dyDescent="0.2">
      <c r="A13" s="3">
        <v>44396.848067129627</v>
      </c>
      <c r="B13" s="1">
        <v>44396</v>
      </c>
      <c r="C13" s="2">
        <v>0.8480671296296296</v>
      </c>
      <c r="D13" t="s">
        <v>10</v>
      </c>
      <c r="E13">
        <v>1101</v>
      </c>
      <c r="F13">
        <v>441</v>
      </c>
      <c r="G13">
        <v>1356</v>
      </c>
      <c r="H13">
        <v>2</v>
      </c>
      <c r="I13" s="7">
        <v>0.67500000000000004</v>
      </c>
      <c r="J13">
        <v>3.7</v>
      </c>
      <c r="K13">
        <f t="shared" si="0"/>
        <v>2.6320000000000001</v>
      </c>
      <c r="L13">
        <f t="shared" si="1"/>
        <v>0</v>
      </c>
      <c r="M13" t="s">
        <v>16</v>
      </c>
      <c r="N13" t="s">
        <v>33</v>
      </c>
      <c r="O13" t="s">
        <v>14</v>
      </c>
      <c r="P13" t="s">
        <v>60</v>
      </c>
    </row>
    <row r="14" spans="1:22" x14ac:dyDescent="0.2">
      <c r="A14" s="3">
        <v>44396.848611111112</v>
      </c>
      <c r="B14" s="1">
        <v>44396</v>
      </c>
      <c r="C14" s="2">
        <v>0.84861111111111109</v>
      </c>
      <c r="D14" t="s">
        <v>10</v>
      </c>
      <c r="E14">
        <v>1102</v>
      </c>
      <c r="F14">
        <v>380</v>
      </c>
      <c r="G14">
        <v>1158</v>
      </c>
      <c r="H14">
        <v>1</v>
      </c>
      <c r="I14" s="7">
        <v>0.67200000000000004</v>
      </c>
      <c r="J14">
        <v>3.7</v>
      </c>
      <c r="K14">
        <f t="shared" si="0"/>
        <v>1.3160000000000001</v>
      </c>
      <c r="L14">
        <f t="shared" si="1"/>
        <v>0</v>
      </c>
      <c r="M14" t="s">
        <v>16</v>
      </c>
      <c r="N14" t="s">
        <v>34</v>
      </c>
      <c r="O14" t="s">
        <v>14</v>
      </c>
      <c r="P14" t="s">
        <v>60</v>
      </c>
    </row>
    <row r="15" spans="1:22" x14ac:dyDescent="0.2">
      <c r="A15" s="3">
        <v>44396.848761574074</v>
      </c>
      <c r="B15" s="1">
        <v>44396</v>
      </c>
      <c r="C15" s="2">
        <v>0.84876157407407404</v>
      </c>
      <c r="D15" t="s">
        <v>10</v>
      </c>
      <c r="E15">
        <v>1103</v>
      </c>
      <c r="F15">
        <v>369</v>
      </c>
      <c r="G15">
        <v>1144</v>
      </c>
      <c r="H15">
        <v>2</v>
      </c>
      <c r="I15" s="7">
        <v>0.67700000000000005</v>
      </c>
      <c r="J15">
        <v>3.7</v>
      </c>
      <c r="K15">
        <f t="shared" si="0"/>
        <v>2.6320000000000001</v>
      </c>
      <c r="L15">
        <f t="shared" si="1"/>
        <v>0</v>
      </c>
      <c r="M15" t="s">
        <v>16</v>
      </c>
      <c r="N15" t="s">
        <v>35</v>
      </c>
      <c r="O15" t="s">
        <v>14</v>
      </c>
      <c r="P15" t="s">
        <v>60</v>
      </c>
    </row>
    <row r="16" spans="1:22" x14ac:dyDescent="0.2">
      <c r="A16" s="3">
        <v>44396.849120370367</v>
      </c>
      <c r="B16" s="1">
        <v>44396</v>
      </c>
      <c r="C16" s="2">
        <v>0.84912037037037036</v>
      </c>
      <c r="D16" t="s">
        <v>10</v>
      </c>
      <c r="E16">
        <v>1104</v>
      </c>
      <c r="F16">
        <v>339</v>
      </c>
      <c r="G16">
        <v>1022</v>
      </c>
      <c r="H16">
        <v>0</v>
      </c>
      <c r="I16" s="7">
        <v>0.66800000000000004</v>
      </c>
      <c r="J16">
        <v>3.7</v>
      </c>
      <c r="K16">
        <f t="shared" si="0"/>
        <v>0</v>
      </c>
      <c r="L16">
        <f t="shared" si="1"/>
        <v>0</v>
      </c>
      <c r="M16" t="s">
        <v>16</v>
      </c>
      <c r="N16" t="s">
        <v>36</v>
      </c>
      <c r="O16" t="s">
        <v>14</v>
      </c>
      <c r="P16" t="s">
        <v>60</v>
      </c>
    </row>
    <row r="17" spans="1:16" x14ac:dyDescent="0.2">
      <c r="A17" s="3">
        <v>44396.849560185183</v>
      </c>
      <c r="B17" s="1">
        <v>44396</v>
      </c>
      <c r="C17" s="2">
        <v>0.84956018518518517</v>
      </c>
      <c r="D17" t="s">
        <v>10</v>
      </c>
      <c r="E17">
        <v>1105</v>
      </c>
      <c r="F17">
        <v>359</v>
      </c>
      <c r="G17">
        <v>1067</v>
      </c>
      <c r="H17">
        <v>1</v>
      </c>
      <c r="I17" s="7">
        <v>0.66400000000000003</v>
      </c>
      <c r="J17">
        <v>3.7</v>
      </c>
      <c r="K17">
        <f t="shared" si="0"/>
        <v>1.3160000000000001</v>
      </c>
      <c r="L17">
        <f t="shared" si="1"/>
        <v>0</v>
      </c>
      <c r="M17" t="s">
        <v>16</v>
      </c>
      <c r="N17" t="s">
        <v>37</v>
      </c>
      <c r="O17" t="s">
        <v>14</v>
      </c>
      <c r="P17" t="s">
        <v>60</v>
      </c>
    </row>
    <row r="18" spans="1:16" x14ac:dyDescent="0.2">
      <c r="A18" s="3">
        <v>44396.850277777776</v>
      </c>
      <c r="B18" s="1">
        <v>44396</v>
      </c>
      <c r="C18" s="2">
        <v>0.8502777777777778</v>
      </c>
      <c r="D18" t="s">
        <v>10</v>
      </c>
      <c r="E18">
        <v>1106</v>
      </c>
      <c r="F18">
        <v>500</v>
      </c>
      <c r="G18">
        <v>1591</v>
      </c>
      <c r="H18">
        <v>0</v>
      </c>
      <c r="I18" s="7">
        <v>0.68600000000000005</v>
      </c>
      <c r="J18">
        <v>3.7</v>
      </c>
      <c r="K18">
        <f t="shared" si="0"/>
        <v>0</v>
      </c>
      <c r="L18">
        <f t="shared" si="1"/>
        <v>0</v>
      </c>
      <c r="M18" t="s">
        <v>16</v>
      </c>
      <c r="N18" t="s">
        <v>38</v>
      </c>
      <c r="O18" t="s">
        <v>14</v>
      </c>
      <c r="P18" t="s">
        <v>60</v>
      </c>
    </row>
    <row r="19" spans="1:16" x14ac:dyDescent="0.2">
      <c r="A19" s="3">
        <v>44396.850370370368</v>
      </c>
      <c r="B19" s="1">
        <v>44396</v>
      </c>
      <c r="C19" s="2">
        <v>0.85037037037037033</v>
      </c>
      <c r="D19" t="s">
        <v>10</v>
      </c>
      <c r="E19">
        <v>1107</v>
      </c>
      <c r="F19">
        <v>377</v>
      </c>
      <c r="G19">
        <v>1298</v>
      </c>
      <c r="H19">
        <v>2</v>
      </c>
      <c r="I19" s="7">
        <v>0.71</v>
      </c>
      <c r="J19">
        <v>3.7</v>
      </c>
      <c r="K19">
        <f t="shared" si="0"/>
        <v>2.6320000000000001</v>
      </c>
      <c r="L19">
        <f t="shared" si="1"/>
        <v>0</v>
      </c>
      <c r="M19" t="s">
        <v>16</v>
      </c>
      <c r="N19" t="s">
        <v>39</v>
      </c>
      <c r="O19" t="s">
        <v>14</v>
      </c>
      <c r="P19" t="s">
        <v>60</v>
      </c>
    </row>
    <row r="20" spans="1:16" x14ac:dyDescent="0.2">
      <c r="A20" s="3">
        <v>44396.850474537037</v>
      </c>
      <c r="B20" s="1">
        <v>44396</v>
      </c>
      <c r="C20" s="2">
        <v>0.85047453703703713</v>
      </c>
      <c r="D20" t="s">
        <v>10</v>
      </c>
      <c r="E20">
        <v>1108</v>
      </c>
      <c r="F20">
        <v>391</v>
      </c>
      <c r="G20">
        <v>1261</v>
      </c>
      <c r="H20">
        <v>2</v>
      </c>
      <c r="I20" s="7">
        <v>0.69</v>
      </c>
      <c r="J20">
        <v>3.7</v>
      </c>
      <c r="K20">
        <f t="shared" si="0"/>
        <v>2.6320000000000001</v>
      </c>
      <c r="L20">
        <f t="shared" si="1"/>
        <v>0</v>
      </c>
      <c r="M20" t="s">
        <v>16</v>
      </c>
      <c r="N20" t="s">
        <v>40</v>
      </c>
      <c r="O20" t="s">
        <v>14</v>
      </c>
      <c r="P20" t="s">
        <v>60</v>
      </c>
    </row>
    <row r="21" spans="1:16" x14ac:dyDescent="0.2">
      <c r="A21" s="3">
        <v>44396.85056712963</v>
      </c>
      <c r="B21" s="1">
        <v>44396</v>
      </c>
      <c r="C21" s="2">
        <v>0.85056712962962966</v>
      </c>
      <c r="D21" t="s">
        <v>10</v>
      </c>
      <c r="E21">
        <v>1109</v>
      </c>
      <c r="F21">
        <v>381</v>
      </c>
      <c r="G21">
        <v>1080</v>
      </c>
      <c r="H21">
        <v>2</v>
      </c>
      <c r="I21" s="7">
        <v>0.64700000000000002</v>
      </c>
      <c r="J21">
        <v>3.7</v>
      </c>
      <c r="K21">
        <f t="shared" si="0"/>
        <v>2.6320000000000001</v>
      </c>
      <c r="L21">
        <f t="shared" si="1"/>
        <v>0</v>
      </c>
      <c r="M21" t="s">
        <v>16</v>
      </c>
      <c r="N21" t="s">
        <v>41</v>
      </c>
      <c r="O21" t="s">
        <v>14</v>
      </c>
      <c r="P21" t="s">
        <v>60</v>
      </c>
    </row>
    <row r="22" spans="1:16" x14ac:dyDescent="0.2">
      <c r="A22" s="3">
        <v>44396.850659722222</v>
      </c>
      <c r="B22" s="1">
        <v>44396</v>
      </c>
      <c r="C22" s="2">
        <v>0.85065972222222219</v>
      </c>
      <c r="D22" t="s">
        <v>10</v>
      </c>
      <c r="E22">
        <v>1110</v>
      </c>
      <c r="F22">
        <v>358</v>
      </c>
      <c r="G22">
        <v>1122</v>
      </c>
      <c r="H22">
        <v>2</v>
      </c>
      <c r="I22" s="7">
        <v>0.68100000000000005</v>
      </c>
      <c r="J22">
        <v>3.7</v>
      </c>
      <c r="K22">
        <f t="shared" si="0"/>
        <v>2.6320000000000001</v>
      </c>
      <c r="L22">
        <f t="shared" si="1"/>
        <v>0</v>
      </c>
      <c r="M22" t="s">
        <v>16</v>
      </c>
      <c r="N22" t="s">
        <v>42</v>
      </c>
      <c r="O22" t="s">
        <v>14</v>
      </c>
      <c r="P22" t="s">
        <v>60</v>
      </c>
    </row>
    <row r="23" spans="1:16" x14ac:dyDescent="0.2">
      <c r="A23" s="3">
        <v>44396.850787037038</v>
      </c>
      <c r="B23" s="1">
        <v>44396</v>
      </c>
      <c r="C23" s="2">
        <v>0.85078703703703706</v>
      </c>
      <c r="D23" t="s">
        <v>10</v>
      </c>
      <c r="E23">
        <v>1111</v>
      </c>
      <c r="F23">
        <v>359</v>
      </c>
      <c r="G23">
        <v>1116</v>
      </c>
      <c r="H23">
        <v>3</v>
      </c>
      <c r="I23" s="7">
        <v>0.67800000000000005</v>
      </c>
      <c r="J23">
        <v>3.7</v>
      </c>
      <c r="K23">
        <f t="shared" si="0"/>
        <v>3.9480000000000004</v>
      </c>
      <c r="L23">
        <f t="shared" si="1"/>
        <v>0</v>
      </c>
      <c r="M23" t="s">
        <v>16</v>
      </c>
      <c r="N23" t="s">
        <v>43</v>
      </c>
      <c r="O23" t="s">
        <v>14</v>
      </c>
      <c r="P23" t="s">
        <v>60</v>
      </c>
    </row>
    <row r="24" spans="1:16" x14ac:dyDescent="0.2">
      <c r="A24" s="3">
        <v>44396.850949074076</v>
      </c>
      <c r="B24" s="1">
        <v>44396</v>
      </c>
      <c r="C24" s="2">
        <v>0.85094907407407405</v>
      </c>
      <c r="D24" t="s">
        <v>10</v>
      </c>
      <c r="E24">
        <v>1112</v>
      </c>
      <c r="F24">
        <v>301</v>
      </c>
      <c r="G24">
        <v>938</v>
      </c>
      <c r="H24">
        <v>1</v>
      </c>
      <c r="I24" s="7">
        <v>0.67900000000000005</v>
      </c>
      <c r="J24">
        <v>3.7</v>
      </c>
      <c r="K24">
        <f t="shared" si="0"/>
        <v>1.3160000000000001</v>
      </c>
      <c r="L24">
        <f t="shared" si="1"/>
        <v>0</v>
      </c>
      <c r="M24" t="s">
        <v>16</v>
      </c>
      <c r="N24" t="s">
        <v>44</v>
      </c>
      <c r="O24" t="s">
        <v>14</v>
      </c>
      <c r="P24" t="s">
        <v>60</v>
      </c>
    </row>
    <row r="25" spans="1:16" x14ac:dyDescent="0.2">
      <c r="A25" s="3">
        <v>44396.851215277777</v>
      </c>
      <c r="B25" s="1">
        <v>44396</v>
      </c>
      <c r="C25" s="2">
        <v>0.85121527777777783</v>
      </c>
      <c r="D25" t="s">
        <v>10</v>
      </c>
      <c r="E25">
        <v>1113</v>
      </c>
      <c r="F25">
        <v>318</v>
      </c>
      <c r="G25">
        <v>981</v>
      </c>
      <c r="H25">
        <v>1</v>
      </c>
      <c r="I25" s="7">
        <v>0.67600000000000005</v>
      </c>
      <c r="J25">
        <v>3.7</v>
      </c>
      <c r="K25">
        <f t="shared" si="0"/>
        <v>1.3160000000000001</v>
      </c>
      <c r="L25">
        <f t="shared" si="1"/>
        <v>0</v>
      </c>
      <c r="M25" t="s">
        <v>16</v>
      </c>
      <c r="N25" t="s">
        <v>45</v>
      </c>
      <c r="O25" t="s">
        <v>14</v>
      </c>
      <c r="P25" t="s">
        <v>60</v>
      </c>
    </row>
    <row r="26" spans="1:16" x14ac:dyDescent="0.2">
      <c r="A26" s="3">
        <v>44396.851655092592</v>
      </c>
      <c r="B26" s="1">
        <v>44396</v>
      </c>
      <c r="C26" s="2">
        <v>0.85165509259259264</v>
      </c>
      <c r="D26" t="s">
        <v>10</v>
      </c>
      <c r="E26">
        <v>1114</v>
      </c>
      <c r="F26">
        <v>335</v>
      </c>
      <c r="G26">
        <v>1203</v>
      </c>
      <c r="H26">
        <v>0</v>
      </c>
      <c r="I26" s="7">
        <v>0.72199999999999998</v>
      </c>
      <c r="J26">
        <v>3.7</v>
      </c>
      <c r="K26">
        <f t="shared" si="0"/>
        <v>0</v>
      </c>
      <c r="L26">
        <f t="shared" si="1"/>
        <v>0</v>
      </c>
      <c r="M26" t="s">
        <v>16</v>
      </c>
      <c r="N26" t="s">
        <v>46</v>
      </c>
      <c r="O26" t="s">
        <v>14</v>
      </c>
      <c r="P26" t="s">
        <v>60</v>
      </c>
    </row>
    <row r="27" spans="1:16" x14ac:dyDescent="0.2">
      <c r="A27" s="3">
        <v>44396.851736111108</v>
      </c>
      <c r="B27" s="1">
        <v>44396</v>
      </c>
      <c r="C27" s="2">
        <v>0.85173611111111114</v>
      </c>
      <c r="D27" t="s">
        <v>10</v>
      </c>
      <c r="E27">
        <v>1115</v>
      </c>
      <c r="F27">
        <v>389</v>
      </c>
      <c r="G27">
        <v>1256</v>
      </c>
      <c r="H27">
        <v>3</v>
      </c>
      <c r="I27" s="7">
        <v>0.69</v>
      </c>
      <c r="J27">
        <v>3.7</v>
      </c>
      <c r="K27">
        <f t="shared" si="0"/>
        <v>3.9480000000000004</v>
      </c>
      <c r="L27">
        <f t="shared" si="1"/>
        <v>0</v>
      </c>
      <c r="M27" t="s">
        <v>16</v>
      </c>
      <c r="N27" t="s">
        <v>47</v>
      </c>
      <c r="O27" t="s">
        <v>14</v>
      </c>
      <c r="P27" t="s">
        <v>60</v>
      </c>
    </row>
    <row r="28" spans="1:16" x14ac:dyDescent="0.2">
      <c r="A28" s="3">
        <v>44396.852094907408</v>
      </c>
      <c r="B28" s="1">
        <v>44396</v>
      </c>
      <c r="C28" s="2">
        <v>0.85209490740740745</v>
      </c>
      <c r="D28" t="s">
        <v>10</v>
      </c>
      <c r="E28">
        <v>1116</v>
      </c>
      <c r="F28">
        <v>312</v>
      </c>
      <c r="G28">
        <v>1022</v>
      </c>
      <c r="H28">
        <v>0</v>
      </c>
      <c r="I28" s="7">
        <v>0.69499999999999995</v>
      </c>
      <c r="J28">
        <v>3.7</v>
      </c>
      <c r="K28">
        <f t="shared" si="0"/>
        <v>0</v>
      </c>
      <c r="L28">
        <f t="shared" si="1"/>
        <v>0</v>
      </c>
      <c r="M28" t="s">
        <v>16</v>
      </c>
      <c r="N28" t="s">
        <v>48</v>
      </c>
      <c r="O28" t="s">
        <v>14</v>
      </c>
      <c r="P28" t="s">
        <v>60</v>
      </c>
    </row>
    <row r="29" spans="1:16" x14ac:dyDescent="0.2">
      <c r="A29" s="3">
        <v>44396.852407407408</v>
      </c>
      <c r="B29" s="1">
        <v>44396</v>
      </c>
      <c r="C29" s="2">
        <v>0.85240740740740739</v>
      </c>
      <c r="D29" t="s">
        <v>10</v>
      </c>
      <c r="E29">
        <v>1117</v>
      </c>
      <c r="F29">
        <v>424</v>
      </c>
      <c r="G29">
        <v>1331</v>
      </c>
      <c r="H29">
        <v>1</v>
      </c>
      <c r="I29" s="7">
        <v>0.68100000000000005</v>
      </c>
      <c r="J29">
        <v>3.7</v>
      </c>
      <c r="K29">
        <f t="shared" si="0"/>
        <v>1.3160000000000001</v>
      </c>
      <c r="L29">
        <f t="shared" si="1"/>
        <v>0</v>
      </c>
      <c r="M29" t="s">
        <v>16</v>
      </c>
      <c r="N29" t="s">
        <v>49</v>
      </c>
      <c r="O29" t="s">
        <v>14</v>
      </c>
      <c r="P29" t="s">
        <v>60</v>
      </c>
    </row>
    <row r="30" spans="1:16" x14ac:dyDescent="0.2">
      <c r="A30" s="3">
        <v>44396.852511574078</v>
      </c>
      <c r="B30" s="1">
        <v>44396</v>
      </c>
      <c r="C30" s="2">
        <v>0.85251157407407396</v>
      </c>
      <c r="D30" t="s">
        <v>10</v>
      </c>
      <c r="E30">
        <v>1118</v>
      </c>
      <c r="F30">
        <v>305</v>
      </c>
      <c r="G30">
        <v>1022</v>
      </c>
      <c r="H30">
        <v>2</v>
      </c>
      <c r="I30" s="7">
        <v>0.70199999999999996</v>
      </c>
      <c r="J30">
        <v>3.7</v>
      </c>
      <c r="K30">
        <f t="shared" si="0"/>
        <v>2.6320000000000001</v>
      </c>
      <c r="L30">
        <f t="shared" si="1"/>
        <v>0</v>
      </c>
      <c r="M30" t="s">
        <v>16</v>
      </c>
      <c r="N30" t="s">
        <v>50</v>
      </c>
      <c r="O30" t="s">
        <v>14</v>
      </c>
      <c r="P30" t="s">
        <v>60</v>
      </c>
    </row>
    <row r="31" spans="1:16" x14ac:dyDescent="0.2">
      <c r="A31" s="3">
        <v>44396.85292824074</v>
      </c>
      <c r="B31" s="1">
        <v>44396</v>
      </c>
      <c r="C31" s="2">
        <v>0.8529282407407407</v>
      </c>
      <c r="D31" t="s">
        <v>10</v>
      </c>
      <c r="E31">
        <v>1119</v>
      </c>
      <c r="F31" s="9">
        <v>287</v>
      </c>
      <c r="G31">
        <v>965</v>
      </c>
      <c r="H31">
        <v>1</v>
      </c>
      <c r="I31" s="7">
        <v>0.70299999999999996</v>
      </c>
      <c r="J31">
        <v>3.7</v>
      </c>
      <c r="K31">
        <f t="shared" si="0"/>
        <v>1.3160000000000001</v>
      </c>
      <c r="L31">
        <f t="shared" si="1"/>
        <v>0</v>
      </c>
      <c r="M31" t="s">
        <v>16</v>
      </c>
      <c r="N31" t="s">
        <v>51</v>
      </c>
      <c r="O31" t="s">
        <v>14</v>
      </c>
      <c r="P31" t="s">
        <v>60</v>
      </c>
    </row>
    <row r="32" spans="1:16" x14ac:dyDescent="0.2">
      <c r="A32" s="3">
        <v>44396.853009259263</v>
      </c>
      <c r="B32" s="1">
        <v>44396</v>
      </c>
      <c r="C32" s="2">
        <v>0.85300925925925919</v>
      </c>
      <c r="D32" t="s">
        <v>10</v>
      </c>
      <c r="E32">
        <v>1120</v>
      </c>
      <c r="F32">
        <v>352</v>
      </c>
      <c r="G32">
        <v>1174</v>
      </c>
      <c r="H32">
        <v>2</v>
      </c>
      <c r="I32" s="7">
        <v>0.7</v>
      </c>
      <c r="J32">
        <v>3.7</v>
      </c>
      <c r="K32">
        <f t="shared" si="0"/>
        <v>2.6320000000000001</v>
      </c>
      <c r="L32">
        <f t="shared" si="1"/>
        <v>0</v>
      </c>
      <c r="M32" t="s">
        <v>16</v>
      </c>
      <c r="N32" t="s">
        <v>52</v>
      </c>
      <c r="O32" t="s">
        <v>14</v>
      </c>
      <c r="P32" t="s">
        <v>60</v>
      </c>
    </row>
    <row r="33" spans="1:16" x14ac:dyDescent="0.2">
      <c r="A33" s="3">
        <v>44396.853125000001</v>
      </c>
      <c r="B33" s="1">
        <v>44396</v>
      </c>
      <c r="C33" s="2">
        <v>0.85312500000000002</v>
      </c>
      <c r="D33" t="s">
        <v>10</v>
      </c>
      <c r="E33">
        <v>1121</v>
      </c>
      <c r="F33">
        <v>353</v>
      </c>
      <c r="G33">
        <v>1113</v>
      </c>
      <c r="H33">
        <v>3</v>
      </c>
      <c r="I33" s="7">
        <v>0.68300000000000005</v>
      </c>
      <c r="J33">
        <v>3.7</v>
      </c>
      <c r="K33">
        <f t="shared" si="0"/>
        <v>3.9480000000000004</v>
      </c>
      <c r="L33">
        <f t="shared" si="1"/>
        <v>0</v>
      </c>
      <c r="M33" t="s">
        <v>16</v>
      </c>
      <c r="N33" t="s">
        <v>53</v>
      </c>
      <c r="O33" t="s">
        <v>14</v>
      </c>
      <c r="P33" t="s">
        <v>60</v>
      </c>
    </row>
    <row r="34" spans="1:16" x14ac:dyDescent="0.2">
      <c r="A34" s="3">
        <v>44396.853321759256</v>
      </c>
      <c r="B34" s="1">
        <v>44396</v>
      </c>
      <c r="C34" s="2">
        <v>0.85332175925925924</v>
      </c>
      <c r="D34" t="s">
        <v>10</v>
      </c>
      <c r="E34">
        <v>1122</v>
      </c>
      <c r="F34">
        <v>321</v>
      </c>
      <c r="G34">
        <v>1000</v>
      </c>
      <c r="H34">
        <v>2</v>
      </c>
      <c r="I34" s="7">
        <v>0.67900000000000005</v>
      </c>
      <c r="J34">
        <v>3.7</v>
      </c>
      <c r="K34">
        <f t="shared" ref="K34:K65" si="2">H34*1.316</f>
        <v>2.6320000000000001</v>
      </c>
      <c r="L34">
        <f t="shared" ref="L34:L65" si="3">(J34-3.7)*-1</f>
        <v>0</v>
      </c>
      <c r="M34" t="s">
        <v>16</v>
      </c>
      <c r="N34" t="s">
        <v>54</v>
      </c>
      <c r="O34" t="s">
        <v>14</v>
      </c>
      <c r="P34" t="s">
        <v>60</v>
      </c>
    </row>
    <row r="35" spans="1:16" x14ac:dyDescent="0.2">
      <c r="A35" s="3">
        <v>44396.853495370371</v>
      </c>
      <c r="B35" s="1">
        <v>44396</v>
      </c>
      <c r="C35" s="2">
        <v>0.85349537037037038</v>
      </c>
      <c r="D35" t="s">
        <v>10</v>
      </c>
      <c r="E35">
        <v>1123</v>
      </c>
      <c r="F35">
        <v>336</v>
      </c>
      <c r="G35">
        <v>1032</v>
      </c>
      <c r="H35">
        <v>1</v>
      </c>
      <c r="I35" s="7">
        <v>0.67400000000000004</v>
      </c>
      <c r="J35">
        <v>3.7</v>
      </c>
      <c r="K35">
        <f t="shared" si="2"/>
        <v>1.3160000000000001</v>
      </c>
      <c r="L35">
        <f t="shared" si="3"/>
        <v>0</v>
      </c>
      <c r="M35" t="s">
        <v>16</v>
      </c>
      <c r="N35" t="s">
        <v>55</v>
      </c>
      <c r="O35" t="s">
        <v>14</v>
      </c>
      <c r="P35" t="s">
        <v>60</v>
      </c>
    </row>
    <row r="36" spans="1:16" x14ac:dyDescent="0.2">
      <c r="A36" s="3">
        <v>44396.853750000002</v>
      </c>
      <c r="B36" s="1">
        <v>44396</v>
      </c>
      <c r="C36" s="2">
        <v>0.8537499999999999</v>
      </c>
      <c r="D36" t="s">
        <v>10</v>
      </c>
      <c r="E36">
        <v>1124</v>
      </c>
      <c r="F36">
        <v>375</v>
      </c>
      <c r="G36">
        <v>1234</v>
      </c>
      <c r="H36">
        <v>1</v>
      </c>
      <c r="I36" s="7">
        <v>0.69599999999999995</v>
      </c>
      <c r="J36">
        <v>3.8</v>
      </c>
      <c r="K36">
        <f t="shared" si="2"/>
        <v>1.3160000000000001</v>
      </c>
      <c r="L36">
        <f t="shared" si="3"/>
        <v>-9.9999999999999645E-2</v>
      </c>
      <c r="M36" t="s">
        <v>16</v>
      </c>
      <c r="N36" t="s">
        <v>56</v>
      </c>
      <c r="O36" t="s">
        <v>14</v>
      </c>
      <c r="P36" t="s">
        <v>60</v>
      </c>
    </row>
    <row r="37" spans="1:16" x14ac:dyDescent="0.2">
      <c r="A37" s="3">
        <v>44396.853842592594</v>
      </c>
      <c r="B37" s="1">
        <v>44396</v>
      </c>
      <c r="C37" s="2">
        <v>0.85384259259259254</v>
      </c>
      <c r="D37" t="s">
        <v>10</v>
      </c>
      <c r="E37">
        <v>1125</v>
      </c>
      <c r="F37">
        <v>319</v>
      </c>
      <c r="G37">
        <v>1000</v>
      </c>
      <c r="H37">
        <v>1</v>
      </c>
      <c r="I37" s="7">
        <v>0.68100000000000005</v>
      </c>
      <c r="J37">
        <v>3.7</v>
      </c>
      <c r="K37">
        <f t="shared" si="2"/>
        <v>1.3160000000000001</v>
      </c>
      <c r="L37">
        <f t="shared" si="3"/>
        <v>0</v>
      </c>
      <c r="M37" t="s">
        <v>16</v>
      </c>
      <c r="N37" t="s">
        <v>57</v>
      </c>
      <c r="O37" t="s">
        <v>14</v>
      </c>
      <c r="P37" t="s">
        <v>60</v>
      </c>
    </row>
    <row r="38" spans="1:16" x14ac:dyDescent="0.2">
      <c r="A38" s="3">
        <v>44396.858148148145</v>
      </c>
      <c r="B38" s="1">
        <v>44396</v>
      </c>
      <c r="C38" s="2">
        <v>0.85814814814814822</v>
      </c>
      <c r="D38" t="s">
        <v>10</v>
      </c>
      <c r="E38">
        <v>1131</v>
      </c>
      <c r="F38">
        <v>376</v>
      </c>
      <c r="G38">
        <v>1219</v>
      </c>
      <c r="H38">
        <v>1</v>
      </c>
      <c r="I38" s="7">
        <v>0.69199999999999995</v>
      </c>
      <c r="J38">
        <v>3.8</v>
      </c>
      <c r="K38">
        <f t="shared" si="2"/>
        <v>1.3160000000000001</v>
      </c>
      <c r="L38">
        <f t="shared" si="3"/>
        <v>-9.9999999999999645E-2</v>
      </c>
      <c r="M38" t="s">
        <v>17</v>
      </c>
      <c r="N38" t="s">
        <v>22</v>
      </c>
      <c r="O38" t="s">
        <v>14</v>
      </c>
      <c r="P38" t="s">
        <v>60</v>
      </c>
    </row>
    <row r="39" spans="1:16" x14ac:dyDescent="0.2">
      <c r="A39" s="3">
        <v>44396.858298611114</v>
      </c>
      <c r="B39" s="1">
        <v>44396</v>
      </c>
      <c r="C39" s="2">
        <v>0.85829861111111105</v>
      </c>
      <c r="D39" t="s">
        <v>10</v>
      </c>
      <c r="E39">
        <v>1132</v>
      </c>
      <c r="F39">
        <v>423</v>
      </c>
      <c r="G39">
        <v>1310</v>
      </c>
      <c r="H39">
        <v>1</v>
      </c>
      <c r="I39" s="7">
        <v>0.67700000000000005</v>
      </c>
      <c r="J39">
        <v>3.8</v>
      </c>
      <c r="K39">
        <f t="shared" si="2"/>
        <v>1.3160000000000001</v>
      </c>
      <c r="L39">
        <f t="shared" si="3"/>
        <v>-9.9999999999999645E-2</v>
      </c>
      <c r="M39" t="s">
        <v>17</v>
      </c>
      <c r="N39" t="s">
        <v>23</v>
      </c>
      <c r="O39" t="s">
        <v>14</v>
      </c>
      <c r="P39" t="s">
        <v>60</v>
      </c>
    </row>
    <row r="40" spans="1:16" x14ac:dyDescent="0.2">
      <c r="A40" s="3">
        <v>44396.858437499999</v>
      </c>
      <c r="B40" s="1">
        <v>44396</v>
      </c>
      <c r="C40" s="2">
        <v>0.85843749999999996</v>
      </c>
      <c r="D40" t="s">
        <v>10</v>
      </c>
      <c r="E40">
        <v>1133</v>
      </c>
      <c r="F40">
        <v>385</v>
      </c>
      <c r="G40">
        <v>1194</v>
      </c>
      <c r="H40">
        <v>1</v>
      </c>
      <c r="I40" s="7">
        <v>0.67800000000000005</v>
      </c>
      <c r="J40">
        <v>3.7</v>
      </c>
      <c r="K40">
        <f t="shared" si="2"/>
        <v>1.3160000000000001</v>
      </c>
      <c r="L40">
        <f t="shared" si="3"/>
        <v>0</v>
      </c>
      <c r="M40" t="s">
        <v>17</v>
      </c>
      <c r="N40" t="s">
        <v>24</v>
      </c>
      <c r="O40" t="s">
        <v>14</v>
      </c>
      <c r="P40" t="s">
        <v>60</v>
      </c>
    </row>
    <row r="41" spans="1:16" x14ac:dyDescent="0.2">
      <c r="A41" s="3">
        <v>44396.859282407408</v>
      </c>
      <c r="B41" s="1">
        <v>44396</v>
      </c>
      <c r="C41" s="2">
        <v>0.85928240740740736</v>
      </c>
      <c r="D41" t="s">
        <v>10</v>
      </c>
      <c r="E41">
        <v>1134</v>
      </c>
      <c r="F41">
        <v>328</v>
      </c>
      <c r="G41">
        <v>1002</v>
      </c>
      <c r="H41">
        <v>0</v>
      </c>
      <c r="I41" s="7">
        <v>0.67300000000000004</v>
      </c>
      <c r="J41">
        <v>3.7</v>
      </c>
      <c r="K41">
        <f t="shared" si="2"/>
        <v>0</v>
      </c>
      <c r="L41">
        <f t="shared" si="3"/>
        <v>0</v>
      </c>
      <c r="M41" t="s">
        <v>17</v>
      </c>
      <c r="N41" t="s">
        <v>25</v>
      </c>
      <c r="O41" t="s">
        <v>14</v>
      </c>
      <c r="P41" t="s">
        <v>60</v>
      </c>
    </row>
    <row r="42" spans="1:16" x14ac:dyDescent="0.2">
      <c r="A42" s="3">
        <v>44396.859409722223</v>
      </c>
      <c r="B42" s="1">
        <v>44396</v>
      </c>
      <c r="C42" s="2">
        <v>0.85940972222222223</v>
      </c>
      <c r="D42" t="s">
        <v>10</v>
      </c>
      <c r="E42">
        <v>1135</v>
      </c>
      <c r="F42">
        <v>340</v>
      </c>
      <c r="G42">
        <v>1089</v>
      </c>
      <c r="H42">
        <v>1</v>
      </c>
      <c r="I42" s="7">
        <v>0.68799999999999994</v>
      </c>
      <c r="J42">
        <v>3.7</v>
      </c>
      <c r="K42">
        <f t="shared" si="2"/>
        <v>1.3160000000000001</v>
      </c>
      <c r="L42">
        <f t="shared" si="3"/>
        <v>0</v>
      </c>
      <c r="M42" t="s">
        <v>17</v>
      </c>
      <c r="N42" t="s">
        <v>26</v>
      </c>
      <c r="O42" t="s">
        <v>14</v>
      </c>
      <c r="P42" t="s">
        <v>60</v>
      </c>
    </row>
    <row r="43" spans="1:16" x14ac:dyDescent="0.2">
      <c r="A43" s="3">
        <v>44396.859791666669</v>
      </c>
      <c r="B43" s="1">
        <v>44396</v>
      </c>
      <c r="C43" s="2">
        <v>0.85979166666666673</v>
      </c>
      <c r="D43" t="s">
        <v>10</v>
      </c>
      <c r="E43">
        <v>1136</v>
      </c>
      <c r="F43">
        <v>330</v>
      </c>
      <c r="G43">
        <v>1043</v>
      </c>
      <c r="H43">
        <v>0</v>
      </c>
      <c r="I43" s="7">
        <v>0.68400000000000005</v>
      </c>
      <c r="J43">
        <v>3.8</v>
      </c>
      <c r="K43">
        <f t="shared" si="2"/>
        <v>0</v>
      </c>
      <c r="L43">
        <f t="shared" si="3"/>
        <v>-9.9999999999999645E-2</v>
      </c>
      <c r="M43" t="s">
        <v>17</v>
      </c>
      <c r="N43" t="s">
        <v>28</v>
      </c>
      <c r="O43" t="s">
        <v>14</v>
      </c>
      <c r="P43" t="s">
        <v>60</v>
      </c>
    </row>
    <row r="44" spans="1:16" x14ac:dyDescent="0.2">
      <c r="A44" s="3">
        <v>44396.859907407408</v>
      </c>
      <c r="B44" s="1">
        <v>44396</v>
      </c>
      <c r="C44" s="2">
        <v>0.85990740740740745</v>
      </c>
      <c r="D44" t="s">
        <v>10</v>
      </c>
      <c r="E44">
        <v>1137</v>
      </c>
      <c r="F44">
        <v>363</v>
      </c>
      <c r="G44">
        <v>1120</v>
      </c>
      <c r="H44">
        <v>1</v>
      </c>
      <c r="I44" s="7">
        <v>0.67600000000000005</v>
      </c>
      <c r="J44">
        <v>3.8</v>
      </c>
      <c r="K44">
        <f t="shared" si="2"/>
        <v>1.3160000000000001</v>
      </c>
      <c r="L44">
        <f t="shared" si="3"/>
        <v>-9.9999999999999645E-2</v>
      </c>
      <c r="M44" t="s">
        <v>17</v>
      </c>
      <c r="N44" t="s">
        <v>29</v>
      </c>
      <c r="O44" t="s">
        <v>14</v>
      </c>
      <c r="P44" t="s">
        <v>60</v>
      </c>
    </row>
    <row r="45" spans="1:16" x14ac:dyDescent="0.2">
      <c r="A45" s="3">
        <v>44396.859988425924</v>
      </c>
      <c r="B45" s="1">
        <v>44396</v>
      </c>
      <c r="C45" s="2">
        <v>0.85998842592592595</v>
      </c>
      <c r="D45" t="s">
        <v>10</v>
      </c>
      <c r="E45">
        <v>1138</v>
      </c>
      <c r="F45">
        <v>379</v>
      </c>
      <c r="G45">
        <v>1146</v>
      </c>
      <c r="H45">
        <v>1</v>
      </c>
      <c r="I45" s="7">
        <v>0.66900000000000004</v>
      </c>
      <c r="J45">
        <v>3.8</v>
      </c>
      <c r="K45">
        <f t="shared" si="2"/>
        <v>1.3160000000000001</v>
      </c>
      <c r="L45">
        <f t="shared" si="3"/>
        <v>-9.9999999999999645E-2</v>
      </c>
      <c r="M45" t="s">
        <v>17</v>
      </c>
      <c r="N45" t="s">
        <v>30</v>
      </c>
      <c r="O45" t="s">
        <v>14</v>
      </c>
      <c r="P45" t="s">
        <v>60</v>
      </c>
    </row>
    <row r="46" spans="1:16" x14ac:dyDescent="0.2">
      <c r="A46" s="3">
        <v>44396.860081018516</v>
      </c>
      <c r="B46" s="1">
        <v>44396</v>
      </c>
      <c r="C46" s="2">
        <v>0.86008101851851848</v>
      </c>
      <c r="D46" t="s">
        <v>10</v>
      </c>
      <c r="E46">
        <v>1139</v>
      </c>
      <c r="F46">
        <v>344</v>
      </c>
      <c r="G46">
        <v>1058</v>
      </c>
      <c r="H46">
        <v>1</v>
      </c>
      <c r="I46" s="7">
        <v>0.67500000000000004</v>
      </c>
      <c r="J46">
        <v>3.8</v>
      </c>
      <c r="K46">
        <f t="shared" si="2"/>
        <v>1.3160000000000001</v>
      </c>
      <c r="L46">
        <f t="shared" si="3"/>
        <v>-9.9999999999999645E-2</v>
      </c>
      <c r="M46" t="s">
        <v>17</v>
      </c>
      <c r="N46" t="s">
        <v>31</v>
      </c>
      <c r="O46" t="s">
        <v>14</v>
      </c>
      <c r="P46" t="s">
        <v>60</v>
      </c>
    </row>
    <row r="47" spans="1:16" x14ac:dyDescent="0.2">
      <c r="A47" s="3">
        <v>44396.860162037039</v>
      </c>
      <c r="B47" s="1">
        <v>44396</v>
      </c>
      <c r="C47" s="2">
        <v>0.86016203703703698</v>
      </c>
      <c r="D47" t="s">
        <v>10</v>
      </c>
      <c r="E47">
        <v>1140</v>
      </c>
      <c r="F47">
        <v>376</v>
      </c>
      <c r="G47">
        <v>1229</v>
      </c>
      <c r="H47">
        <v>1</v>
      </c>
      <c r="I47" s="7">
        <v>0.69399999999999995</v>
      </c>
      <c r="J47">
        <v>3.8</v>
      </c>
      <c r="K47">
        <f t="shared" si="2"/>
        <v>1.3160000000000001</v>
      </c>
      <c r="L47">
        <f t="shared" si="3"/>
        <v>-9.9999999999999645E-2</v>
      </c>
      <c r="M47" t="s">
        <v>17</v>
      </c>
      <c r="N47" t="s">
        <v>32</v>
      </c>
      <c r="O47" t="s">
        <v>14</v>
      </c>
      <c r="P47" t="s">
        <v>60</v>
      </c>
    </row>
    <row r="48" spans="1:16" x14ac:dyDescent="0.2">
      <c r="A48" s="3">
        <v>44396.860532407409</v>
      </c>
      <c r="B48" s="1">
        <v>44396</v>
      </c>
      <c r="C48" s="2">
        <v>0.86053240740740744</v>
      </c>
      <c r="D48" t="s">
        <v>10</v>
      </c>
      <c r="E48">
        <v>1141</v>
      </c>
      <c r="F48">
        <v>390</v>
      </c>
      <c r="G48">
        <v>1120</v>
      </c>
      <c r="H48">
        <v>0</v>
      </c>
      <c r="I48" s="7">
        <v>0.65200000000000002</v>
      </c>
      <c r="J48">
        <v>3.8</v>
      </c>
      <c r="K48">
        <f t="shared" si="2"/>
        <v>0</v>
      </c>
      <c r="L48">
        <f t="shared" si="3"/>
        <v>-9.9999999999999645E-2</v>
      </c>
      <c r="M48" t="s">
        <v>17</v>
      </c>
      <c r="N48" t="s">
        <v>33</v>
      </c>
      <c r="O48" t="s">
        <v>14</v>
      </c>
      <c r="P48" t="s">
        <v>60</v>
      </c>
    </row>
    <row r="49" spans="1:16" x14ac:dyDescent="0.2">
      <c r="A49" s="3">
        <v>44396.860833333332</v>
      </c>
      <c r="B49" s="1">
        <v>44396</v>
      </c>
      <c r="C49" s="2">
        <v>0.86083333333333334</v>
      </c>
      <c r="D49" t="s">
        <v>10</v>
      </c>
      <c r="E49">
        <v>1142</v>
      </c>
      <c r="F49">
        <v>385</v>
      </c>
      <c r="G49">
        <v>1162</v>
      </c>
      <c r="H49">
        <v>0</v>
      </c>
      <c r="I49" s="7">
        <v>0.66900000000000004</v>
      </c>
      <c r="J49">
        <v>3.8</v>
      </c>
      <c r="K49">
        <f t="shared" si="2"/>
        <v>0</v>
      </c>
      <c r="L49">
        <f t="shared" si="3"/>
        <v>-9.9999999999999645E-2</v>
      </c>
      <c r="M49" t="s">
        <v>17</v>
      </c>
      <c r="N49" t="s">
        <v>34</v>
      </c>
      <c r="O49" t="s">
        <v>14</v>
      </c>
      <c r="P49" t="s">
        <v>60</v>
      </c>
    </row>
    <row r="50" spans="1:16" x14ac:dyDescent="0.2">
      <c r="A50" s="3">
        <v>44396.860914351855</v>
      </c>
      <c r="B50" s="1">
        <v>44396</v>
      </c>
      <c r="C50" s="2">
        <v>0.86091435185185183</v>
      </c>
      <c r="D50" t="s">
        <v>10</v>
      </c>
      <c r="E50">
        <v>1143</v>
      </c>
      <c r="F50">
        <v>365</v>
      </c>
      <c r="G50">
        <v>1103</v>
      </c>
      <c r="H50">
        <v>1</v>
      </c>
      <c r="I50" s="7">
        <v>0.66900000000000004</v>
      </c>
      <c r="J50">
        <v>3.8</v>
      </c>
      <c r="K50">
        <f t="shared" si="2"/>
        <v>1.3160000000000001</v>
      </c>
      <c r="L50">
        <f t="shared" si="3"/>
        <v>-9.9999999999999645E-2</v>
      </c>
      <c r="M50" t="s">
        <v>17</v>
      </c>
      <c r="N50" t="s">
        <v>35</v>
      </c>
      <c r="O50" t="s">
        <v>14</v>
      </c>
      <c r="P50" t="s">
        <v>60</v>
      </c>
    </row>
    <row r="51" spans="1:16" x14ac:dyDescent="0.2">
      <c r="A51" s="3">
        <v>44396.861377314817</v>
      </c>
      <c r="B51" s="1">
        <v>44396</v>
      </c>
      <c r="C51" s="2">
        <v>0.86137731481481483</v>
      </c>
      <c r="D51" t="s">
        <v>10</v>
      </c>
      <c r="E51">
        <v>1144</v>
      </c>
      <c r="F51">
        <v>401</v>
      </c>
      <c r="G51">
        <v>1250</v>
      </c>
      <c r="H51">
        <v>0</v>
      </c>
      <c r="I51" s="7">
        <v>0.67900000000000005</v>
      </c>
      <c r="J51">
        <v>3.8</v>
      </c>
      <c r="K51">
        <f t="shared" si="2"/>
        <v>0</v>
      </c>
      <c r="L51">
        <f t="shared" si="3"/>
        <v>-9.9999999999999645E-2</v>
      </c>
      <c r="M51" t="s">
        <v>17</v>
      </c>
      <c r="N51" t="s">
        <v>37</v>
      </c>
      <c r="O51" t="s">
        <v>14</v>
      </c>
      <c r="P51" t="s">
        <v>60</v>
      </c>
    </row>
    <row r="52" spans="1:16" x14ac:dyDescent="0.2">
      <c r="A52" s="3">
        <v>44396.86215277778</v>
      </c>
      <c r="B52" s="1">
        <v>44396</v>
      </c>
      <c r="C52" s="2">
        <v>0.86215277777777777</v>
      </c>
      <c r="D52" t="s">
        <v>10</v>
      </c>
      <c r="E52">
        <v>1145</v>
      </c>
      <c r="F52">
        <v>491</v>
      </c>
      <c r="G52">
        <v>1541</v>
      </c>
      <c r="H52">
        <v>0</v>
      </c>
      <c r="I52" s="7">
        <v>0.68100000000000005</v>
      </c>
      <c r="J52">
        <v>3.8</v>
      </c>
      <c r="K52">
        <f t="shared" si="2"/>
        <v>0</v>
      </c>
      <c r="L52">
        <f t="shared" si="3"/>
        <v>-9.9999999999999645E-2</v>
      </c>
      <c r="M52" t="s">
        <v>17</v>
      </c>
      <c r="N52" t="s">
        <v>38</v>
      </c>
      <c r="O52" t="s">
        <v>14</v>
      </c>
      <c r="P52" t="s">
        <v>60</v>
      </c>
    </row>
    <row r="53" spans="1:16" x14ac:dyDescent="0.2">
      <c r="A53" s="3">
        <v>44396.862233796295</v>
      </c>
      <c r="B53" s="1">
        <v>44396</v>
      </c>
      <c r="C53" s="2">
        <v>0.86223379629629626</v>
      </c>
      <c r="D53" t="s">
        <v>10</v>
      </c>
      <c r="E53">
        <v>1146</v>
      </c>
      <c r="F53">
        <v>307</v>
      </c>
      <c r="G53">
        <v>1024</v>
      </c>
      <c r="H53">
        <v>1</v>
      </c>
      <c r="I53" s="7">
        <v>0.7</v>
      </c>
      <c r="J53">
        <v>3.8</v>
      </c>
      <c r="K53">
        <f t="shared" si="2"/>
        <v>1.3160000000000001</v>
      </c>
      <c r="L53">
        <f t="shared" si="3"/>
        <v>-9.9999999999999645E-2</v>
      </c>
      <c r="M53" t="s">
        <v>17</v>
      </c>
      <c r="N53" t="s">
        <v>39</v>
      </c>
      <c r="O53" t="s">
        <v>14</v>
      </c>
      <c r="P53" t="s">
        <v>60</v>
      </c>
    </row>
    <row r="54" spans="1:16" x14ac:dyDescent="0.2">
      <c r="A54" s="3">
        <v>44396.862314814818</v>
      </c>
      <c r="B54" s="1">
        <v>44396</v>
      </c>
      <c r="C54" s="2">
        <v>0.86231481481481476</v>
      </c>
      <c r="D54" t="s">
        <v>10</v>
      </c>
      <c r="E54">
        <v>1147</v>
      </c>
      <c r="F54">
        <v>362</v>
      </c>
      <c r="G54">
        <v>1181</v>
      </c>
      <c r="H54">
        <v>1</v>
      </c>
      <c r="I54" s="7">
        <v>0.69299999999999995</v>
      </c>
      <c r="J54">
        <v>3.8</v>
      </c>
      <c r="K54">
        <f t="shared" si="2"/>
        <v>1.3160000000000001</v>
      </c>
      <c r="L54">
        <f t="shared" si="3"/>
        <v>-9.9999999999999645E-2</v>
      </c>
      <c r="M54" t="s">
        <v>17</v>
      </c>
      <c r="N54" t="s">
        <v>40</v>
      </c>
      <c r="O54" t="s">
        <v>14</v>
      </c>
      <c r="P54" t="s">
        <v>60</v>
      </c>
    </row>
    <row r="55" spans="1:16" x14ac:dyDescent="0.2">
      <c r="A55" s="3">
        <v>44396.862395833334</v>
      </c>
      <c r="B55" s="1">
        <v>44396</v>
      </c>
      <c r="C55" s="2">
        <v>0.86239583333333336</v>
      </c>
      <c r="D55" t="s">
        <v>10</v>
      </c>
      <c r="E55">
        <v>1148</v>
      </c>
      <c r="F55">
        <v>323</v>
      </c>
      <c r="G55">
        <v>1066</v>
      </c>
      <c r="H55">
        <v>1</v>
      </c>
      <c r="I55" s="7">
        <v>0.69699999999999995</v>
      </c>
      <c r="J55">
        <v>3.8</v>
      </c>
      <c r="K55">
        <f t="shared" si="2"/>
        <v>1.3160000000000001</v>
      </c>
      <c r="L55">
        <f t="shared" si="3"/>
        <v>-9.9999999999999645E-2</v>
      </c>
      <c r="M55" t="s">
        <v>17</v>
      </c>
      <c r="N55" t="s">
        <v>41</v>
      </c>
      <c r="O55" t="s">
        <v>14</v>
      </c>
      <c r="P55" t="s">
        <v>60</v>
      </c>
    </row>
    <row r="56" spans="1:16" x14ac:dyDescent="0.2">
      <c r="A56" s="3">
        <v>44396.862476851849</v>
      </c>
      <c r="B56" s="1">
        <v>44396</v>
      </c>
      <c r="C56" s="2">
        <v>0.86247685185185186</v>
      </c>
      <c r="D56" t="s">
        <v>10</v>
      </c>
      <c r="E56">
        <v>1149</v>
      </c>
      <c r="F56">
        <v>341</v>
      </c>
      <c r="G56">
        <v>1135</v>
      </c>
      <c r="H56">
        <v>1</v>
      </c>
      <c r="I56" s="7">
        <v>0.7</v>
      </c>
      <c r="J56">
        <v>3.8</v>
      </c>
      <c r="K56">
        <f t="shared" si="2"/>
        <v>1.3160000000000001</v>
      </c>
      <c r="L56">
        <f t="shared" si="3"/>
        <v>-9.9999999999999645E-2</v>
      </c>
      <c r="M56" t="s">
        <v>17</v>
      </c>
      <c r="N56" t="s">
        <v>42</v>
      </c>
      <c r="O56" t="s">
        <v>14</v>
      </c>
      <c r="P56" t="s">
        <v>60</v>
      </c>
    </row>
    <row r="57" spans="1:16" x14ac:dyDescent="0.2">
      <c r="A57" s="3">
        <v>44396.862962962965</v>
      </c>
      <c r="B57" s="1">
        <v>44396</v>
      </c>
      <c r="C57" s="2">
        <v>0.86296296296296304</v>
      </c>
      <c r="D57" t="s">
        <v>10</v>
      </c>
      <c r="E57">
        <v>1150</v>
      </c>
      <c r="F57">
        <v>391</v>
      </c>
      <c r="G57">
        <v>1249</v>
      </c>
      <c r="H57">
        <v>0</v>
      </c>
      <c r="I57" s="7">
        <v>0.68700000000000006</v>
      </c>
      <c r="J57">
        <v>3.8</v>
      </c>
      <c r="K57">
        <f t="shared" si="2"/>
        <v>0</v>
      </c>
      <c r="L57">
        <f t="shared" si="3"/>
        <v>-9.9999999999999645E-2</v>
      </c>
      <c r="M57" t="s">
        <v>17</v>
      </c>
      <c r="N57" t="s">
        <v>43</v>
      </c>
      <c r="O57" t="s">
        <v>14</v>
      </c>
      <c r="P57" t="s">
        <v>60</v>
      </c>
    </row>
    <row r="58" spans="1:16" x14ac:dyDescent="0.2">
      <c r="A58" s="3">
        <v>44396.863333333335</v>
      </c>
      <c r="B58" s="1">
        <v>44396</v>
      </c>
      <c r="C58" s="2">
        <v>0.86333333333333329</v>
      </c>
      <c r="D58" t="s">
        <v>10</v>
      </c>
      <c r="E58">
        <v>1151</v>
      </c>
      <c r="F58">
        <v>498</v>
      </c>
      <c r="G58">
        <v>1585</v>
      </c>
      <c r="H58">
        <v>0</v>
      </c>
      <c r="I58" s="7">
        <v>0.68600000000000005</v>
      </c>
      <c r="J58">
        <v>3.8</v>
      </c>
      <c r="K58">
        <f t="shared" si="2"/>
        <v>0</v>
      </c>
      <c r="L58">
        <f t="shared" si="3"/>
        <v>-9.9999999999999645E-2</v>
      </c>
      <c r="M58" t="s">
        <v>17</v>
      </c>
      <c r="N58" t="s">
        <v>44</v>
      </c>
      <c r="O58" t="s">
        <v>14</v>
      </c>
      <c r="P58" t="s">
        <v>60</v>
      </c>
    </row>
    <row r="59" spans="1:16" x14ac:dyDescent="0.2">
      <c r="A59" s="3">
        <v>44396.864317129628</v>
      </c>
      <c r="B59" s="1">
        <v>44396</v>
      </c>
      <c r="C59" s="2">
        <v>0.86431712962962959</v>
      </c>
      <c r="D59" t="s">
        <v>10</v>
      </c>
      <c r="E59">
        <v>1152</v>
      </c>
      <c r="F59">
        <v>491</v>
      </c>
      <c r="G59">
        <v>1588</v>
      </c>
      <c r="H59">
        <v>1</v>
      </c>
      <c r="I59" s="7">
        <v>0.69099999999999995</v>
      </c>
      <c r="J59">
        <v>3.8</v>
      </c>
      <c r="K59">
        <f t="shared" si="2"/>
        <v>1.3160000000000001</v>
      </c>
      <c r="L59">
        <f t="shared" si="3"/>
        <v>-9.9999999999999645E-2</v>
      </c>
      <c r="M59" t="s">
        <v>17</v>
      </c>
      <c r="N59" t="s">
        <v>45</v>
      </c>
      <c r="O59" t="s">
        <v>14</v>
      </c>
      <c r="P59" t="s">
        <v>60</v>
      </c>
    </row>
    <row r="60" spans="1:16" x14ac:dyDescent="0.2">
      <c r="A60" s="3">
        <v>44396.865613425929</v>
      </c>
      <c r="B60" s="1">
        <v>44396</v>
      </c>
      <c r="C60" s="2">
        <v>0.86561342592592594</v>
      </c>
      <c r="D60" t="s">
        <v>10</v>
      </c>
      <c r="E60">
        <v>1153</v>
      </c>
      <c r="F60">
        <v>500</v>
      </c>
      <c r="G60">
        <v>1657</v>
      </c>
      <c r="H60">
        <v>0</v>
      </c>
      <c r="I60" s="7">
        <v>0.69799999999999995</v>
      </c>
      <c r="J60">
        <v>3.8</v>
      </c>
      <c r="K60">
        <f t="shared" si="2"/>
        <v>0</v>
      </c>
      <c r="L60">
        <f t="shared" si="3"/>
        <v>-9.9999999999999645E-2</v>
      </c>
      <c r="M60" t="s">
        <v>17</v>
      </c>
      <c r="N60" t="s">
        <v>58</v>
      </c>
      <c r="O60" t="s">
        <v>14</v>
      </c>
      <c r="P60" t="s">
        <v>60</v>
      </c>
    </row>
    <row r="61" spans="1:16" x14ac:dyDescent="0.2">
      <c r="A61" s="3">
        <v>44396.865740740737</v>
      </c>
      <c r="B61" s="1">
        <v>44396</v>
      </c>
      <c r="C61" s="2">
        <v>0.86574074074074081</v>
      </c>
      <c r="D61" t="s">
        <v>10</v>
      </c>
      <c r="E61">
        <v>1154</v>
      </c>
      <c r="F61">
        <v>433</v>
      </c>
      <c r="G61">
        <v>1558</v>
      </c>
      <c r="H61">
        <v>1</v>
      </c>
      <c r="I61" s="7">
        <v>0.72199999999999998</v>
      </c>
      <c r="J61">
        <v>3.8</v>
      </c>
      <c r="K61">
        <f t="shared" si="2"/>
        <v>1.3160000000000001</v>
      </c>
      <c r="L61">
        <f t="shared" si="3"/>
        <v>-9.9999999999999645E-2</v>
      </c>
      <c r="M61" t="s">
        <v>17</v>
      </c>
      <c r="N61" t="s">
        <v>46</v>
      </c>
      <c r="O61" t="s">
        <v>14</v>
      </c>
      <c r="P61" t="s">
        <v>60</v>
      </c>
    </row>
    <row r="62" spans="1:16" x14ac:dyDescent="0.2">
      <c r="A62" s="3">
        <v>44396.865856481483</v>
      </c>
      <c r="B62" s="1">
        <v>44396</v>
      </c>
      <c r="C62" s="2">
        <v>0.86585648148148142</v>
      </c>
      <c r="D62" t="s">
        <v>10</v>
      </c>
      <c r="E62">
        <v>1155</v>
      </c>
      <c r="F62">
        <v>409</v>
      </c>
      <c r="G62">
        <v>1370</v>
      </c>
      <c r="H62">
        <v>1</v>
      </c>
      <c r="I62" s="7">
        <v>0.70099999999999996</v>
      </c>
      <c r="J62">
        <v>3.8</v>
      </c>
      <c r="K62">
        <f t="shared" si="2"/>
        <v>1.3160000000000001</v>
      </c>
      <c r="L62">
        <f t="shared" si="3"/>
        <v>-9.9999999999999645E-2</v>
      </c>
      <c r="M62" t="s">
        <v>17</v>
      </c>
      <c r="N62" t="s">
        <v>47</v>
      </c>
      <c r="O62" t="s">
        <v>14</v>
      </c>
      <c r="P62" t="s">
        <v>60</v>
      </c>
    </row>
    <row r="63" spans="1:16" x14ac:dyDescent="0.2">
      <c r="A63" s="3">
        <v>44396.866041666668</v>
      </c>
      <c r="B63" s="1">
        <v>44396</v>
      </c>
      <c r="C63" s="2">
        <v>0.86604166666666671</v>
      </c>
      <c r="D63" t="s">
        <v>10</v>
      </c>
      <c r="E63">
        <v>1156</v>
      </c>
      <c r="F63">
        <v>310</v>
      </c>
      <c r="G63">
        <v>1024</v>
      </c>
      <c r="H63">
        <v>0</v>
      </c>
      <c r="I63" s="7">
        <v>0.69699999999999995</v>
      </c>
      <c r="J63">
        <v>3.8</v>
      </c>
      <c r="K63">
        <f t="shared" si="2"/>
        <v>0</v>
      </c>
      <c r="L63">
        <f t="shared" si="3"/>
        <v>-9.9999999999999645E-2</v>
      </c>
      <c r="M63" t="s">
        <v>17</v>
      </c>
      <c r="N63" t="s">
        <v>48</v>
      </c>
      <c r="O63" t="s">
        <v>14</v>
      </c>
      <c r="P63" t="s">
        <v>60</v>
      </c>
    </row>
    <row r="64" spans="1:16" x14ac:dyDescent="0.2">
      <c r="A64" s="3">
        <v>44396.866168981483</v>
      </c>
      <c r="B64" s="1">
        <v>44396</v>
      </c>
      <c r="C64" s="2">
        <v>0.86616898148148147</v>
      </c>
      <c r="D64" t="s">
        <v>10</v>
      </c>
      <c r="E64">
        <v>1157</v>
      </c>
      <c r="F64">
        <v>493</v>
      </c>
      <c r="G64">
        <v>1624</v>
      </c>
      <c r="H64">
        <v>1</v>
      </c>
      <c r="I64" s="7">
        <v>0.69599999999999995</v>
      </c>
      <c r="J64">
        <v>3.7</v>
      </c>
      <c r="K64">
        <f t="shared" si="2"/>
        <v>1.3160000000000001</v>
      </c>
      <c r="L64">
        <f t="shared" si="3"/>
        <v>0</v>
      </c>
      <c r="M64" t="s">
        <v>17</v>
      </c>
      <c r="N64" t="s">
        <v>49</v>
      </c>
      <c r="O64" t="s">
        <v>14</v>
      </c>
      <c r="P64" t="s">
        <v>60</v>
      </c>
    </row>
    <row r="65" spans="1:16" x14ac:dyDescent="0.2">
      <c r="A65" s="3">
        <v>44396.866261574076</v>
      </c>
      <c r="B65" s="1">
        <v>44396</v>
      </c>
      <c r="C65" s="2">
        <v>0.86626157407407411</v>
      </c>
      <c r="D65" t="s">
        <v>10</v>
      </c>
      <c r="E65">
        <v>1158</v>
      </c>
      <c r="F65">
        <v>346</v>
      </c>
      <c r="G65">
        <v>1156</v>
      </c>
      <c r="H65">
        <v>1</v>
      </c>
      <c r="I65" s="7">
        <v>0.70099999999999996</v>
      </c>
      <c r="J65">
        <v>3.8</v>
      </c>
      <c r="K65">
        <f t="shared" si="2"/>
        <v>1.3160000000000001</v>
      </c>
      <c r="L65">
        <f t="shared" si="3"/>
        <v>-9.9999999999999645E-2</v>
      </c>
      <c r="M65" t="s">
        <v>17</v>
      </c>
      <c r="N65" t="s">
        <v>50</v>
      </c>
      <c r="O65" t="s">
        <v>14</v>
      </c>
      <c r="P65" t="s">
        <v>60</v>
      </c>
    </row>
    <row r="66" spans="1:16" x14ac:dyDescent="0.2">
      <c r="A66" s="3">
        <v>44396.866423611114</v>
      </c>
      <c r="B66" s="1">
        <v>44396</v>
      </c>
      <c r="C66" s="2">
        <v>0.8664236111111111</v>
      </c>
      <c r="D66" t="s">
        <v>10</v>
      </c>
      <c r="E66">
        <v>1159</v>
      </c>
      <c r="F66">
        <v>304</v>
      </c>
      <c r="G66">
        <v>938</v>
      </c>
      <c r="H66">
        <v>0</v>
      </c>
      <c r="I66" s="7">
        <v>0.67600000000000005</v>
      </c>
      <c r="J66">
        <v>3.8</v>
      </c>
      <c r="K66">
        <f t="shared" ref="K66:K97" si="4">H66*1.316</f>
        <v>0</v>
      </c>
      <c r="L66">
        <f t="shared" ref="L66:L97" si="5">(J66-3.7)*-1</f>
        <v>-9.9999999999999645E-2</v>
      </c>
      <c r="M66" t="s">
        <v>17</v>
      </c>
      <c r="N66" t="s">
        <v>51</v>
      </c>
      <c r="O66" t="s">
        <v>14</v>
      </c>
      <c r="P66" t="s">
        <v>60</v>
      </c>
    </row>
    <row r="67" spans="1:16" x14ac:dyDescent="0.2">
      <c r="A67" s="3">
        <v>44396.86650462963</v>
      </c>
      <c r="B67" s="1">
        <v>44396</v>
      </c>
      <c r="C67" s="2">
        <v>0.8665046296296296</v>
      </c>
      <c r="D67" t="s">
        <v>10</v>
      </c>
      <c r="E67">
        <v>1160</v>
      </c>
      <c r="F67">
        <v>326</v>
      </c>
      <c r="G67">
        <v>1101</v>
      </c>
      <c r="H67">
        <v>1</v>
      </c>
      <c r="I67" s="7">
        <v>0.70399999999999996</v>
      </c>
      <c r="J67">
        <v>3.8</v>
      </c>
      <c r="K67">
        <f t="shared" si="4"/>
        <v>1.3160000000000001</v>
      </c>
      <c r="L67">
        <f t="shared" si="5"/>
        <v>-9.9999999999999645E-2</v>
      </c>
      <c r="M67" t="s">
        <v>17</v>
      </c>
      <c r="N67" t="s">
        <v>52</v>
      </c>
      <c r="O67" t="s">
        <v>14</v>
      </c>
      <c r="P67" t="s">
        <v>60</v>
      </c>
    </row>
    <row r="68" spans="1:16" x14ac:dyDescent="0.2">
      <c r="A68" s="3">
        <v>44396.866585648146</v>
      </c>
      <c r="B68" s="1">
        <v>44396</v>
      </c>
      <c r="C68" s="2">
        <v>0.8665856481481482</v>
      </c>
      <c r="D68" t="s">
        <v>10</v>
      </c>
      <c r="E68">
        <v>1161</v>
      </c>
      <c r="F68">
        <v>350</v>
      </c>
      <c r="G68">
        <v>1050</v>
      </c>
      <c r="H68">
        <v>1</v>
      </c>
      <c r="I68" s="7">
        <v>0.66700000000000004</v>
      </c>
      <c r="J68">
        <v>3.8</v>
      </c>
      <c r="K68">
        <f t="shared" si="4"/>
        <v>1.3160000000000001</v>
      </c>
      <c r="L68">
        <f t="shared" si="5"/>
        <v>-9.9999999999999645E-2</v>
      </c>
      <c r="M68" t="s">
        <v>17</v>
      </c>
      <c r="N68" t="s">
        <v>53</v>
      </c>
      <c r="O68" t="s">
        <v>14</v>
      </c>
      <c r="P68" t="s">
        <v>60</v>
      </c>
    </row>
    <row r="69" spans="1:16" x14ac:dyDescent="0.2">
      <c r="A69" s="3">
        <v>44396.866643518515</v>
      </c>
      <c r="B69" s="1">
        <v>44396</v>
      </c>
      <c r="C69" s="2">
        <v>0.86664351851851851</v>
      </c>
      <c r="D69" t="s">
        <v>10</v>
      </c>
      <c r="E69">
        <v>1162</v>
      </c>
      <c r="F69">
        <v>370</v>
      </c>
      <c r="G69">
        <v>1177</v>
      </c>
      <c r="H69">
        <v>2</v>
      </c>
      <c r="I69" s="7">
        <v>0.68600000000000005</v>
      </c>
      <c r="J69">
        <v>3.8</v>
      </c>
      <c r="K69">
        <f t="shared" si="4"/>
        <v>2.6320000000000001</v>
      </c>
      <c r="L69">
        <f t="shared" si="5"/>
        <v>-9.9999999999999645E-2</v>
      </c>
      <c r="M69" t="s">
        <v>17</v>
      </c>
      <c r="N69" t="s">
        <v>54</v>
      </c>
      <c r="O69" t="s">
        <v>14</v>
      </c>
      <c r="P69" t="s">
        <v>60</v>
      </c>
    </row>
    <row r="70" spans="1:16" x14ac:dyDescent="0.2">
      <c r="A70" s="3">
        <v>44396.866724537038</v>
      </c>
      <c r="B70" s="1">
        <v>44396</v>
      </c>
      <c r="C70" s="2">
        <v>0.866724537037037</v>
      </c>
      <c r="D70" t="s">
        <v>10</v>
      </c>
      <c r="E70">
        <v>1163</v>
      </c>
      <c r="F70">
        <v>374</v>
      </c>
      <c r="G70">
        <v>1211</v>
      </c>
      <c r="H70">
        <v>2</v>
      </c>
      <c r="I70" s="7">
        <v>0.69099999999999995</v>
      </c>
      <c r="J70">
        <v>3.8</v>
      </c>
      <c r="K70">
        <f t="shared" si="4"/>
        <v>2.6320000000000001</v>
      </c>
      <c r="L70">
        <f t="shared" si="5"/>
        <v>-9.9999999999999645E-2</v>
      </c>
      <c r="M70" t="s">
        <v>17</v>
      </c>
      <c r="N70" t="s">
        <v>55</v>
      </c>
      <c r="O70" t="s">
        <v>14</v>
      </c>
      <c r="P70" t="s">
        <v>60</v>
      </c>
    </row>
    <row r="71" spans="1:16" x14ac:dyDescent="0.2">
      <c r="A71" s="3">
        <v>44397.868009259262</v>
      </c>
      <c r="B71" s="1">
        <v>44397</v>
      </c>
      <c r="C71" s="2">
        <v>0.8680092592592592</v>
      </c>
      <c r="D71" t="s">
        <v>10</v>
      </c>
      <c r="E71">
        <v>1180</v>
      </c>
      <c r="F71">
        <v>327</v>
      </c>
      <c r="G71">
        <v>883</v>
      </c>
      <c r="H71">
        <v>2</v>
      </c>
      <c r="I71" s="7">
        <v>0.63</v>
      </c>
      <c r="J71">
        <v>3.5</v>
      </c>
      <c r="K71">
        <f t="shared" si="4"/>
        <v>2.6320000000000001</v>
      </c>
      <c r="L71">
        <f t="shared" si="5"/>
        <v>0.20000000000000018</v>
      </c>
      <c r="M71" t="s">
        <v>16</v>
      </c>
      <c r="N71" t="s">
        <v>22</v>
      </c>
      <c r="O71" t="s">
        <v>14</v>
      </c>
      <c r="P71" t="s">
        <v>61</v>
      </c>
    </row>
    <row r="72" spans="1:16" x14ac:dyDescent="0.2">
      <c r="A72" s="3">
        <v>44397.868344907409</v>
      </c>
      <c r="B72" s="1">
        <v>44397</v>
      </c>
      <c r="C72" s="2">
        <v>0.86834490740740744</v>
      </c>
      <c r="D72" t="s">
        <v>10</v>
      </c>
      <c r="E72">
        <v>1181</v>
      </c>
      <c r="F72">
        <v>428</v>
      </c>
      <c r="G72">
        <v>907</v>
      </c>
      <c r="H72">
        <v>0</v>
      </c>
      <c r="I72" s="8">
        <v>0.52800000000000002</v>
      </c>
      <c r="J72">
        <v>3.5</v>
      </c>
      <c r="K72">
        <f t="shared" si="4"/>
        <v>0</v>
      </c>
      <c r="L72">
        <f t="shared" si="5"/>
        <v>0.20000000000000018</v>
      </c>
      <c r="M72" t="s">
        <v>16</v>
      </c>
      <c r="N72" t="s">
        <v>23</v>
      </c>
      <c r="O72" t="s">
        <v>14</v>
      </c>
      <c r="P72" t="s">
        <v>61</v>
      </c>
    </row>
    <row r="73" spans="1:16" x14ac:dyDescent="0.2">
      <c r="A73" s="3">
        <v>44397.868530092594</v>
      </c>
      <c r="B73" s="1">
        <v>44397</v>
      </c>
      <c r="C73" s="2">
        <v>0.86853009259259262</v>
      </c>
      <c r="D73" t="s">
        <v>10</v>
      </c>
      <c r="E73">
        <v>1182</v>
      </c>
      <c r="F73">
        <v>461</v>
      </c>
      <c r="G73">
        <v>1092</v>
      </c>
      <c r="H73">
        <v>0</v>
      </c>
      <c r="I73" s="8">
        <v>0.57799999999999996</v>
      </c>
      <c r="J73">
        <v>3.5</v>
      </c>
      <c r="K73">
        <f t="shared" si="4"/>
        <v>0</v>
      </c>
      <c r="L73">
        <f t="shared" si="5"/>
        <v>0.20000000000000018</v>
      </c>
      <c r="M73" t="s">
        <v>16</v>
      </c>
      <c r="N73" t="s">
        <v>24</v>
      </c>
      <c r="O73" t="s">
        <v>14</v>
      </c>
      <c r="P73" t="s">
        <v>61</v>
      </c>
    </row>
    <row r="74" spans="1:16" x14ac:dyDescent="0.2">
      <c r="A74" s="3">
        <v>44397.86922453704</v>
      </c>
      <c r="B74" s="1">
        <v>44397</v>
      </c>
      <c r="C74" s="2">
        <v>0.86922453703703706</v>
      </c>
      <c r="D74" t="s">
        <v>10</v>
      </c>
      <c r="E74">
        <v>1183</v>
      </c>
      <c r="F74">
        <v>315</v>
      </c>
      <c r="G74">
        <v>861</v>
      </c>
      <c r="H74">
        <v>0</v>
      </c>
      <c r="I74" s="7">
        <v>0.63400000000000001</v>
      </c>
      <c r="J74">
        <v>3.5</v>
      </c>
      <c r="K74">
        <f t="shared" si="4"/>
        <v>0</v>
      </c>
      <c r="L74">
        <f t="shared" si="5"/>
        <v>0.20000000000000018</v>
      </c>
      <c r="M74" t="s">
        <v>16</v>
      </c>
      <c r="N74" t="s">
        <v>25</v>
      </c>
      <c r="O74" t="s">
        <v>14</v>
      </c>
      <c r="P74" t="s">
        <v>61</v>
      </c>
    </row>
    <row r="75" spans="1:16" x14ac:dyDescent="0.2">
      <c r="A75" s="3">
        <v>44397.869340277779</v>
      </c>
      <c r="B75" s="1">
        <v>44397</v>
      </c>
      <c r="C75" s="2">
        <v>0.86934027777777778</v>
      </c>
      <c r="D75" t="s">
        <v>10</v>
      </c>
      <c r="E75">
        <v>1184</v>
      </c>
      <c r="F75">
        <v>314</v>
      </c>
      <c r="G75">
        <v>986</v>
      </c>
      <c r="H75">
        <v>1</v>
      </c>
      <c r="I75" s="7">
        <v>0.68200000000000005</v>
      </c>
      <c r="J75">
        <v>3.5</v>
      </c>
      <c r="K75">
        <f t="shared" si="4"/>
        <v>1.3160000000000001</v>
      </c>
      <c r="L75">
        <f t="shared" si="5"/>
        <v>0.20000000000000018</v>
      </c>
      <c r="M75" t="s">
        <v>16</v>
      </c>
      <c r="N75" t="s">
        <v>26</v>
      </c>
      <c r="O75" t="s">
        <v>14</v>
      </c>
      <c r="P75" t="s">
        <v>61</v>
      </c>
    </row>
    <row r="76" spans="1:16" x14ac:dyDescent="0.2">
      <c r="A76" s="3">
        <v>44397.869432870371</v>
      </c>
      <c r="B76" s="1">
        <v>44397</v>
      </c>
      <c r="C76" s="2">
        <v>0.86943287037037031</v>
      </c>
      <c r="D76" t="s">
        <v>10</v>
      </c>
      <c r="E76">
        <v>1185</v>
      </c>
      <c r="F76">
        <v>398</v>
      </c>
      <c r="G76">
        <v>1045</v>
      </c>
      <c r="H76">
        <v>1</v>
      </c>
      <c r="I76" s="7">
        <v>0.61899999999999999</v>
      </c>
      <c r="J76">
        <v>3.5</v>
      </c>
      <c r="K76">
        <f t="shared" si="4"/>
        <v>1.3160000000000001</v>
      </c>
      <c r="L76">
        <f t="shared" si="5"/>
        <v>0.20000000000000018</v>
      </c>
      <c r="M76" t="s">
        <v>16</v>
      </c>
      <c r="N76" t="s">
        <v>27</v>
      </c>
      <c r="O76" t="s">
        <v>14</v>
      </c>
      <c r="P76" t="s">
        <v>61</v>
      </c>
    </row>
    <row r="77" spans="1:16" x14ac:dyDescent="0.2">
      <c r="A77" s="3">
        <v>44397.869560185187</v>
      </c>
      <c r="B77" s="1">
        <v>44397</v>
      </c>
      <c r="C77" s="2">
        <v>0.86956018518518519</v>
      </c>
      <c r="D77" t="s">
        <v>10</v>
      </c>
      <c r="E77">
        <v>1186</v>
      </c>
      <c r="F77">
        <v>296</v>
      </c>
      <c r="G77">
        <v>881</v>
      </c>
      <c r="H77">
        <v>1</v>
      </c>
      <c r="I77" s="7">
        <v>0.66400000000000003</v>
      </c>
      <c r="J77">
        <v>3.5</v>
      </c>
      <c r="K77">
        <f t="shared" si="4"/>
        <v>1.3160000000000001</v>
      </c>
      <c r="L77">
        <f t="shared" si="5"/>
        <v>0.20000000000000018</v>
      </c>
      <c r="M77" t="s">
        <v>16</v>
      </c>
      <c r="N77" t="s">
        <v>28</v>
      </c>
      <c r="O77" t="s">
        <v>14</v>
      </c>
      <c r="P77" t="s">
        <v>61</v>
      </c>
    </row>
    <row r="78" spans="1:16" x14ac:dyDescent="0.2">
      <c r="A78" s="3">
        <v>44397.869629629633</v>
      </c>
      <c r="B78" s="1">
        <v>44397</v>
      </c>
      <c r="C78" s="2">
        <v>0.86962962962962964</v>
      </c>
      <c r="D78" t="s">
        <v>10</v>
      </c>
      <c r="E78">
        <v>1187</v>
      </c>
      <c r="F78">
        <v>366</v>
      </c>
      <c r="G78">
        <v>1015</v>
      </c>
      <c r="H78">
        <v>1</v>
      </c>
      <c r="I78" s="7">
        <v>0.63900000000000001</v>
      </c>
      <c r="J78">
        <v>3.5</v>
      </c>
      <c r="K78">
        <f t="shared" si="4"/>
        <v>1.3160000000000001</v>
      </c>
      <c r="L78">
        <f t="shared" si="5"/>
        <v>0.20000000000000018</v>
      </c>
      <c r="M78" t="s">
        <v>16</v>
      </c>
      <c r="N78" t="s">
        <v>29</v>
      </c>
      <c r="O78" t="s">
        <v>14</v>
      </c>
      <c r="P78" t="s">
        <v>61</v>
      </c>
    </row>
    <row r="79" spans="1:16" x14ac:dyDescent="0.2">
      <c r="A79" s="3">
        <v>44397.869710648149</v>
      </c>
      <c r="B79" s="1">
        <v>44397</v>
      </c>
      <c r="C79" s="2">
        <v>0.86971064814814814</v>
      </c>
      <c r="D79" t="s">
        <v>10</v>
      </c>
      <c r="E79">
        <v>1188</v>
      </c>
      <c r="F79">
        <v>338</v>
      </c>
      <c r="G79">
        <v>909</v>
      </c>
      <c r="H79">
        <v>2</v>
      </c>
      <c r="I79" s="7">
        <v>0.628</v>
      </c>
      <c r="J79">
        <v>3.5</v>
      </c>
      <c r="K79">
        <f t="shared" si="4"/>
        <v>2.6320000000000001</v>
      </c>
      <c r="L79">
        <f t="shared" si="5"/>
        <v>0.20000000000000018</v>
      </c>
      <c r="M79" t="s">
        <v>16</v>
      </c>
      <c r="N79" t="s">
        <v>30</v>
      </c>
      <c r="O79" t="s">
        <v>14</v>
      </c>
      <c r="P79" t="s">
        <v>61</v>
      </c>
    </row>
    <row r="80" spans="1:16" x14ac:dyDescent="0.2">
      <c r="A80" s="3">
        <v>44397.869849537034</v>
      </c>
      <c r="B80" s="1">
        <v>44397</v>
      </c>
      <c r="C80" s="2">
        <v>0.86984953703703705</v>
      </c>
      <c r="D80" t="s">
        <v>10</v>
      </c>
      <c r="E80">
        <v>1189</v>
      </c>
      <c r="F80">
        <v>383</v>
      </c>
      <c r="G80">
        <v>1016</v>
      </c>
      <c r="H80">
        <v>1</v>
      </c>
      <c r="I80" s="7">
        <v>0.623</v>
      </c>
      <c r="J80">
        <v>3.5</v>
      </c>
      <c r="K80">
        <f t="shared" si="4"/>
        <v>1.3160000000000001</v>
      </c>
      <c r="L80">
        <f t="shared" si="5"/>
        <v>0.20000000000000018</v>
      </c>
      <c r="M80" t="s">
        <v>16</v>
      </c>
      <c r="N80" t="s">
        <v>31</v>
      </c>
      <c r="O80" t="s">
        <v>14</v>
      </c>
      <c r="P80" t="s">
        <v>61</v>
      </c>
    </row>
    <row r="81" spans="1:16" x14ac:dyDescent="0.2">
      <c r="A81" s="3">
        <v>44397.869930555556</v>
      </c>
      <c r="B81" s="1">
        <v>44397</v>
      </c>
      <c r="C81" s="2">
        <v>0.86993055555555554</v>
      </c>
      <c r="D81" t="s">
        <v>10</v>
      </c>
      <c r="E81">
        <v>1190</v>
      </c>
      <c r="F81">
        <v>357</v>
      </c>
      <c r="G81">
        <v>1111</v>
      </c>
      <c r="H81">
        <v>1</v>
      </c>
      <c r="I81" s="7">
        <v>0.67900000000000005</v>
      </c>
      <c r="J81">
        <v>3.5</v>
      </c>
      <c r="K81">
        <f t="shared" si="4"/>
        <v>1.3160000000000001</v>
      </c>
      <c r="L81">
        <f t="shared" si="5"/>
        <v>0.20000000000000018</v>
      </c>
      <c r="M81" t="s">
        <v>16</v>
      </c>
      <c r="N81" t="s">
        <v>32</v>
      </c>
      <c r="O81" t="s">
        <v>14</v>
      </c>
      <c r="P81" t="s">
        <v>61</v>
      </c>
    </row>
    <row r="82" spans="1:16" x14ac:dyDescent="0.2">
      <c r="A82" s="3">
        <v>44397.870208333334</v>
      </c>
      <c r="B82" s="1">
        <v>44397</v>
      </c>
      <c r="C82" s="2">
        <v>0.87020833333333336</v>
      </c>
      <c r="D82" t="s">
        <v>10</v>
      </c>
      <c r="E82">
        <v>1191</v>
      </c>
      <c r="F82">
        <v>397</v>
      </c>
      <c r="G82">
        <v>1081</v>
      </c>
      <c r="H82">
        <v>0</v>
      </c>
      <c r="I82" s="7">
        <v>0.63300000000000001</v>
      </c>
      <c r="J82">
        <v>3.5</v>
      </c>
      <c r="K82">
        <f t="shared" si="4"/>
        <v>0</v>
      </c>
      <c r="L82">
        <f t="shared" si="5"/>
        <v>0.20000000000000018</v>
      </c>
      <c r="M82" t="s">
        <v>16</v>
      </c>
      <c r="N82" t="s">
        <v>33</v>
      </c>
      <c r="O82" t="s">
        <v>14</v>
      </c>
      <c r="P82" t="s">
        <v>61</v>
      </c>
    </row>
    <row r="83" spans="1:16" x14ac:dyDescent="0.2">
      <c r="A83" s="3">
        <v>44397.870486111111</v>
      </c>
      <c r="B83" s="1">
        <v>44397</v>
      </c>
      <c r="C83" s="2">
        <v>0.87048611111111107</v>
      </c>
      <c r="D83" t="s">
        <v>10</v>
      </c>
      <c r="E83">
        <v>1192</v>
      </c>
      <c r="F83">
        <v>307</v>
      </c>
      <c r="G83">
        <v>823</v>
      </c>
      <c r="H83">
        <v>0</v>
      </c>
      <c r="I83" s="7">
        <v>0.627</v>
      </c>
      <c r="J83">
        <v>3.5</v>
      </c>
      <c r="K83">
        <f t="shared" si="4"/>
        <v>0</v>
      </c>
      <c r="L83">
        <f t="shared" si="5"/>
        <v>0.20000000000000018</v>
      </c>
      <c r="M83" t="s">
        <v>16</v>
      </c>
      <c r="N83" t="s">
        <v>34</v>
      </c>
      <c r="O83" t="s">
        <v>14</v>
      </c>
      <c r="P83" t="s">
        <v>61</v>
      </c>
    </row>
    <row r="84" spans="1:16" x14ac:dyDescent="0.2">
      <c r="A84" s="3">
        <v>44397.87060185185</v>
      </c>
      <c r="B84" s="1">
        <v>44397</v>
      </c>
      <c r="C84" s="2">
        <v>0.8706018518518519</v>
      </c>
      <c r="D84" t="s">
        <v>10</v>
      </c>
      <c r="E84">
        <v>1193</v>
      </c>
      <c r="F84">
        <v>314</v>
      </c>
      <c r="G84">
        <v>882</v>
      </c>
      <c r="H84">
        <v>1</v>
      </c>
      <c r="I84" s="7">
        <v>0.64400000000000002</v>
      </c>
      <c r="J84">
        <v>3.5</v>
      </c>
      <c r="K84">
        <f t="shared" si="4"/>
        <v>1.3160000000000001</v>
      </c>
      <c r="L84">
        <f t="shared" si="5"/>
        <v>0.20000000000000018</v>
      </c>
      <c r="M84" t="s">
        <v>16</v>
      </c>
      <c r="N84" t="s">
        <v>35</v>
      </c>
      <c r="O84" t="s">
        <v>14</v>
      </c>
      <c r="P84" t="s">
        <v>61</v>
      </c>
    </row>
    <row r="85" spans="1:16" x14ac:dyDescent="0.2">
      <c r="A85" s="3">
        <v>44397.870752314811</v>
      </c>
      <c r="B85" s="1">
        <v>44397</v>
      </c>
      <c r="C85" s="2">
        <v>0.87075231481481474</v>
      </c>
      <c r="D85" t="s">
        <v>10</v>
      </c>
      <c r="E85">
        <v>1194</v>
      </c>
      <c r="F85">
        <v>408</v>
      </c>
      <c r="G85">
        <v>1253</v>
      </c>
      <c r="H85">
        <v>1</v>
      </c>
      <c r="I85" s="7">
        <v>0.67400000000000004</v>
      </c>
      <c r="J85">
        <v>3.5</v>
      </c>
      <c r="K85">
        <f t="shared" si="4"/>
        <v>1.3160000000000001</v>
      </c>
      <c r="L85">
        <f t="shared" si="5"/>
        <v>0.20000000000000018</v>
      </c>
      <c r="M85" t="s">
        <v>16</v>
      </c>
      <c r="N85" t="s">
        <v>36</v>
      </c>
      <c r="O85" t="s">
        <v>14</v>
      </c>
      <c r="P85" t="s">
        <v>61</v>
      </c>
    </row>
    <row r="86" spans="1:16" x14ac:dyDescent="0.2">
      <c r="A86" s="3">
        <v>44397.871053240742</v>
      </c>
      <c r="B86" s="1">
        <v>44397</v>
      </c>
      <c r="C86" s="2">
        <v>0.87105324074074064</v>
      </c>
      <c r="D86" t="s">
        <v>10</v>
      </c>
      <c r="E86">
        <v>1195</v>
      </c>
      <c r="F86">
        <v>372</v>
      </c>
      <c r="G86">
        <v>1087</v>
      </c>
      <c r="H86">
        <v>0</v>
      </c>
      <c r="I86" s="7">
        <v>0.65800000000000003</v>
      </c>
      <c r="J86">
        <v>3.5</v>
      </c>
      <c r="K86">
        <f t="shared" si="4"/>
        <v>0</v>
      </c>
      <c r="L86">
        <f t="shared" si="5"/>
        <v>0.20000000000000018</v>
      </c>
      <c r="M86" t="s">
        <v>16</v>
      </c>
      <c r="N86" t="s">
        <v>37</v>
      </c>
      <c r="O86" t="s">
        <v>14</v>
      </c>
      <c r="P86" t="s">
        <v>61</v>
      </c>
    </row>
    <row r="87" spans="1:16" x14ac:dyDescent="0.2">
      <c r="A87" s="3">
        <v>44397.871145833335</v>
      </c>
      <c r="B87" s="1">
        <v>44397</v>
      </c>
      <c r="C87" s="2">
        <v>0.87114583333333329</v>
      </c>
      <c r="D87" t="s">
        <v>10</v>
      </c>
      <c r="E87">
        <v>1196</v>
      </c>
      <c r="F87">
        <v>312</v>
      </c>
      <c r="G87">
        <v>948</v>
      </c>
      <c r="H87">
        <v>1</v>
      </c>
      <c r="I87" s="7">
        <v>0.67100000000000004</v>
      </c>
      <c r="J87">
        <v>3.5</v>
      </c>
      <c r="K87">
        <f t="shared" si="4"/>
        <v>1.3160000000000001</v>
      </c>
      <c r="L87">
        <f t="shared" si="5"/>
        <v>0.20000000000000018</v>
      </c>
      <c r="M87" t="s">
        <v>16</v>
      </c>
      <c r="N87" t="s">
        <v>38</v>
      </c>
      <c r="O87" t="s">
        <v>14</v>
      </c>
      <c r="P87" t="s">
        <v>61</v>
      </c>
    </row>
    <row r="88" spans="1:16" x14ac:dyDescent="0.2">
      <c r="A88" s="3">
        <v>44397.871238425927</v>
      </c>
      <c r="B88" s="1">
        <v>44397</v>
      </c>
      <c r="C88" s="2">
        <v>0.87123842592592593</v>
      </c>
      <c r="D88" t="s">
        <v>10</v>
      </c>
      <c r="E88">
        <v>1197</v>
      </c>
      <c r="F88">
        <v>324</v>
      </c>
      <c r="G88">
        <v>957</v>
      </c>
      <c r="H88">
        <v>1</v>
      </c>
      <c r="I88" s="7">
        <v>0.66100000000000003</v>
      </c>
      <c r="J88">
        <v>3.6</v>
      </c>
      <c r="K88">
        <f t="shared" si="4"/>
        <v>1.3160000000000001</v>
      </c>
      <c r="L88">
        <f t="shared" si="5"/>
        <v>0.10000000000000009</v>
      </c>
      <c r="M88" t="s">
        <v>16</v>
      </c>
      <c r="N88" t="s">
        <v>39</v>
      </c>
      <c r="O88" t="s">
        <v>14</v>
      </c>
      <c r="P88" t="s">
        <v>61</v>
      </c>
    </row>
    <row r="89" spans="1:16" x14ac:dyDescent="0.2">
      <c r="A89" s="3">
        <v>44397.871365740742</v>
      </c>
      <c r="B89" s="1">
        <v>44397</v>
      </c>
      <c r="C89" s="2">
        <v>0.87136574074074069</v>
      </c>
      <c r="D89" t="s">
        <v>10</v>
      </c>
      <c r="E89">
        <v>1198</v>
      </c>
      <c r="F89">
        <v>340</v>
      </c>
      <c r="G89">
        <v>907</v>
      </c>
      <c r="H89">
        <v>1</v>
      </c>
      <c r="I89" s="7">
        <v>0.625</v>
      </c>
      <c r="J89">
        <v>3.6</v>
      </c>
      <c r="K89">
        <f t="shared" si="4"/>
        <v>1.3160000000000001</v>
      </c>
      <c r="L89">
        <f t="shared" si="5"/>
        <v>0.10000000000000009</v>
      </c>
      <c r="M89" t="s">
        <v>16</v>
      </c>
      <c r="N89" t="s">
        <v>40</v>
      </c>
      <c r="O89" t="s">
        <v>14</v>
      </c>
      <c r="P89" t="s">
        <v>61</v>
      </c>
    </row>
    <row r="90" spans="1:16" x14ac:dyDescent="0.2">
      <c r="A90" s="3">
        <v>44397.871458333335</v>
      </c>
      <c r="B90" s="1">
        <v>44397</v>
      </c>
      <c r="C90" s="2">
        <v>0.87145833333333333</v>
      </c>
      <c r="D90" t="s">
        <v>10</v>
      </c>
      <c r="E90">
        <v>1199</v>
      </c>
      <c r="F90">
        <v>375</v>
      </c>
      <c r="G90">
        <v>1112</v>
      </c>
      <c r="H90">
        <v>1</v>
      </c>
      <c r="I90" s="7">
        <v>0.66300000000000003</v>
      </c>
      <c r="J90">
        <v>3.5</v>
      </c>
      <c r="K90">
        <f t="shared" si="4"/>
        <v>1.3160000000000001</v>
      </c>
      <c r="L90">
        <f t="shared" si="5"/>
        <v>0.20000000000000018</v>
      </c>
      <c r="M90" t="s">
        <v>16</v>
      </c>
      <c r="N90" t="s">
        <v>41</v>
      </c>
      <c r="O90" t="s">
        <v>14</v>
      </c>
      <c r="P90" t="s">
        <v>61</v>
      </c>
    </row>
    <row r="91" spans="1:16" x14ac:dyDescent="0.2">
      <c r="A91" s="3">
        <v>44397.871574074074</v>
      </c>
      <c r="B91" s="1">
        <v>44397</v>
      </c>
      <c r="C91" s="2">
        <v>0.87157407407407417</v>
      </c>
      <c r="D91" t="s">
        <v>10</v>
      </c>
      <c r="E91">
        <v>1200</v>
      </c>
      <c r="F91">
        <v>370</v>
      </c>
      <c r="G91">
        <v>1044</v>
      </c>
      <c r="H91">
        <v>1</v>
      </c>
      <c r="I91" s="7">
        <v>0.64600000000000002</v>
      </c>
      <c r="J91">
        <v>3.5</v>
      </c>
      <c r="K91">
        <f t="shared" si="4"/>
        <v>1.3160000000000001</v>
      </c>
      <c r="L91">
        <f t="shared" si="5"/>
        <v>0.20000000000000018</v>
      </c>
      <c r="M91" t="s">
        <v>16</v>
      </c>
      <c r="N91" t="s">
        <v>42</v>
      </c>
      <c r="O91" t="s">
        <v>14</v>
      </c>
      <c r="P91" t="s">
        <v>61</v>
      </c>
    </row>
    <row r="92" spans="1:16" x14ac:dyDescent="0.2">
      <c r="A92" s="3">
        <v>44397.872164351851</v>
      </c>
      <c r="B92" s="1">
        <v>44397</v>
      </c>
      <c r="C92" s="2">
        <v>0.87216435185185182</v>
      </c>
      <c r="D92" t="s">
        <v>10</v>
      </c>
      <c r="E92">
        <v>1201</v>
      </c>
      <c r="F92">
        <v>297</v>
      </c>
      <c r="G92">
        <v>794</v>
      </c>
      <c r="H92">
        <v>0</v>
      </c>
      <c r="I92" s="7">
        <v>0.626</v>
      </c>
      <c r="J92">
        <v>3.6</v>
      </c>
      <c r="K92">
        <f t="shared" si="4"/>
        <v>0</v>
      </c>
      <c r="L92">
        <f t="shared" si="5"/>
        <v>0.10000000000000009</v>
      </c>
      <c r="M92" t="s">
        <v>16</v>
      </c>
      <c r="N92" t="s">
        <v>43</v>
      </c>
      <c r="O92" t="s">
        <v>14</v>
      </c>
      <c r="P92" t="s">
        <v>61</v>
      </c>
    </row>
    <row r="93" spans="1:16" x14ac:dyDescent="0.2">
      <c r="A93" s="3">
        <v>44397.872256944444</v>
      </c>
      <c r="B93" s="1">
        <v>44397</v>
      </c>
      <c r="C93" s="2">
        <v>0.87225694444444446</v>
      </c>
      <c r="D93" t="s">
        <v>10</v>
      </c>
      <c r="E93">
        <v>1202</v>
      </c>
      <c r="F93">
        <v>347</v>
      </c>
      <c r="G93">
        <v>1006</v>
      </c>
      <c r="H93">
        <v>1</v>
      </c>
      <c r="I93" s="7">
        <v>0.65500000000000003</v>
      </c>
      <c r="J93">
        <v>3.5</v>
      </c>
      <c r="K93">
        <f t="shared" si="4"/>
        <v>1.3160000000000001</v>
      </c>
      <c r="L93">
        <f t="shared" si="5"/>
        <v>0.20000000000000018</v>
      </c>
      <c r="M93" t="s">
        <v>16</v>
      </c>
      <c r="N93" t="s">
        <v>44</v>
      </c>
      <c r="O93" t="s">
        <v>14</v>
      </c>
      <c r="P93" t="s">
        <v>61</v>
      </c>
    </row>
    <row r="94" spans="1:16" x14ac:dyDescent="0.2">
      <c r="A94" s="3">
        <v>44397.872523148151</v>
      </c>
      <c r="B94" s="1">
        <v>44397</v>
      </c>
      <c r="C94" s="2">
        <v>0.87252314814814813</v>
      </c>
      <c r="D94" t="s">
        <v>10</v>
      </c>
      <c r="E94">
        <v>1203</v>
      </c>
      <c r="F94">
        <v>369</v>
      </c>
      <c r="G94">
        <v>1245</v>
      </c>
      <c r="H94">
        <v>0</v>
      </c>
      <c r="I94" s="7">
        <v>0.70399999999999996</v>
      </c>
      <c r="J94">
        <v>3.6</v>
      </c>
      <c r="K94">
        <f t="shared" si="4"/>
        <v>0</v>
      </c>
      <c r="L94">
        <f t="shared" si="5"/>
        <v>0.10000000000000009</v>
      </c>
      <c r="M94" t="s">
        <v>16</v>
      </c>
      <c r="N94" t="s">
        <v>45</v>
      </c>
      <c r="O94" t="s">
        <v>14</v>
      </c>
      <c r="P94" t="s">
        <v>61</v>
      </c>
    </row>
    <row r="95" spans="1:16" x14ac:dyDescent="0.2">
      <c r="A95" s="3">
        <v>44397.872835648152</v>
      </c>
      <c r="B95" s="1">
        <v>44397</v>
      </c>
      <c r="C95" s="2">
        <v>0.87283564814814818</v>
      </c>
      <c r="D95" t="s">
        <v>10</v>
      </c>
      <c r="E95">
        <v>1204</v>
      </c>
      <c r="F95">
        <v>383</v>
      </c>
      <c r="G95">
        <v>916</v>
      </c>
      <c r="H95">
        <v>0</v>
      </c>
      <c r="I95" s="8">
        <v>0.58199999999999996</v>
      </c>
      <c r="J95">
        <v>3.6</v>
      </c>
      <c r="K95">
        <f t="shared" si="4"/>
        <v>0</v>
      </c>
      <c r="L95">
        <f t="shared" si="5"/>
        <v>0.10000000000000009</v>
      </c>
      <c r="M95" t="s">
        <v>16</v>
      </c>
      <c r="N95" t="s">
        <v>46</v>
      </c>
      <c r="O95" t="s">
        <v>14</v>
      </c>
      <c r="P95" t="s">
        <v>61</v>
      </c>
    </row>
    <row r="96" spans="1:16" x14ac:dyDescent="0.2">
      <c r="A96" s="3">
        <v>44397.873356481483</v>
      </c>
      <c r="B96" s="1">
        <v>44397</v>
      </c>
      <c r="C96" s="2">
        <v>0.87335648148148148</v>
      </c>
      <c r="D96" t="s">
        <v>10</v>
      </c>
      <c r="E96">
        <v>1205</v>
      </c>
      <c r="F96">
        <v>349</v>
      </c>
      <c r="G96">
        <v>1086</v>
      </c>
      <c r="H96">
        <v>0</v>
      </c>
      <c r="I96" s="7">
        <v>0.67900000000000005</v>
      </c>
      <c r="J96">
        <v>3.6</v>
      </c>
      <c r="K96">
        <f t="shared" si="4"/>
        <v>0</v>
      </c>
      <c r="L96">
        <f t="shared" si="5"/>
        <v>0.10000000000000009</v>
      </c>
      <c r="M96" t="s">
        <v>16</v>
      </c>
      <c r="N96" t="s">
        <v>47</v>
      </c>
      <c r="O96" t="s">
        <v>14</v>
      </c>
      <c r="P96" t="s">
        <v>61</v>
      </c>
    </row>
    <row r="97" spans="1:16" x14ac:dyDescent="0.2">
      <c r="A97" s="3">
        <v>44397.873877314814</v>
      </c>
      <c r="B97" s="1">
        <v>44397</v>
      </c>
      <c r="C97" s="2">
        <v>0.87387731481481479</v>
      </c>
      <c r="D97" t="s">
        <v>10</v>
      </c>
      <c r="E97">
        <v>1206</v>
      </c>
      <c r="F97">
        <v>478</v>
      </c>
      <c r="G97">
        <v>1257</v>
      </c>
      <c r="H97">
        <v>0</v>
      </c>
      <c r="I97" s="7">
        <v>0.62</v>
      </c>
      <c r="J97">
        <v>3.6</v>
      </c>
      <c r="K97">
        <f t="shared" si="4"/>
        <v>0</v>
      </c>
      <c r="L97">
        <f t="shared" si="5"/>
        <v>0.10000000000000009</v>
      </c>
      <c r="M97" t="s">
        <v>16</v>
      </c>
      <c r="N97" t="s">
        <v>48</v>
      </c>
      <c r="O97" t="s">
        <v>14</v>
      </c>
      <c r="P97" t="s">
        <v>61</v>
      </c>
    </row>
    <row r="98" spans="1:16" x14ac:dyDescent="0.2">
      <c r="A98" s="3">
        <v>44397.874131944445</v>
      </c>
      <c r="B98" s="1">
        <v>44397</v>
      </c>
      <c r="C98" s="2">
        <v>0.87413194444444453</v>
      </c>
      <c r="D98" t="s">
        <v>10</v>
      </c>
      <c r="E98">
        <v>1207</v>
      </c>
      <c r="F98">
        <v>311</v>
      </c>
      <c r="G98">
        <v>972</v>
      </c>
      <c r="H98">
        <v>0</v>
      </c>
      <c r="I98" s="7">
        <v>0.68</v>
      </c>
      <c r="J98">
        <v>3.6</v>
      </c>
      <c r="K98">
        <f t="shared" ref="K98:K129" si="6">H98*1.316</f>
        <v>0</v>
      </c>
      <c r="L98">
        <f t="shared" ref="L98:L129" si="7">(J98-3.7)*-1</f>
        <v>0.10000000000000009</v>
      </c>
      <c r="M98" t="s">
        <v>16</v>
      </c>
      <c r="N98" t="s">
        <v>49</v>
      </c>
      <c r="O98" t="s">
        <v>14</v>
      </c>
      <c r="P98" t="s">
        <v>61</v>
      </c>
    </row>
    <row r="99" spans="1:16" x14ac:dyDescent="0.2">
      <c r="A99" s="3">
        <v>44397.874293981484</v>
      </c>
      <c r="B99" s="1">
        <v>44397</v>
      </c>
      <c r="C99" s="2">
        <v>0.87429398148148152</v>
      </c>
      <c r="D99" t="s">
        <v>10</v>
      </c>
      <c r="E99">
        <v>1208</v>
      </c>
      <c r="F99">
        <v>312</v>
      </c>
      <c r="G99">
        <v>978</v>
      </c>
      <c r="H99">
        <v>1</v>
      </c>
      <c r="I99" s="7">
        <v>0.68100000000000005</v>
      </c>
      <c r="J99">
        <v>3.6</v>
      </c>
      <c r="K99">
        <f t="shared" si="6"/>
        <v>1.3160000000000001</v>
      </c>
      <c r="L99">
        <f t="shared" si="7"/>
        <v>0.10000000000000009</v>
      </c>
      <c r="M99" t="s">
        <v>16</v>
      </c>
      <c r="N99" t="s">
        <v>50</v>
      </c>
      <c r="O99" t="s">
        <v>14</v>
      </c>
      <c r="P99" t="s">
        <v>61</v>
      </c>
    </row>
    <row r="100" spans="1:16" x14ac:dyDescent="0.2">
      <c r="A100" s="3">
        <v>44397.874432870369</v>
      </c>
      <c r="B100" s="1">
        <v>44397</v>
      </c>
      <c r="C100" s="2">
        <v>0.87443287037037043</v>
      </c>
      <c r="D100" t="s">
        <v>10</v>
      </c>
      <c r="E100">
        <v>1209</v>
      </c>
      <c r="F100">
        <v>398</v>
      </c>
      <c r="G100">
        <v>1240</v>
      </c>
      <c r="H100">
        <v>2</v>
      </c>
      <c r="I100" s="7">
        <v>0.67900000000000005</v>
      </c>
      <c r="J100">
        <v>3.6</v>
      </c>
      <c r="K100">
        <f t="shared" si="6"/>
        <v>2.6320000000000001</v>
      </c>
      <c r="L100">
        <f t="shared" si="7"/>
        <v>0.10000000000000009</v>
      </c>
      <c r="M100" t="s">
        <v>16</v>
      </c>
      <c r="N100" t="s">
        <v>51</v>
      </c>
      <c r="O100" t="s">
        <v>14</v>
      </c>
      <c r="P100" t="s">
        <v>61</v>
      </c>
    </row>
    <row r="101" spans="1:16" x14ac:dyDescent="0.2">
      <c r="A101" s="3">
        <v>44397.874525462961</v>
      </c>
      <c r="B101" s="1">
        <v>44397</v>
      </c>
      <c r="C101" s="2">
        <v>0.87452546296296296</v>
      </c>
      <c r="D101" t="s">
        <v>10</v>
      </c>
      <c r="E101">
        <v>1210</v>
      </c>
      <c r="F101">
        <v>381</v>
      </c>
      <c r="G101">
        <v>950</v>
      </c>
      <c r="H101">
        <v>1</v>
      </c>
      <c r="I101" s="8">
        <v>0.59899999999999998</v>
      </c>
      <c r="J101">
        <v>3.6</v>
      </c>
      <c r="K101">
        <f t="shared" si="6"/>
        <v>1.3160000000000001</v>
      </c>
      <c r="L101">
        <f t="shared" si="7"/>
        <v>0.10000000000000009</v>
      </c>
      <c r="M101" t="s">
        <v>16</v>
      </c>
      <c r="N101" t="s">
        <v>52</v>
      </c>
      <c r="O101" t="s">
        <v>14</v>
      </c>
      <c r="P101" t="s">
        <v>61</v>
      </c>
    </row>
    <row r="102" spans="1:16" x14ac:dyDescent="0.2">
      <c r="A102" s="3">
        <v>44397.874606481484</v>
      </c>
      <c r="B102" s="1">
        <v>44397</v>
      </c>
      <c r="C102" s="2">
        <v>0.87460648148148146</v>
      </c>
      <c r="D102" t="s">
        <v>10</v>
      </c>
      <c r="E102">
        <v>1211</v>
      </c>
      <c r="F102">
        <v>344</v>
      </c>
      <c r="G102">
        <v>972</v>
      </c>
      <c r="H102">
        <v>1</v>
      </c>
      <c r="I102" s="7">
        <v>0.64600000000000002</v>
      </c>
      <c r="J102">
        <v>3.6</v>
      </c>
      <c r="K102">
        <f t="shared" si="6"/>
        <v>1.3160000000000001</v>
      </c>
      <c r="L102">
        <f t="shared" si="7"/>
        <v>0.10000000000000009</v>
      </c>
      <c r="M102" t="s">
        <v>16</v>
      </c>
      <c r="N102" t="s">
        <v>53</v>
      </c>
      <c r="O102" t="s">
        <v>14</v>
      </c>
      <c r="P102" t="s">
        <v>61</v>
      </c>
    </row>
    <row r="103" spans="1:16" x14ac:dyDescent="0.2">
      <c r="A103" s="3">
        <v>44397.874756944446</v>
      </c>
      <c r="B103" s="1">
        <v>44397</v>
      </c>
      <c r="C103" s="2">
        <v>0.87475694444444441</v>
      </c>
      <c r="D103" t="s">
        <v>10</v>
      </c>
      <c r="E103">
        <v>1212</v>
      </c>
      <c r="F103">
        <v>365</v>
      </c>
      <c r="G103">
        <v>1060</v>
      </c>
      <c r="H103">
        <v>2</v>
      </c>
      <c r="I103" s="7">
        <v>0.65600000000000003</v>
      </c>
      <c r="J103">
        <v>3.6</v>
      </c>
      <c r="K103">
        <f t="shared" si="6"/>
        <v>2.6320000000000001</v>
      </c>
      <c r="L103">
        <f t="shared" si="7"/>
        <v>0.10000000000000009</v>
      </c>
      <c r="M103" t="s">
        <v>16</v>
      </c>
      <c r="N103" t="s">
        <v>54</v>
      </c>
      <c r="O103" t="s">
        <v>14</v>
      </c>
      <c r="P103" t="s">
        <v>61</v>
      </c>
    </row>
    <row r="104" spans="1:16" x14ac:dyDescent="0.2">
      <c r="A104" s="3">
        <v>44397.874918981484</v>
      </c>
      <c r="B104" s="1">
        <v>44397</v>
      </c>
      <c r="C104" s="2">
        <v>0.87491898148148151</v>
      </c>
      <c r="D104" t="s">
        <v>10</v>
      </c>
      <c r="E104">
        <v>1213</v>
      </c>
      <c r="F104">
        <v>384</v>
      </c>
      <c r="G104">
        <v>1044</v>
      </c>
      <c r="H104">
        <v>1</v>
      </c>
      <c r="I104" s="7">
        <v>0.63200000000000001</v>
      </c>
      <c r="J104">
        <v>3.6</v>
      </c>
      <c r="K104">
        <f t="shared" si="6"/>
        <v>1.3160000000000001</v>
      </c>
      <c r="L104">
        <f t="shared" si="7"/>
        <v>0.10000000000000009</v>
      </c>
      <c r="M104" t="s">
        <v>16</v>
      </c>
      <c r="N104" t="s">
        <v>55</v>
      </c>
      <c r="O104" t="s">
        <v>14</v>
      </c>
      <c r="P104" t="s">
        <v>61</v>
      </c>
    </row>
    <row r="105" spans="1:16" x14ac:dyDescent="0.2">
      <c r="A105" s="3">
        <v>44397.875023148146</v>
      </c>
      <c r="B105" s="1">
        <v>44397</v>
      </c>
      <c r="C105" s="2">
        <v>0.87502314814814808</v>
      </c>
      <c r="D105" t="s">
        <v>10</v>
      </c>
      <c r="E105">
        <v>1214</v>
      </c>
      <c r="F105">
        <v>411</v>
      </c>
      <c r="G105">
        <v>1206</v>
      </c>
      <c r="H105">
        <v>2</v>
      </c>
      <c r="I105" s="7">
        <v>0.65900000000000003</v>
      </c>
      <c r="J105">
        <v>3.6</v>
      </c>
      <c r="K105">
        <f t="shared" si="6"/>
        <v>2.6320000000000001</v>
      </c>
      <c r="L105">
        <f t="shared" si="7"/>
        <v>0.10000000000000009</v>
      </c>
      <c r="M105" t="s">
        <v>16</v>
      </c>
      <c r="N105" t="s">
        <v>56</v>
      </c>
      <c r="O105" t="s">
        <v>14</v>
      </c>
      <c r="P105" t="s">
        <v>61</v>
      </c>
    </row>
    <row r="106" spans="1:16" x14ac:dyDescent="0.2">
      <c r="A106" s="3">
        <v>44397.875127314815</v>
      </c>
      <c r="B106" s="1">
        <v>44397</v>
      </c>
      <c r="C106" s="2">
        <v>0.87512731481481476</v>
      </c>
      <c r="D106" t="s">
        <v>10</v>
      </c>
      <c r="E106">
        <v>1215</v>
      </c>
      <c r="F106">
        <v>356</v>
      </c>
      <c r="G106">
        <v>1077</v>
      </c>
      <c r="H106">
        <v>3</v>
      </c>
      <c r="I106" s="7">
        <v>0.66900000000000004</v>
      </c>
      <c r="J106">
        <v>3.6</v>
      </c>
      <c r="K106">
        <f t="shared" si="6"/>
        <v>3.9480000000000004</v>
      </c>
      <c r="L106">
        <f t="shared" si="7"/>
        <v>0.10000000000000009</v>
      </c>
      <c r="M106" t="s">
        <v>16</v>
      </c>
      <c r="N106" t="s">
        <v>57</v>
      </c>
      <c r="O106" t="s">
        <v>14</v>
      </c>
      <c r="P106" t="s">
        <v>61</v>
      </c>
    </row>
    <row r="107" spans="1:16" x14ac:dyDescent="0.2">
      <c r="A107" s="3">
        <v>44397.879050925927</v>
      </c>
      <c r="B107" s="1">
        <v>44397</v>
      </c>
      <c r="C107" s="2">
        <v>0.87905092592592593</v>
      </c>
      <c r="D107" t="s">
        <v>10</v>
      </c>
      <c r="E107">
        <v>1224</v>
      </c>
      <c r="F107">
        <v>360</v>
      </c>
      <c r="G107">
        <v>1158</v>
      </c>
      <c r="H107">
        <v>0</v>
      </c>
      <c r="I107" s="7">
        <v>0.68899999999999995</v>
      </c>
      <c r="J107">
        <v>3.6</v>
      </c>
      <c r="K107">
        <f t="shared" si="6"/>
        <v>0</v>
      </c>
      <c r="L107">
        <f t="shared" si="7"/>
        <v>0.10000000000000009</v>
      </c>
      <c r="M107" t="s">
        <v>17</v>
      </c>
      <c r="N107" t="s">
        <v>22</v>
      </c>
      <c r="O107" t="s">
        <v>14</v>
      </c>
      <c r="P107" t="s">
        <v>61</v>
      </c>
    </row>
    <row r="108" spans="1:16" x14ac:dyDescent="0.2">
      <c r="A108" s="3">
        <v>44397.879166666666</v>
      </c>
      <c r="B108" s="1">
        <v>44397</v>
      </c>
      <c r="C108" s="2">
        <v>0.87916666666666676</v>
      </c>
      <c r="D108" t="s">
        <v>10</v>
      </c>
      <c r="E108">
        <v>1225</v>
      </c>
      <c r="F108">
        <v>401</v>
      </c>
      <c r="G108">
        <v>1208</v>
      </c>
      <c r="H108">
        <v>1</v>
      </c>
      <c r="I108" s="7">
        <v>0.66800000000000004</v>
      </c>
      <c r="J108">
        <v>3.6</v>
      </c>
      <c r="K108">
        <f t="shared" si="6"/>
        <v>1.3160000000000001</v>
      </c>
      <c r="L108">
        <f t="shared" si="7"/>
        <v>0.10000000000000009</v>
      </c>
      <c r="M108" t="s">
        <v>17</v>
      </c>
      <c r="N108" t="s">
        <v>23</v>
      </c>
      <c r="O108" t="s">
        <v>14</v>
      </c>
      <c r="P108" t="s">
        <v>61</v>
      </c>
    </row>
    <row r="109" spans="1:16" x14ac:dyDescent="0.2">
      <c r="A109" s="3">
        <v>44397.879247685189</v>
      </c>
      <c r="B109" s="1">
        <v>44397</v>
      </c>
      <c r="C109" s="2">
        <v>0.87924768518518526</v>
      </c>
      <c r="D109" t="s">
        <v>10</v>
      </c>
      <c r="E109">
        <v>1226</v>
      </c>
      <c r="F109">
        <v>401</v>
      </c>
      <c r="G109">
        <v>1184</v>
      </c>
      <c r="H109">
        <v>1</v>
      </c>
      <c r="I109" s="7">
        <v>0.66100000000000003</v>
      </c>
      <c r="J109">
        <v>3.6</v>
      </c>
      <c r="K109">
        <f t="shared" si="6"/>
        <v>1.3160000000000001</v>
      </c>
      <c r="L109">
        <f t="shared" si="7"/>
        <v>0.10000000000000009</v>
      </c>
      <c r="M109" t="s">
        <v>17</v>
      </c>
      <c r="N109" t="s">
        <v>24</v>
      </c>
      <c r="O109" t="s">
        <v>14</v>
      </c>
      <c r="P109" t="s">
        <v>61</v>
      </c>
    </row>
    <row r="110" spans="1:16" x14ac:dyDescent="0.2">
      <c r="A110" s="3">
        <v>44397.879444444443</v>
      </c>
      <c r="B110" s="1">
        <v>44397</v>
      </c>
      <c r="C110" s="2">
        <v>0.87944444444444436</v>
      </c>
      <c r="D110" t="s">
        <v>10</v>
      </c>
      <c r="E110">
        <v>1227</v>
      </c>
      <c r="F110">
        <v>470</v>
      </c>
      <c r="G110">
        <v>1354</v>
      </c>
      <c r="H110">
        <v>0</v>
      </c>
      <c r="I110" s="7">
        <v>0.65300000000000002</v>
      </c>
      <c r="J110">
        <v>3.6</v>
      </c>
      <c r="K110">
        <f t="shared" si="6"/>
        <v>0</v>
      </c>
      <c r="L110">
        <f t="shared" si="7"/>
        <v>0.10000000000000009</v>
      </c>
      <c r="M110" t="s">
        <v>17</v>
      </c>
      <c r="N110" t="s">
        <v>25</v>
      </c>
      <c r="O110" t="s">
        <v>14</v>
      </c>
      <c r="P110" t="s">
        <v>61</v>
      </c>
    </row>
    <row r="111" spans="1:16" x14ac:dyDescent="0.2">
      <c r="A111" s="3">
        <v>44397.879537037035</v>
      </c>
      <c r="B111" s="1">
        <v>44397</v>
      </c>
      <c r="C111" s="2">
        <v>0.87953703703703701</v>
      </c>
      <c r="D111" t="s">
        <v>10</v>
      </c>
      <c r="E111">
        <v>1228</v>
      </c>
      <c r="F111">
        <v>393</v>
      </c>
      <c r="G111">
        <v>1214</v>
      </c>
      <c r="H111">
        <v>1</v>
      </c>
      <c r="I111" s="7">
        <v>0.67600000000000005</v>
      </c>
      <c r="J111">
        <v>3.6</v>
      </c>
      <c r="K111">
        <f t="shared" si="6"/>
        <v>1.3160000000000001</v>
      </c>
      <c r="L111">
        <f t="shared" si="7"/>
        <v>0.10000000000000009</v>
      </c>
      <c r="M111" t="s">
        <v>17</v>
      </c>
      <c r="N111" t="s">
        <v>26</v>
      </c>
      <c r="O111" t="s">
        <v>14</v>
      </c>
      <c r="P111" t="s">
        <v>61</v>
      </c>
    </row>
    <row r="112" spans="1:16" x14ac:dyDescent="0.2">
      <c r="A112" s="3">
        <v>44397.879629629628</v>
      </c>
      <c r="B112" s="1">
        <v>44397</v>
      </c>
      <c r="C112" s="2">
        <v>0.87962962962962965</v>
      </c>
      <c r="D112" t="s">
        <v>10</v>
      </c>
      <c r="E112">
        <v>1229</v>
      </c>
      <c r="F112">
        <v>316</v>
      </c>
      <c r="G112">
        <v>949</v>
      </c>
      <c r="H112">
        <v>1</v>
      </c>
      <c r="I112" s="7">
        <v>0.66700000000000004</v>
      </c>
      <c r="J112">
        <v>3.6</v>
      </c>
      <c r="K112">
        <f t="shared" si="6"/>
        <v>1.3160000000000001</v>
      </c>
      <c r="L112">
        <f t="shared" si="7"/>
        <v>0.10000000000000009</v>
      </c>
      <c r="M112" t="s">
        <v>17</v>
      </c>
      <c r="N112" t="s">
        <v>28</v>
      </c>
      <c r="O112" t="s">
        <v>14</v>
      </c>
      <c r="P112" t="s">
        <v>61</v>
      </c>
    </row>
    <row r="113" spans="1:16" x14ac:dyDescent="0.2">
      <c r="A113" s="3">
        <v>44397.879710648151</v>
      </c>
      <c r="B113" s="1">
        <v>44397</v>
      </c>
      <c r="C113" s="2">
        <v>0.87971064814814814</v>
      </c>
      <c r="D113" t="s">
        <v>10</v>
      </c>
      <c r="E113">
        <v>1230</v>
      </c>
      <c r="F113">
        <v>361</v>
      </c>
      <c r="G113">
        <v>1085</v>
      </c>
      <c r="H113">
        <v>1</v>
      </c>
      <c r="I113" s="7">
        <v>0.66700000000000004</v>
      </c>
      <c r="J113">
        <v>3.6</v>
      </c>
      <c r="K113">
        <f t="shared" si="6"/>
        <v>1.3160000000000001</v>
      </c>
      <c r="L113">
        <f t="shared" si="7"/>
        <v>0.10000000000000009</v>
      </c>
      <c r="M113" t="s">
        <v>17</v>
      </c>
      <c r="N113" t="s">
        <v>29</v>
      </c>
      <c r="O113" t="s">
        <v>14</v>
      </c>
      <c r="P113" t="s">
        <v>61</v>
      </c>
    </row>
    <row r="114" spans="1:16" x14ac:dyDescent="0.2">
      <c r="A114" s="3">
        <v>44397.879803240743</v>
      </c>
      <c r="B114" s="1">
        <v>44397</v>
      </c>
      <c r="C114" s="2">
        <v>0.87980324074074068</v>
      </c>
      <c r="D114" t="s">
        <v>10</v>
      </c>
      <c r="E114">
        <v>1231</v>
      </c>
      <c r="F114">
        <v>386</v>
      </c>
      <c r="G114">
        <v>1130</v>
      </c>
      <c r="H114">
        <v>1</v>
      </c>
      <c r="I114" s="7">
        <v>0.65800000000000003</v>
      </c>
      <c r="J114">
        <v>3.7</v>
      </c>
      <c r="K114">
        <f t="shared" si="6"/>
        <v>1.3160000000000001</v>
      </c>
      <c r="L114">
        <f t="shared" si="7"/>
        <v>0</v>
      </c>
      <c r="M114" t="s">
        <v>17</v>
      </c>
      <c r="N114" t="s">
        <v>30</v>
      </c>
      <c r="O114" t="s">
        <v>14</v>
      </c>
      <c r="P114" t="s">
        <v>61</v>
      </c>
    </row>
    <row r="115" spans="1:16" x14ac:dyDescent="0.2">
      <c r="A115" s="3">
        <v>44397.879918981482</v>
      </c>
      <c r="B115" s="1">
        <v>44397</v>
      </c>
      <c r="C115" s="2">
        <v>0.87991898148148151</v>
      </c>
      <c r="D115" t="s">
        <v>10</v>
      </c>
      <c r="E115">
        <v>1232</v>
      </c>
      <c r="F115">
        <v>310</v>
      </c>
      <c r="G115">
        <v>925</v>
      </c>
      <c r="H115">
        <v>1</v>
      </c>
      <c r="I115" s="7">
        <v>0.66500000000000004</v>
      </c>
      <c r="J115">
        <v>3.6</v>
      </c>
      <c r="K115">
        <f t="shared" si="6"/>
        <v>1.3160000000000001</v>
      </c>
      <c r="L115">
        <f t="shared" si="7"/>
        <v>0.10000000000000009</v>
      </c>
      <c r="M115" t="s">
        <v>17</v>
      </c>
      <c r="N115" t="s">
        <v>31</v>
      </c>
      <c r="O115" t="s">
        <v>14</v>
      </c>
      <c r="P115" t="s">
        <v>61</v>
      </c>
    </row>
    <row r="116" spans="1:16" x14ac:dyDescent="0.2">
      <c r="A116" s="3">
        <v>44397.88</v>
      </c>
      <c r="B116" s="1">
        <v>44397</v>
      </c>
      <c r="C116" s="2">
        <v>0.88</v>
      </c>
      <c r="D116" t="s">
        <v>10</v>
      </c>
      <c r="E116">
        <v>1233</v>
      </c>
      <c r="F116">
        <v>309</v>
      </c>
      <c r="G116">
        <v>970</v>
      </c>
      <c r="H116">
        <v>1</v>
      </c>
      <c r="I116" s="7">
        <v>0.68100000000000005</v>
      </c>
      <c r="J116">
        <v>3.6</v>
      </c>
      <c r="K116">
        <f t="shared" si="6"/>
        <v>1.3160000000000001</v>
      </c>
      <c r="L116">
        <f t="shared" si="7"/>
        <v>0.10000000000000009</v>
      </c>
      <c r="M116" t="s">
        <v>17</v>
      </c>
      <c r="N116" t="s">
        <v>32</v>
      </c>
      <c r="O116" t="s">
        <v>14</v>
      </c>
      <c r="P116" t="s">
        <v>61</v>
      </c>
    </row>
    <row r="117" spans="1:16" x14ac:dyDescent="0.2">
      <c r="A117" s="3">
        <v>44397.880439814813</v>
      </c>
      <c r="B117" s="1">
        <v>44397</v>
      </c>
      <c r="C117" s="2">
        <v>0.88043981481481481</v>
      </c>
      <c r="D117" t="s">
        <v>10</v>
      </c>
      <c r="E117">
        <v>1234</v>
      </c>
      <c r="F117">
        <v>456</v>
      </c>
      <c r="G117">
        <v>1288</v>
      </c>
      <c r="H117">
        <v>0</v>
      </c>
      <c r="I117" s="7">
        <v>0.64600000000000002</v>
      </c>
      <c r="J117">
        <v>3.7</v>
      </c>
      <c r="K117">
        <f t="shared" si="6"/>
        <v>0</v>
      </c>
      <c r="L117">
        <f t="shared" si="7"/>
        <v>0</v>
      </c>
      <c r="M117" t="s">
        <v>17</v>
      </c>
      <c r="N117" t="s">
        <v>33</v>
      </c>
      <c r="O117" t="s">
        <v>14</v>
      </c>
      <c r="P117" t="s">
        <v>61</v>
      </c>
    </row>
    <row r="118" spans="1:16" x14ac:dyDescent="0.2">
      <c r="A118" s="3">
        <v>44397.880543981482</v>
      </c>
      <c r="B118" s="1">
        <v>44397</v>
      </c>
      <c r="C118" s="2">
        <v>0.88054398148148139</v>
      </c>
      <c r="D118" t="s">
        <v>10</v>
      </c>
      <c r="E118">
        <v>1235</v>
      </c>
      <c r="F118">
        <v>387</v>
      </c>
      <c r="G118">
        <v>1176</v>
      </c>
      <c r="H118">
        <v>1</v>
      </c>
      <c r="I118" s="7">
        <v>0.67100000000000004</v>
      </c>
      <c r="J118">
        <v>3.6</v>
      </c>
      <c r="K118">
        <f t="shared" si="6"/>
        <v>1.3160000000000001</v>
      </c>
      <c r="L118">
        <f t="shared" si="7"/>
        <v>0.10000000000000009</v>
      </c>
      <c r="M118" t="s">
        <v>17</v>
      </c>
      <c r="N118" t="s">
        <v>34</v>
      </c>
      <c r="O118" t="s">
        <v>14</v>
      </c>
      <c r="P118" t="s">
        <v>61</v>
      </c>
    </row>
    <row r="119" spans="1:16" x14ac:dyDescent="0.2">
      <c r="A119" s="3">
        <v>44397.880613425928</v>
      </c>
      <c r="B119" s="1">
        <v>44397</v>
      </c>
      <c r="C119" s="2">
        <v>0.88061342592592595</v>
      </c>
      <c r="D119" t="s">
        <v>10</v>
      </c>
      <c r="E119">
        <v>1236</v>
      </c>
      <c r="F119">
        <v>344</v>
      </c>
      <c r="G119">
        <v>1041</v>
      </c>
      <c r="H119">
        <v>1</v>
      </c>
      <c r="I119" s="7">
        <v>0.67</v>
      </c>
      <c r="J119">
        <v>3.7</v>
      </c>
      <c r="K119">
        <f t="shared" si="6"/>
        <v>1.3160000000000001</v>
      </c>
      <c r="L119">
        <f t="shared" si="7"/>
        <v>0</v>
      </c>
      <c r="M119" t="s">
        <v>17</v>
      </c>
      <c r="N119" t="s">
        <v>35</v>
      </c>
      <c r="O119" t="s">
        <v>14</v>
      </c>
      <c r="P119" t="s">
        <v>61</v>
      </c>
    </row>
    <row r="120" spans="1:16" x14ac:dyDescent="0.2">
      <c r="A120" s="3">
        <v>44397.880694444444</v>
      </c>
      <c r="B120" s="1">
        <v>44397</v>
      </c>
      <c r="C120" s="2">
        <v>0.88069444444444445</v>
      </c>
      <c r="D120" t="s">
        <v>10</v>
      </c>
      <c r="E120">
        <v>1237</v>
      </c>
      <c r="F120">
        <v>402</v>
      </c>
      <c r="G120">
        <v>1235</v>
      </c>
      <c r="H120">
        <v>1</v>
      </c>
      <c r="I120" s="7">
        <v>0.67400000000000004</v>
      </c>
      <c r="J120">
        <v>3.7</v>
      </c>
      <c r="K120">
        <f t="shared" si="6"/>
        <v>1.3160000000000001</v>
      </c>
      <c r="L120">
        <f t="shared" si="7"/>
        <v>0</v>
      </c>
      <c r="M120" t="s">
        <v>17</v>
      </c>
      <c r="N120" t="s">
        <v>37</v>
      </c>
      <c r="O120" t="s">
        <v>14</v>
      </c>
      <c r="P120" t="s">
        <v>61</v>
      </c>
    </row>
    <row r="121" spans="1:16" x14ac:dyDescent="0.2">
      <c r="A121" s="3">
        <v>44397.880902777775</v>
      </c>
      <c r="B121" s="1">
        <v>44397</v>
      </c>
      <c r="C121" s="2">
        <v>0.8809027777777777</v>
      </c>
      <c r="D121" t="s">
        <v>10</v>
      </c>
      <c r="E121">
        <v>1238</v>
      </c>
      <c r="F121">
        <v>439</v>
      </c>
      <c r="G121">
        <v>1301</v>
      </c>
      <c r="H121">
        <v>0</v>
      </c>
      <c r="I121" s="7">
        <v>0.66300000000000003</v>
      </c>
      <c r="J121">
        <v>3.7</v>
      </c>
      <c r="K121">
        <f t="shared" si="6"/>
        <v>0</v>
      </c>
      <c r="L121">
        <f t="shared" si="7"/>
        <v>0</v>
      </c>
      <c r="M121" t="s">
        <v>17</v>
      </c>
      <c r="N121" t="s">
        <v>38</v>
      </c>
      <c r="O121" t="s">
        <v>14</v>
      </c>
      <c r="P121" t="s">
        <v>61</v>
      </c>
    </row>
    <row r="122" spans="1:16" x14ac:dyDescent="0.2">
      <c r="A122" s="3">
        <v>44397.881249999999</v>
      </c>
      <c r="B122" s="1">
        <v>44397</v>
      </c>
      <c r="C122" s="2">
        <v>0.88124999999999998</v>
      </c>
      <c r="D122" t="s">
        <v>10</v>
      </c>
      <c r="E122">
        <v>1239</v>
      </c>
      <c r="F122" s="9">
        <v>258</v>
      </c>
      <c r="G122">
        <v>845</v>
      </c>
      <c r="H122">
        <v>1</v>
      </c>
      <c r="I122" s="7">
        <v>0.69499999999999995</v>
      </c>
      <c r="J122">
        <v>3.6</v>
      </c>
      <c r="K122">
        <f t="shared" si="6"/>
        <v>1.3160000000000001</v>
      </c>
      <c r="L122">
        <f t="shared" si="7"/>
        <v>0.10000000000000009</v>
      </c>
      <c r="M122" t="s">
        <v>17</v>
      </c>
      <c r="N122" t="s">
        <v>39</v>
      </c>
      <c r="O122" t="s">
        <v>14</v>
      </c>
      <c r="P122" t="s">
        <v>61</v>
      </c>
    </row>
    <row r="123" spans="1:16" x14ac:dyDescent="0.2">
      <c r="A123" s="3">
        <v>44397.881377314814</v>
      </c>
      <c r="B123" s="1">
        <v>44397</v>
      </c>
      <c r="C123" s="2">
        <v>0.88137731481481485</v>
      </c>
      <c r="D123" t="s">
        <v>10</v>
      </c>
      <c r="E123">
        <v>1240</v>
      </c>
      <c r="F123">
        <v>322</v>
      </c>
      <c r="G123">
        <v>979</v>
      </c>
      <c r="H123">
        <v>1</v>
      </c>
      <c r="I123" s="7">
        <v>0.67100000000000004</v>
      </c>
      <c r="J123">
        <v>3.7</v>
      </c>
      <c r="K123">
        <f t="shared" si="6"/>
        <v>1.3160000000000001</v>
      </c>
      <c r="L123">
        <f t="shared" si="7"/>
        <v>0</v>
      </c>
      <c r="M123" t="s">
        <v>17</v>
      </c>
      <c r="N123" t="s">
        <v>40</v>
      </c>
      <c r="O123" t="s">
        <v>14</v>
      </c>
      <c r="P123" t="s">
        <v>61</v>
      </c>
    </row>
    <row r="124" spans="1:16" x14ac:dyDescent="0.2">
      <c r="A124" s="3">
        <v>44397.881481481483</v>
      </c>
      <c r="B124" s="1">
        <v>44397</v>
      </c>
      <c r="C124" s="2">
        <v>0.88148148148148142</v>
      </c>
      <c r="D124" t="s">
        <v>10</v>
      </c>
      <c r="E124">
        <v>1241</v>
      </c>
      <c r="F124">
        <v>346</v>
      </c>
      <c r="G124">
        <v>1080</v>
      </c>
      <c r="H124">
        <v>1</v>
      </c>
      <c r="I124" s="7">
        <v>0.68</v>
      </c>
      <c r="J124">
        <v>3.6</v>
      </c>
      <c r="K124">
        <f t="shared" si="6"/>
        <v>1.3160000000000001</v>
      </c>
      <c r="L124">
        <f t="shared" si="7"/>
        <v>0.10000000000000009</v>
      </c>
      <c r="M124" t="s">
        <v>17</v>
      </c>
      <c r="N124" t="s">
        <v>41</v>
      </c>
      <c r="O124" t="s">
        <v>14</v>
      </c>
      <c r="P124" t="s">
        <v>61</v>
      </c>
    </row>
    <row r="125" spans="1:16" x14ac:dyDescent="0.2">
      <c r="A125" s="3">
        <v>44397.881574074076</v>
      </c>
      <c r="B125" s="1">
        <v>44397</v>
      </c>
      <c r="C125" s="2">
        <v>0.88157407407407407</v>
      </c>
      <c r="D125" t="s">
        <v>10</v>
      </c>
      <c r="E125">
        <v>1242</v>
      </c>
      <c r="F125">
        <v>310</v>
      </c>
      <c r="G125">
        <v>971</v>
      </c>
      <c r="H125">
        <v>1</v>
      </c>
      <c r="I125" s="7">
        <v>0.68100000000000005</v>
      </c>
      <c r="J125">
        <v>3.7</v>
      </c>
      <c r="K125">
        <f t="shared" si="6"/>
        <v>1.3160000000000001</v>
      </c>
      <c r="L125">
        <f t="shared" si="7"/>
        <v>0</v>
      </c>
      <c r="M125" t="s">
        <v>17</v>
      </c>
      <c r="N125" t="s">
        <v>42</v>
      </c>
      <c r="O125" t="s">
        <v>14</v>
      </c>
      <c r="P125" t="s">
        <v>61</v>
      </c>
    </row>
    <row r="126" spans="1:16" x14ac:dyDescent="0.2">
      <c r="A126" s="3">
        <v>44397.88181712963</v>
      </c>
      <c r="B126" s="1">
        <v>44397</v>
      </c>
      <c r="C126" s="2">
        <v>0.88181712962962966</v>
      </c>
      <c r="D126" t="s">
        <v>10</v>
      </c>
      <c r="E126">
        <v>1243</v>
      </c>
      <c r="F126">
        <v>405</v>
      </c>
      <c r="G126">
        <v>1289</v>
      </c>
      <c r="H126">
        <v>0</v>
      </c>
      <c r="I126" s="7">
        <v>0.68600000000000005</v>
      </c>
      <c r="J126">
        <v>3.6</v>
      </c>
      <c r="K126">
        <f t="shared" si="6"/>
        <v>0</v>
      </c>
      <c r="L126">
        <f t="shared" si="7"/>
        <v>0.10000000000000009</v>
      </c>
      <c r="M126" t="s">
        <v>17</v>
      </c>
      <c r="N126" t="s">
        <v>43</v>
      </c>
      <c r="O126" t="s">
        <v>14</v>
      </c>
      <c r="P126" t="s">
        <v>61</v>
      </c>
    </row>
    <row r="127" spans="1:16" x14ac:dyDescent="0.2">
      <c r="A127" s="3">
        <v>44397.882037037038</v>
      </c>
      <c r="B127" s="1">
        <v>44397</v>
      </c>
      <c r="C127" s="2">
        <v>0.88203703703703706</v>
      </c>
      <c r="D127" t="s">
        <v>10</v>
      </c>
      <c r="E127">
        <v>1244</v>
      </c>
      <c r="F127">
        <v>355</v>
      </c>
      <c r="G127">
        <v>1158</v>
      </c>
      <c r="H127">
        <v>0</v>
      </c>
      <c r="I127" s="7">
        <v>0.69299999999999995</v>
      </c>
      <c r="J127">
        <v>3.7</v>
      </c>
      <c r="K127">
        <f t="shared" si="6"/>
        <v>0</v>
      </c>
      <c r="L127">
        <f t="shared" si="7"/>
        <v>0</v>
      </c>
      <c r="M127" t="s">
        <v>17</v>
      </c>
      <c r="N127" t="s">
        <v>44</v>
      </c>
      <c r="O127" t="s">
        <v>14</v>
      </c>
      <c r="P127" t="s">
        <v>61</v>
      </c>
    </row>
    <row r="128" spans="1:16" x14ac:dyDescent="0.2">
      <c r="A128" s="3">
        <v>44397.882233796299</v>
      </c>
      <c r="B128" s="1">
        <v>44397</v>
      </c>
      <c r="C128" s="2">
        <v>0.88223379629629628</v>
      </c>
      <c r="D128" t="s">
        <v>10</v>
      </c>
      <c r="E128">
        <v>1245</v>
      </c>
      <c r="F128">
        <v>392</v>
      </c>
      <c r="G128">
        <v>1229</v>
      </c>
      <c r="H128">
        <v>0</v>
      </c>
      <c r="I128" s="7">
        <v>0.68100000000000005</v>
      </c>
      <c r="J128">
        <v>3.7</v>
      </c>
      <c r="K128">
        <f t="shared" si="6"/>
        <v>0</v>
      </c>
      <c r="L128">
        <f t="shared" si="7"/>
        <v>0</v>
      </c>
      <c r="M128" t="s">
        <v>17</v>
      </c>
      <c r="N128" t="s">
        <v>45</v>
      </c>
      <c r="O128" t="s">
        <v>14</v>
      </c>
      <c r="P128" t="s">
        <v>61</v>
      </c>
    </row>
    <row r="129" spans="1:16" x14ac:dyDescent="0.2">
      <c r="A129" s="3">
        <v>44397.882395833331</v>
      </c>
      <c r="B129" s="1">
        <v>44397</v>
      </c>
      <c r="C129" s="2">
        <v>0.88239583333333327</v>
      </c>
      <c r="D129" t="s">
        <v>10</v>
      </c>
      <c r="E129">
        <v>1246</v>
      </c>
      <c r="F129">
        <v>459</v>
      </c>
      <c r="G129">
        <v>1482</v>
      </c>
      <c r="H129">
        <v>0</v>
      </c>
      <c r="I129" s="7">
        <v>0.69</v>
      </c>
      <c r="J129">
        <v>3.7</v>
      </c>
      <c r="K129">
        <f t="shared" si="6"/>
        <v>0</v>
      </c>
      <c r="L129">
        <f t="shared" si="7"/>
        <v>0</v>
      </c>
      <c r="M129" t="s">
        <v>17</v>
      </c>
      <c r="N129" t="s">
        <v>58</v>
      </c>
      <c r="O129" t="s">
        <v>14</v>
      </c>
      <c r="P129" t="s">
        <v>61</v>
      </c>
    </row>
    <row r="130" spans="1:16" x14ac:dyDescent="0.2">
      <c r="A130" s="3">
        <v>44397.8825</v>
      </c>
      <c r="B130" s="1">
        <v>44397</v>
      </c>
      <c r="C130" s="2">
        <v>0.88249999999999995</v>
      </c>
      <c r="D130" t="s">
        <v>10</v>
      </c>
      <c r="E130">
        <v>1247</v>
      </c>
      <c r="F130">
        <v>376</v>
      </c>
      <c r="G130">
        <v>1331</v>
      </c>
      <c r="H130">
        <v>1</v>
      </c>
      <c r="I130" s="7">
        <v>0.71799999999999997</v>
      </c>
      <c r="J130">
        <v>3.7</v>
      </c>
      <c r="K130">
        <f t="shared" ref="K130:K139" si="8">H130*1.316</f>
        <v>1.3160000000000001</v>
      </c>
      <c r="L130">
        <f t="shared" ref="L130:L139" si="9">(J130-3.7)*-1</f>
        <v>0</v>
      </c>
      <c r="M130" t="s">
        <v>17</v>
      </c>
      <c r="N130" t="s">
        <v>46</v>
      </c>
      <c r="O130" t="s">
        <v>14</v>
      </c>
      <c r="P130" t="s">
        <v>61</v>
      </c>
    </row>
    <row r="131" spans="1:16" x14ac:dyDescent="0.2">
      <c r="A131" s="3">
        <v>44397.882592592592</v>
      </c>
      <c r="B131" s="1">
        <v>44397</v>
      </c>
      <c r="C131" s="2">
        <v>0.8825925925925926</v>
      </c>
      <c r="D131" t="s">
        <v>10</v>
      </c>
      <c r="E131">
        <v>1248</v>
      </c>
      <c r="F131">
        <v>399</v>
      </c>
      <c r="G131">
        <v>883</v>
      </c>
      <c r="H131">
        <v>1</v>
      </c>
      <c r="I131" s="8">
        <v>0.54800000000000004</v>
      </c>
      <c r="J131">
        <v>3.7</v>
      </c>
      <c r="K131">
        <f t="shared" si="8"/>
        <v>1.3160000000000001</v>
      </c>
      <c r="L131">
        <f t="shared" si="9"/>
        <v>0</v>
      </c>
      <c r="M131" t="s">
        <v>17</v>
      </c>
      <c r="N131" t="s">
        <v>47</v>
      </c>
      <c r="O131" t="s">
        <v>14</v>
      </c>
      <c r="P131" t="s">
        <v>61</v>
      </c>
    </row>
    <row r="132" spans="1:16" x14ac:dyDescent="0.2">
      <c r="A132" s="3">
        <v>44397.882719907408</v>
      </c>
      <c r="B132" s="1">
        <v>44397</v>
      </c>
      <c r="C132" s="2">
        <v>0.88271990740740736</v>
      </c>
      <c r="D132" t="s">
        <v>10</v>
      </c>
      <c r="E132">
        <v>1249</v>
      </c>
      <c r="F132">
        <v>299</v>
      </c>
      <c r="G132">
        <v>977</v>
      </c>
      <c r="H132">
        <v>1</v>
      </c>
      <c r="I132" s="7">
        <v>0.69399999999999995</v>
      </c>
      <c r="J132">
        <v>3.7</v>
      </c>
      <c r="K132">
        <f t="shared" si="8"/>
        <v>1.3160000000000001</v>
      </c>
      <c r="L132">
        <f t="shared" si="9"/>
        <v>0</v>
      </c>
      <c r="M132" t="s">
        <v>17</v>
      </c>
      <c r="N132" t="s">
        <v>48</v>
      </c>
      <c r="O132" t="s">
        <v>14</v>
      </c>
      <c r="P132" t="s">
        <v>61</v>
      </c>
    </row>
    <row r="133" spans="1:16" x14ac:dyDescent="0.2">
      <c r="A133" s="3">
        <v>44397.883032407408</v>
      </c>
      <c r="B133" s="1">
        <v>44397</v>
      </c>
      <c r="C133" s="2">
        <v>0.8830324074074074</v>
      </c>
      <c r="D133" t="s">
        <v>10</v>
      </c>
      <c r="E133">
        <v>1250</v>
      </c>
      <c r="F133">
        <v>495</v>
      </c>
      <c r="G133">
        <v>1592</v>
      </c>
      <c r="H133">
        <v>0</v>
      </c>
      <c r="I133" s="7">
        <v>0.68899999999999995</v>
      </c>
      <c r="J133">
        <v>3.7</v>
      </c>
      <c r="K133">
        <f t="shared" si="8"/>
        <v>0</v>
      </c>
      <c r="L133">
        <f t="shared" si="9"/>
        <v>0</v>
      </c>
      <c r="M133" t="s">
        <v>17</v>
      </c>
      <c r="N133" t="s">
        <v>49</v>
      </c>
      <c r="O133" t="s">
        <v>14</v>
      </c>
      <c r="P133" t="s">
        <v>61</v>
      </c>
    </row>
    <row r="134" spans="1:16" x14ac:dyDescent="0.2">
      <c r="A134" s="3">
        <v>44397.883113425924</v>
      </c>
      <c r="B134" s="1">
        <v>44397</v>
      </c>
      <c r="C134" s="2">
        <v>0.8831134259259259</v>
      </c>
      <c r="D134" t="s">
        <v>10</v>
      </c>
      <c r="E134">
        <v>1251</v>
      </c>
      <c r="F134">
        <v>325</v>
      </c>
      <c r="G134">
        <v>1047</v>
      </c>
      <c r="H134">
        <v>1</v>
      </c>
      <c r="I134" s="7">
        <v>0.69</v>
      </c>
      <c r="J134">
        <v>3.7</v>
      </c>
      <c r="K134">
        <f t="shared" si="8"/>
        <v>1.3160000000000001</v>
      </c>
      <c r="L134">
        <f t="shared" si="9"/>
        <v>0</v>
      </c>
      <c r="M134" t="s">
        <v>17</v>
      </c>
      <c r="N134" t="s">
        <v>50</v>
      </c>
      <c r="O134" t="s">
        <v>14</v>
      </c>
      <c r="P134" t="s">
        <v>61</v>
      </c>
    </row>
    <row r="135" spans="1:16" x14ac:dyDescent="0.2">
      <c r="A135" s="3">
        <v>44397.883194444446</v>
      </c>
      <c r="B135" s="1">
        <v>44397</v>
      </c>
      <c r="C135" s="2">
        <v>0.88319444444444439</v>
      </c>
      <c r="D135" t="s">
        <v>10</v>
      </c>
      <c r="E135">
        <v>1252</v>
      </c>
      <c r="F135">
        <v>331</v>
      </c>
      <c r="G135">
        <v>997</v>
      </c>
      <c r="H135">
        <v>1</v>
      </c>
      <c r="I135" s="7">
        <v>0.66800000000000004</v>
      </c>
      <c r="J135">
        <v>3.7</v>
      </c>
      <c r="K135">
        <f t="shared" si="8"/>
        <v>1.3160000000000001</v>
      </c>
      <c r="L135">
        <f t="shared" si="9"/>
        <v>0</v>
      </c>
      <c r="M135" t="s">
        <v>17</v>
      </c>
      <c r="N135" t="s">
        <v>51</v>
      </c>
      <c r="O135" t="s">
        <v>14</v>
      </c>
      <c r="P135" t="s">
        <v>61</v>
      </c>
    </row>
    <row r="136" spans="1:16" x14ac:dyDescent="0.2">
      <c r="A136" s="3">
        <v>44397.883263888885</v>
      </c>
      <c r="B136" s="1">
        <v>44397</v>
      </c>
      <c r="C136" s="2">
        <v>0.88326388888888896</v>
      </c>
      <c r="D136" t="s">
        <v>10</v>
      </c>
      <c r="E136">
        <v>1253</v>
      </c>
      <c r="F136">
        <v>354</v>
      </c>
      <c r="G136">
        <v>1147</v>
      </c>
      <c r="H136">
        <v>1</v>
      </c>
      <c r="I136" s="7">
        <v>0.69099999999999995</v>
      </c>
      <c r="J136">
        <v>3.7</v>
      </c>
      <c r="K136">
        <f t="shared" si="8"/>
        <v>1.3160000000000001</v>
      </c>
      <c r="L136">
        <f t="shared" si="9"/>
        <v>0</v>
      </c>
      <c r="M136" t="s">
        <v>17</v>
      </c>
      <c r="N136" t="s">
        <v>52</v>
      </c>
      <c r="O136" t="s">
        <v>14</v>
      </c>
      <c r="P136" t="s">
        <v>61</v>
      </c>
    </row>
    <row r="137" spans="1:16" x14ac:dyDescent="0.2">
      <c r="A137" s="3">
        <v>44397.883333333331</v>
      </c>
      <c r="B137" s="1">
        <v>44397</v>
      </c>
      <c r="C137" s="2">
        <v>0.8833333333333333</v>
      </c>
      <c r="D137" t="s">
        <v>10</v>
      </c>
      <c r="E137">
        <v>1254</v>
      </c>
      <c r="F137">
        <v>331</v>
      </c>
      <c r="G137">
        <v>1007</v>
      </c>
      <c r="H137">
        <v>1</v>
      </c>
      <c r="I137" s="7">
        <v>0.67100000000000004</v>
      </c>
      <c r="J137">
        <v>3.7</v>
      </c>
      <c r="K137">
        <f t="shared" si="8"/>
        <v>1.3160000000000001</v>
      </c>
      <c r="L137">
        <f t="shared" si="9"/>
        <v>0</v>
      </c>
      <c r="M137" t="s">
        <v>17</v>
      </c>
      <c r="N137" t="s">
        <v>53</v>
      </c>
      <c r="O137" t="s">
        <v>14</v>
      </c>
      <c r="P137" t="s">
        <v>61</v>
      </c>
    </row>
    <row r="138" spans="1:16" x14ac:dyDescent="0.2">
      <c r="A138" s="3">
        <v>44397.883402777778</v>
      </c>
      <c r="B138" s="1">
        <v>44397</v>
      </c>
      <c r="C138" s="2">
        <v>0.88340277777777787</v>
      </c>
      <c r="D138" t="s">
        <v>10</v>
      </c>
      <c r="E138">
        <v>1255</v>
      </c>
      <c r="F138">
        <v>361</v>
      </c>
      <c r="G138">
        <v>1172</v>
      </c>
      <c r="H138">
        <v>1</v>
      </c>
      <c r="I138" s="7">
        <v>0.69199999999999995</v>
      </c>
      <c r="J138">
        <v>3.7</v>
      </c>
      <c r="K138">
        <f t="shared" si="8"/>
        <v>1.3160000000000001</v>
      </c>
      <c r="L138">
        <f t="shared" si="9"/>
        <v>0</v>
      </c>
      <c r="M138" t="s">
        <v>17</v>
      </c>
      <c r="N138" t="s">
        <v>54</v>
      </c>
      <c r="O138" t="s">
        <v>14</v>
      </c>
      <c r="P138" t="s">
        <v>61</v>
      </c>
    </row>
    <row r="139" spans="1:16" x14ac:dyDescent="0.2">
      <c r="A139" s="3">
        <v>44397.883472222224</v>
      </c>
      <c r="B139" s="1">
        <v>44397</v>
      </c>
      <c r="C139" s="2">
        <v>0.88347222222222221</v>
      </c>
      <c r="D139" t="s">
        <v>10</v>
      </c>
      <c r="E139">
        <v>1256</v>
      </c>
      <c r="F139">
        <v>367</v>
      </c>
      <c r="G139">
        <v>1145</v>
      </c>
      <c r="H139">
        <v>1</v>
      </c>
      <c r="I139" s="7">
        <v>0.67900000000000005</v>
      </c>
      <c r="J139">
        <v>3.7</v>
      </c>
      <c r="K139">
        <f t="shared" si="8"/>
        <v>1.3160000000000001</v>
      </c>
      <c r="L139">
        <f t="shared" si="9"/>
        <v>0</v>
      </c>
      <c r="M139" t="s">
        <v>17</v>
      </c>
      <c r="N139" t="s">
        <v>55</v>
      </c>
      <c r="O139" t="s">
        <v>14</v>
      </c>
      <c r="P139" t="s">
        <v>61</v>
      </c>
    </row>
    <row r="140" spans="1:16" x14ac:dyDescent="0.2">
      <c r="I140" s="7">
        <f>I71-I2</f>
        <v>-9.000000000000008E-3</v>
      </c>
      <c r="M140" t="s">
        <v>16</v>
      </c>
      <c r="N140" t="s">
        <v>22</v>
      </c>
      <c r="O140" t="s">
        <v>66</v>
      </c>
    </row>
    <row r="141" spans="1:16" x14ac:dyDescent="0.2">
      <c r="I141" s="7">
        <f t="shared" ref="I141:I204" si="10">I72-I3</f>
        <v>-0.122</v>
      </c>
      <c r="M141" t="s">
        <v>16</v>
      </c>
      <c r="N141" t="s">
        <v>23</v>
      </c>
      <c r="O141" t="s">
        <v>66</v>
      </c>
    </row>
    <row r="142" spans="1:16" x14ac:dyDescent="0.2">
      <c r="I142" s="7">
        <f t="shared" si="10"/>
        <v>-7.2000000000000064E-2</v>
      </c>
      <c r="M142" t="s">
        <v>16</v>
      </c>
      <c r="N142" t="s">
        <v>24</v>
      </c>
      <c r="O142" t="s">
        <v>66</v>
      </c>
    </row>
    <row r="143" spans="1:16" x14ac:dyDescent="0.2">
      <c r="I143" s="7">
        <f t="shared" si="10"/>
        <v>-2.0000000000000018E-2</v>
      </c>
      <c r="M143" t="s">
        <v>16</v>
      </c>
      <c r="N143" t="s">
        <v>25</v>
      </c>
      <c r="O143" t="s">
        <v>66</v>
      </c>
    </row>
    <row r="144" spans="1:16" x14ac:dyDescent="0.2">
      <c r="I144" s="7">
        <f t="shared" si="10"/>
        <v>-1.2999999999999901E-2</v>
      </c>
      <c r="M144" t="s">
        <v>16</v>
      </c>
      <c r="N144" t="s">
        <v>26</v>
      </c>
      <c r="O144" t="s">
        <v>66</v>
      </c>
    </row>
    <row r="145" spans="9:15" x14ac:dyDescent="0.2">
      <c r="I145" s="7">
        <f t="shared" si="10"/>
        <v>-5.4000000000000048E-2</v>
      </c>
      <c r="M145" t="s">
        <v>16</v>
      </c>
      <c r="N145" t="s">
        <v>27</v>
      </c>
      <c r="O145" t="s">
        <v>66</v>
      </c>
    </row>
    <row r="146" spans="9:15" x14ac:dyDescent="0.2">
      <c r="I146" s="7">
        <f t="shared" si="10"/>
        <v>-2.200000000000002E-2</v>
      </c>
      <c r="M146" t="s">
        <v>16</v>
      </c>
      <c r="N146" t="s">
        <v>28</v>
      </c>
      <c r="O146" t="s">
        <v>66</v>
      </c>
    </row>
    <row r="147" spans="9:15" x14ac:dyDescent="0.2">
      <c r="I147" s="7">
        <f t="shared" si="10"/>
        <v>-3.7000000000000033E-2</v>
      </c>
      <c r="M147" t="s">
        <v>16</v>
      </c>
      <c r="N147" t="s">
        <v>29</v>
      </c>
      <c r="O147" t="s">
        <v>66</v>
      </c>
    </row>
    <row r="148" spans="9:15" x14ac:dyDescent="0.2">
      <c r="I148" s="7">
        <f t="shared" si="10"/>
        <v>-3.1000000000000028E-2</v>
      </c>
      <c r="M148" t="s">
        <v>16</v>
      </c>
      <c r="N148" t="s">
        <v>30</v>
      </c>
      <c r="O148" t="s">
        <v>66</v>
      </c>
    </row>
    <row r="149" spans="9:15" x14ac:dyDescent="0.2">
      <c r="I149" s="7">
        <f t="shared" si="10"/>
        <v>-5.7000000000000051E-2</v>
      </c>
      <c r="M149" t="s">
        <v>16</v>
      </c>
      <c r="N149" t="s">
        <v>31</v>
      </c>
      <c r="O149" t="s">
        <v>66</v>
      </c>
    </row>
    <row r="150" spans="9:15" x14ac:dyDescent="0.2">
      <c r="I150" s="7">
        <f t="shared" si="10"/>
        <v>-1.6999999999999904E-2</v>
      </c>
      <c r="M150" t="s">
        <v>16</v>
      </c>
      <c r="N150" t="s">
        <v>32</v>
      </c>
      <c r="O150" t="s">
        <v>66</v>
      </c>
    </row>
    <row r="151" spans="9:15" x14ac:dyDescent="0.2">
      <c r="I151" s="7">
        <f t="shared" si="10"/>
        <v>-4.2000000000000037E-2</v>
      </c>
      <c r="M151" t="s">
        <v>16</v>
      </c>
      <c r="N151" t="s">
        <v>33</v>
      </c>
      <c r="O151" t="s">
        <v>66</v>
      </c>
    </row>
    <row r="152" spans="9:15" x14ac:dyDescent="0.2">
      <c r="I152" s="7">
        <f t="shared" si="10"/>
        <v>-4.500000000000004E-2</v>
      </c>
      <c r="M152" t="s">
        <v>16</v>
      </c>
      <c r="N152" t="s">
        <v>34</v>
      </c>
      <c r="O152" t="s">
        <v>66</v>
      </c>
    </row>
    <row r="153" spans="9:15" x14ac:dyDescent="0.2">
      <c r="I153" s="7">
        <f t="shared" si="10"/>
        <v>-3.3000000000000029E-2</v>
      </c>
      <c r="M153" t="s">
        <v>16</v>
      </c>
      <c r="N153" t="s">
        <v>35</v>
      </c>
      <c r="O153" t="s">
        <v>66</v>
      </c>
    </row>
    <row r="154" spans="9:15" x14ac:dyDescent="0.2">
      <c r="I154" s="7">
        <f t="shared" si="10"/>
        <v>6.0000000000000053E-3</v>
      </c>
      <c r="M154" t="s">
        <v>16</v>
      </c>
      <c r="N154" t="s">
        <v>36</v>
      </c>
      <c r="O154" t="s">
        <v>66</v>
      </c>
    </row>
    <row r="155" spans="9:15" x14ac:dyDescent="0.2">
      <c r="I155" s="7">
        <f t="shared" si="10"/>
        <v>-6.0000000000000053E-3</v>
      </c>
      <c r="M155" t="s">
        <v>16</v>
      </c>
      <c r="N155" t="s">
        <v>37</v>
      </c>
      <c r="O155" t="s">
        <v>66</v>
      </c>
    </row>
    <row r="156" spans="9:15" x14ac:dyDescent="0.2">
      <c r="I156" s="7">
        <f t="shared" si="10"/>
        <v>-1.5000000000000013E-2</v>
      </c>
      <c r="M156" t="s">
        <v>16</v>
      </c>
      <c r="N156" t="s">
        <v>38</v>
      </c>
      <c r="O156" t="s">
        <v>66</v>
      </c>
    </row>
    <row r="157" spans="9:15" x14ac:dyDescent="0.2">
      <c r="I157" s="7">
        <f t="shared" si="10"/>
        <v>-4.8999999999999932E-2</v>
      </c>
      <c r="M157" t="s">
        <v>16</v>
      </c>
      <c r="N157" t="s">
        <v>39</v>
      </c>
      <c r="O157" t="s">
        <v>66</v>
      </c>
    </row>
    <row r="158" spans="9:15" x14ac:dyDescent="0.2">
      <c r="I158" s="7">
        <f t="shared" si="10"/>
        <v>-6.4999999999999947E-2</v>
      </c>
      <c r="M158" t="s">
        <v>16</v>
      </c>
      <c r="N158" t="s">
        <v>40</v>
      </c>
      <c r="O158" t="s">
        <v>66</v>
      </c>
    </row>
    <row r="159" spans="9:15" x14ac:dyDescent="0.2">
      <c r="I159" s="7">
        <f t="shared" si="10"/>
        <v>1.6000000000000014E-2</v>
      </c>
      <c r="M159" t="s">
        <v>16</v>
      </c>
      <c r="N159" t="s">
        <v>41</v>
      </c>
      <c r="O159" t="s">
        <v>66</v>
      </c>
    </row>
    <row r="160" spans="9:15" x14ac:dyDescent="0.2">
      <c r="I160" s="7">
        <f t="shared" si="10"/>
        <v>-3.5000000000000031E-2</v>
      </c>
      <c r="M160" t="s">
        <v>16</v>
      </c>
      <c r="N160" t="s">
        <v>42</v>
      </c>
      <c r="O160" t="s">
        <v>66</v>
      </c>
    </row>
    <row r="161" spans="9:15" x14ac:dyDescent="0.2">
      <c r="I161" s="7">
        <f t="shared" si="10"/>
        <v>-5.2000000000000046E-2</v>
      </c>
      <c r="M161" t="s">
        <v>16</v>
      </c>
      <c r="N161" t="s">
        <v>43</v>
      </c>
      <c r="O161" t="s">
        <v>66</v>
      </c>
    </row>
    <row r="162" spans="9:15" x14ac:dyDescent="0.2">
      <c r="I162" s="7">
        <f t="shared" si="10"/>
        <v>-2.4000000000000021E-2</v>
      </c>
      <c r="M162" t="s">
        <v>16</v>
      </c>
      <c r="N162" t="s">
        <v>44</v>
      </c>
      <c r="O162" t="s">
        <v>66</v>
      </c>
    </row>
    <row r="163" spans="9:15" x14ac:dyDescent="0.2">
      <c r="I163" s="7">
        <f t="shared" si="10"/>
        <v>2.7999999999999914E-2</v>
      </c>
      <c r="M163" t="s">
        <v>16</v>
      </c>
      <c r="N163" t="s">
        <v>45</v>
      </c>
      <c r="O163" t="s">
        <v>66</v>
      </c>
    </row>
    <row r="164" spans="9:15" x14ac:dyDescent="0.2">
      <c r="I164" s="7">
        <f t="shared" si="10"/>
        <v>-0.14000000000000001</v>
      </c>
      <c r="M164" t="s">
        <v>16</v>
      </c>
      <c r="N164" t="s">
        <v>46</v>
      </c>
      <c r="O164" t="s">
        <v>66</v>
      </c>
    </row>
    <row r="165" spans="9:15" x14ac:dyDescent="0.2">
      <c r="I165" s="7">
        <f t="shared" si="10"/>
        <v>-1.0999999999999899E-2</v>
      </c>
      <c r="M165" t="s">
        <v>16</v>
      </c>
      <c r="N165" t="s">
        <v>47</v>
      </c>
      <c r="O165" t="s">
        <v>66</v>
      </c>
    </row>
    <row r="166" spans="9:15" x14ac:dyDescent="0.2">
      <c r="I166" s="7">
        <f t="shared" si="10"/>
        <v>-7.4999999999999956E-2</v>
      </c>
      <c r="M166" t="s">
        <v>16</v>
      </c>
      <c r="N166" t="s">
        <v>48</v>
      </c>
      <c r="O166" t="s">
        <v>66</v>
      </c>
    </row>
    <row r="167" spans="9:15" x14ac:dyDescent="0.2">
      <c r="I167" s="7">
        <f t="shared" si="10"/>
        <v>-1.0000000000000009E-3</v>
      </c>
      <c r="M167" t="s">
        <v>16</v>
      </c>
      <c r="N167" t="s">
        <v>49</v>
      </c>
      <c r="O167" t="s">
        <v>66</v>
      </c>
    </row>
    <row r="168" spans="9:15" x14ac:dyDescent="0.2">
      <c r="I168" s="7">
        <f t="shared" si="10"/>
        <v>-2.0999999999999908E-2</v>
      </c>
      <c r="M168" t="s">
        <v>16</v>
      </c>
      <c r="N168" t="s">
        <v>50</v>
      </c>
      <c r="O168" t="s">
        <v>66</v>
      </c>
    </row>
    <row r="169" spans="9:15" x14ac:dyDescent="0.2">
      <c r="I169" s="7">
        <f t="shared" si="10"/>
        <v>-2.399999999999991E-2</v>
      </c>
      <c r="M169" t="s">
        <v>16</v>
      </c>
      <c r="N169" t="s">
        <v>51</v>
      </c>
      <c r="O169" t="s">
        <v>66</v>
      </c>
    </row>
    <row r="170" spans="9:15" x14ac:dyDescent="0.2">
      <c r="I170" s="7">
        <f t="shared" si="10"/>
        <v>-0.10099999999999998</v>
      </c>
      <c r="M170" t="s">
        <v>16</v>
      </c>
      <c r="N170" t="s">
        <v>52</v>
      </c>
      <c r="O170" t="s">
        <v>66</v>
      </c>
    </row>
    <row r="171" spans="9:15" x14ac:dyDescent="0.2">
      <c r="I171" s="7">
        <f t="shared" si="10"/>
        <v>-3.7000000000000033E-2</v>
      </c>
      <c r="M171" t="s">
        <v>16</v>
      </c>
      <c r="N171" t="s">
        <v>53</v>
      </c>
      <c r="O171" t="s">
        <v>66</v>
      </c>
    </row>
    <row r="172" spans="9:15" x14ac:dyDescent="0.2">
      <c r="I172" s="7">
        <f t="shared" si="10"/>
        <v>-2.300000000000002E-2</v>
      </c>
      <c r="M172" t="s">
        <v>16</v>
      </c>
      <c r="N172" t="s">
        <v>54</v>
      </c>
      <c r="O172" t="s">
        <v>66</v>
      </c>
    </row>
    <row r="173" spans="9:15" x14ac:dyDescent="0.2">
      <c r="I173" s="7">
        <f t="shared" si="10"/>
        <v>-4.2000000000000037E-2</v>
      </c>
      <c r="M173" t="s">
        <v>16</v>
      </c>
      <c r="N173" t="s">
        <v>55</v>
      </c>
      <c r="O173" t="s">
        <v>66</v>
      </c>
    </row>
    <row r="174" spans="9:15" x14ac:dyDescent="0.2">
      <c r="I174" s="7">
        <f t="shared" si="10"/>
        <v>-3.6999999999999922E-2</v>
      </c>
      <c r="M174" t="s">
        <v>16</v>
      </c>
      <c r="N174" t="s">
        <v>56</v>
      </c>
      <c r="O174" t="s">
        <v>66</v>
      </c>
    </row>
    <row r="175" spans="9:15" x14ac:dyDescent="0.2">
      <c r="I175" s="7">
        <f t="shared" si="10"/>
        <v>-1.2000000000000011E-2</v>
      </c>
      <c r="M175" t="s">
        <v>16</v>
      </c>
      <c r="N175" t="s">
        <v>57</v>
      </c>
      <c r="O175" t="s">
        <v>66</v>
      </c>
    </row>
    <row r="176" spans="9:15" x14ac:dyDescent="0.2">
      <c r="I176" s="7">
        <f t="shared" si="10"/>
        <v>-3.0000000000000027E-3</v>
      </c>
      <c r="M176" t="s">
        <v>17</v>
      </c>
      <c r="N176" t="s">
        <v>22</v>
      </c>
      <c r="O176" t="s">
        <v>66</v>
      </c>
    </row>
    <row r="177" spans="9:15" x14ac:dyDescent="0.2">
      <c r="I177" s="7">
        <f t="shared" si="10"/>
        <v>-9.000000000000008E-3</v>
      </c>
      <c r="M177" t="s">
        <v>17</v>
      </c>
      <c r="N177" t="s">
        <v>23</v>
      </c>
      <c r="O177" t="s">
        <v>66</v>
      </c>
    </row>
    <row r="178" spans="9:15" x14ac:dyDescent="0.2">
      <c r="I178" s="7">
        <f t="shared" si="10"/>
        <v>-1.7000000000000015E-2</v>
      </c>
      <c r="M178" t="s">
        <v>17</v>
      </c>
      <c r="N178" t="s">
        <v>24</v>
      </c>
      <c r="O178" t="s">
        <v>66</v>
      </c>
    </row>
    <row r="179" spans="9:15" x14ac:dyDescent="0.2">
      <c r="I179" s="7">
        <f t="shared" si="10"/>
        <v>-2.0000000000000018E-2</v>
      </c>
      <c r="M179" t="s">
        <v>17</v>
      </c>
      <c r="N179" t="s">
        <v>25</v>
      </c>
      <c r="O179" t="s">
        <v>66</v>
      </c>
    </row>
    <row r="180" spans="9:15" x14ac:dyDescent="0.2">
      <c r="I180" s="7">
        <f t="shared" si="10"/>
        <v>-1.19999999999999E-2</v>
      </c>
      <c r="M180" t="s">
        <v>17</v>
      </c>
      <c r="N180" t="s">
        <v>26</v>
      </c>
      <c r="O180" t="s">
        <v>66</v>
      </c>
    </row>
    <row r="181" spans="9:15" x14ac:dyDescent="0.2">
      <c r="I181" s="7">
        <f t="shared" si="10"/>
        <v>-1.7000000000000015E-2</v>
      </c>
      <c r="M181" t="s">
        <v>17</v>
      </c>
      <c r="N181" t="s">
        <v>28</v>
      </c>
      <c r="O181" t="s">
        <v>66</v>
      </c>
    </row>
    <row r="182" spans="9:15" x14ac:dyDescent="0.2">
      <c r="I182" s="7">
        <f t="shared" si="10"/>
        <v>-9.000000000000008E-3</v>
      </c>
      <c r="M182" t="s">
        <v>17</v>
      </c>
      <c r="N182" t="s">
        <v>29</v>
      </c>
      <c r="O182" t="s">
        <v>66</v>
      </c>
    </row>
    <row r="183" spans="9:15" x14ac:dyDescent="0.2">
      <c r="I183" s="7">
        <f t="shared" si="10"/>
        <v>-1.100000000000001E-2</v>
      </c>
      <c r="M183" t="s">
        <v>17</v>
      </c>
      <c r="N183" t="s">
        <v>30</v>
      </c>
      <c r="O183" t="s">
        <v>66</v>
      </c>
    </row>
    <row r="184" spans="9:15" x14ac:dyDescent="0.2">
      <c r="I184" s="7">
        <f t="shared" si="10"/>
        <v>-1.0000000000000009E-2</v>
      </c>
      <c r="M184" t="s">
        <v>17</v>
      </c>
      <c r="N184" t="s">
        <v>31</v>
      </c>
      <c r="O184" t="s">
        <v>66</v>
      </c>
    </row>
    <row r="185" spans="9:15" x14ac:dyDescent="0.2">
      <c r="I185" s="7">
        <f t="shared" si="10"/>
        <v>-1.2999999999999901E-2</v>
      </c>
      <c r="M185" t="s">
        <v>17</v>
      </c>
      <c r="N185" t="s">
        <v>32</v>
      </c>
      <c r="O185" t="s">
        <v>66</v>
      </c>
    </row>
    <row r="186" spans="9:15" x14ac:dyDescent="0.2">
      <c r="I186" s="7">
        <f t="shared" si="10"/>
        <v>-6.0000000000000053E-3</v>
      </c>
      <c r="M186" t="s">
        <v>17</v>
      </c>
      <c r="N186" t="s">
        <v>33</v>
      </c>
      <c r="O186" t="s">
        <v>66</v>
      </c>
    </row>
    <row r="187" spans="9:15" x14ac:dyDescent="0.2">
      <c r="I187" s="7">
        <f t="shared" si="10"/>
        <v>2.0000000000000018E-3</v>
      </c>
      <c r="M187" t="s">
        <v>17</v>
      </c>
      <c r="N187" t="s">
        <v>34</v>
      </c>
      <c r="O187" t="s">
        <v>66</v>
      </c>
    </row>
    <row r="188" spans="9:15" x14ac:dyDescent="0.2">
      <c r="I188" s="7">
        <f t="shared" si="10"/>
        <v>1.0000000000000009E-3</v>
      </c>
      <c r="M188" t="s">
        <v>17</v>
      </c>
      <c r="N188" t="s">
        <v>35</v>
      </c>
      <c r="O188" t="s">
        <v>66</v>
      </c>
    </row>
    <row r="189" spans="9:15" x14ac:dyDescent="0.2">
      <c r="I189" s="7">
        <f t="shared" si="10"/>
        <v>-5.0000000000000044E-3</v>
      </c>
      <c r="M189" t="s">
        <v>17</v>
      </c>
      <c r="N189" t="s">
        <v>37</v>
      </c>
      <c r="O189" t="s">
        <v>66</v>
      </c>
    </row>
    <row r="190" spans="9:15" x14ac:dyDescent="0.2">
      <c r="I190" s="7">
        <f t="shared" si="10"/>
        <v>-1.8000000000000016E-2</v>
      </c>
      <c r="M190" t="s">
        <v>17</v>
      </c>
      <c r="N190" t="s">
        <v>38</v>
      </c>
      <c r="O190" t="s">
        <v>66</v>
      </c>
    </row>
    <row r="191" spans="9:15" x14ac:dyDescent="0.2">
      <c r="I191" s="7">
        <f t="shared" si="10"/>
        <v>-5.0000000000000044E-3</v>
      </c>
      <c r="M191" t="s">
        <v>17</v>
      </c>
      <c r="N191" t="s">
        <v>39</v>
      </c>
      <c r="O191" t="s">
        <v>66</v>
      </c>
    </row>
    <row r="192" spans="9:15" x14ac:dyDescent="0.2">
      <c r="I192" s="7">
        <f t="shared" si="10"/>
        <v>-2.1999999999999909E-2</v>
      </c>
      <c r="M192" t="s">
        <v>17</v>
      </c>
      <c r="N192" t="s">
        <v>40</v>
      </c>
      <c r="O192" t="s">
        <v>66</v>
      </c>
    </row>
    <row r="193" spans="9:15" x14ac:dyDescent="0.2">
      <c r="I193" s="7">
        <f t="shared" si="10"/>
        <v>-1.6999999999999904E-2</v>
      </c>
      <c r="M193" t="s">
        <v>17</v>
      </c>
      <c r="N193" t="s">
        <v>41</v>
      </c>
      <c r="O193" t="s">
        <v>66</v>
      </c>
    </row>
    <row r="194" spans="9:15" x14ac:dyDescent="0.2">
      <c r="I194" s="7">
        <f t="shared" si="10"/>
        <v>-1.8999999999999906E-2</v>
      </c>
      <c r="M194" t="s">
        <v>17</v>
      </c>
      <c r="N194" t="s">
        <v>42</v>
      </c>
      <c r="O194" t="s">
        <v>66</v>
      </c>
    </row>
    <row r="195" spans="9:15" x14ac:dyDescent="0.2">
      <c r="I195" s="7">
        <f t="shared" si="10"/>
        <v>-1.0000000000000009E-3</v>
      </c>
      <c r="M195" t="s">
        <v>17</v>
      </c>
      <c r="N195" t="s">
        <v>43</v>
      </c>
      <c r="O195" t="s">
        <v>66</v>
      </c>
    </row>
    <row r="196" spans="9:15" x14ac:dyDescent="0.2">
      <c r="I196" s="7">
        <f t="shared" si="10"/>
        <v>6.9999999999998952E-3</v>
      </c>
      <c r="M196" t="s">
        <v>17</v>
      </c>
      <c r="N196" t="s">
        <v>44</v>
      </c>
      <c r="O196" t="s">
        <v>66</v>
      </c>
    </row>
    <row r="197" spans="9:15" x14ac:dyDescent="0.2">
      <c r="I197" s="7">
        <f t="shared" si="10"/>
        <v>-9.9999999999998979E-3</v>
      </c>
      <c r="M197" t="s">
        <v>17</v>
      </c>
      <c r="N197" t="s">
        <v>45</v>
      </c>
      <c r="O197" t="s">
        <v>66</v>
      </c>
    </row>
    <row r="198" spans="9:15" x14ac:dyDescent="0.2">
      <c r="I198" s="7">
        <f t="shared" si="10"/>
        <v>-8.0000000000000071E-3</v>
      </c>
      <c r="M198" t="s">
        <v>17</v>
      </c>
      <c r="N198" t="s">
        <v>58</v>
      </c>
      <c r="O198" t="s">
        <v>66</v>
      </c>
    </row>
    <row r="199" spans="9:15" x14ac:dyDescent="0.2">
      <c r="I199" s="7">
        <f t="shared" si="10"/>
        <v>-4.0000000000000036E-3</v>
      </c>
      <c r="M199" t="s">
        <v>17</v>
      </c>
      <c r="N199" t="s">
        <v>46</v>
      </c>
      <c r="O199" t="s">
        <v>66</v>
      </c>
    </row>
    <row r="200" spans="9:15" x14ac:dyDescent="0.2">
      <c r="I200" s="7">
        <f t="shared" si="10"/>
        <v>-0.15299999999999991</v>
      </c>
      <c r="M200" t="s">
        <v>17</v>
      </c>
      <c r="N200" t="s">
        <v>47</v>
      </c>
      <c r="O200" t="s">
        <v>66</v>
      </c>
    </row>
    <row r="201" spans="9:15" x14ac:dyDescent="0.2">
      <c r="I201" s="7">
        <f t="shared" si="10"/>
        <v>-3.0000000000000027E-3</v>
      </c>
      <c r="M201" t="s">
        <v>17</v>
      </c>
      <c r="N201" t="s">
        <v>48</v>
      </c>
      <c r="O201" t="s">
        <v>66</v>
      </c>
    </row>
    <row r="202" spans="9:15" x14ac:dyDescent="0.2">
      <c r="I202" s="7">
        <f t="shared" si="10"/>
        <v>-7.0000000000000062E-3</v>
      </c>
      <c r="M202" t="s">
        <v>17</v>
      </c>
      <c r="N202" t="s">
        <v>49</v>
      </c>
      <c r="O202" t="s">
        <v>66</v>
      </c>
    </row>
    <row r="203" spans="9:15" x14ac:dyDescent="0.2">
      <c r="I203" s="7">
        <f t="shared" si="10"/>
        <v>-1.100000000000001E-2</v>
      </c>
      <c r="M203" t="s">
        <v>17</v>
      </c>
      <c r="N203" t="s">
        <v>50</v>
      </c>
      <c r="O203" t="s">
        <v>66</v>
      </c>
    </row>
    <row r="204" spans="9:15" x14ac:dyDescent="0.2">
      <c r="I204" s="7">
        <f t="shared" si="10"/>
        <v>-8.0000000000000071E-3</v>
      </c>
      <c r="M204" t="s">
        <v>17</v>
      </c>
      <c r="N204" t="s">
        <v>51</v>
      </c>
      <c r="O204" t="s">
        <v>66</v>
      </c>
    </row>
    <row r="205" spans="9:15" x14ac:dyDescent="0.2">
      <c r="I205" s="7">
        <f t="shared" ref="I205:I208" si="11">I136-I67</f>
        <v>-1.3000000000000012E-2</v>
      </c>
      <c r="M205" t="s">
        <v>17</v>
      </c>
      <c r="N205" t="s">
        <v>52</v>
      </c>
      <c r="O205" t="s">
        <v>66</v>
      </c>
    </row>
    <row r="206" spans="9:15" x14ac:dyDescent="0.2">
      <c r="I206" s="7">
        <f t="shared" si="11"/>
        <v>4.0000000000000036E-3</v>
      </c>
      <c r="M206" t="s">
        <v>17</v>
      </c>
      <c r="N206" t="s">
        <v>53</v>
      </c>
      <c r="O206" t="s">
        <v>66</v>
      </c>
    </row>
    <row r="207" spans="9:15" x14ac:dyDescent="0.2">
      <c r="I207" s="7">
        <f t="shared" si="11"/>
        <v>5.9999999999998943E-3</v>
      </c>
      <c r="M207" t="s">
        <v>17</v>
      </c>
      <c r="N207" t="s">
        <v>54</v>
      </c>
      <c r="O207" t="s">
        <v>66</v>
      </c>
    </row>
    <row r="208" spans="9:15" x14ac:dyDescent="0.2">
      <c r="I208" s="7">
        <f t="shared" si="11"/>
        <v>-1.19999999999999E-2</v>
      </c>
      <c r="M208" t="s">
        <v>17</v>
      </c>
      <c r="N208" t="s">
        <v>55</v>
      </c>
      <c r="O208" t="s">
        <v>66</v>
      </c>
    </row>
  </sheetData>
  <autoFilter ref="A1:P139" xr:uid="{00000000-0009-0000-0000-000000000000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workbookViewId="0">
      <selection activeCell="P19" sqref="P19:P21"/>
    </sheetView>
  </sheetViews>
  <sheetFormatPr baseColWidth="10" defaultRowHeight="16" x14ac:dyDescent="0.2"/>
  <cols>
    <col min="1" max="1" width="1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20</v>
      </c>
      <c r="N1" t="s">
        <v>21</v>
      </c>
      <c r="O1" t="s">
        <v>13</v>
      </c>
      <c r="P1" t="s">
        <v>59</v>
      </c>
    </row>
    <row r="2" spans="1:16" x14ac:dyDescent="0.2">
      <c r="A2" s="3">
        <v>44396.866909722223</v>
      </c>
      <c r="B2" s="1">
        <v>44396</v>
      </c>
      <c r="C2" s="2">
        <v>0.86690972222222218</v>
      </c>
      <c r="D2" t="s">
        <v>10</v>
      </c>
      <c r="E2">
        <v>1164</v>
      </c>
      <c r="F2">
        <v>607</v>
      </c>
      <c r="G2">
        <v>1813</v>
      </c>
      <c r="H2">
        <v>0</v>
      </c>
      <c r="I2">
        <v>0.66500000000000004</v>
      </c>
      <c r="J2">
        <v>3.8</v>
      </c>
      <c r="K2">
        <f t="shared" ref="K2:K21" si="0">H2*1.316</f>
        <v>0</v>
      </c>
      <c r="L2">
        <f t="shared" ref="L2:L21" si="1">(J2-3.7)*-1</f>
        <v>-9.9999999999999645E-2</v>
      </c>
      <c r="M2" t="s">
        <v>18</v>
      </c>
      <c r="N2">
        <v>1</v>
      </c>
      <c r="O2" t="s">
        <v>14</v>
      </c>
      <c r="P2" t="s">
        <v>15</v>
      </c>
    </row>
    <row r="3" spans="1:16" x14ac:dyDescent="0.2">
      <c r="A3" s="3">
        <v>44396.866979166669</v>
      </c>
      <c r="B3" s="1">
        <v>44396</v>
      </c>
      <c r="C3" s="2">
        <v>0.86697916666666675</v>
      </c>
      <c r="D3" t="s">
        <v>10</v>
      </c>
      <c r="E3">
        <v>1165</v>
      </c>
      <c r="F3">
        <v>507</v>
      </c>
      <c r="G3">
        <v>1402</v>
      </c>
      <c r="H3">
        <v>1</v>
      </c>
      <c r="I3">
        <v>0.63800000000000001</v>
      </c>
      <c r="J3">
        <v>3.8</v>
      </c>
      <c r="K3">
        <f t="shared" si="0"/>
        <v>1.3160000000000001</v>
      </c>
      <c r="L3">
        <f t="shared" si="1"/>
        <v>-9.9999999999999645E-2</v>
      </c>
      <c r="M3" t="s">
        <v>18</v>
      </c>
      <c r="N3">
        <v>2</v>
      </c>
      <c r="O3" t="s">
        <v>14</v>
      </c>
      <c r="P3" t="s">
        <v>15</v>
      </c>
    </row>
    <row r="4" spans="1:16" x14ac:dyDescent="0.2">
      <c r="A4" s="3">
        <v>44396.867256944446</v>
      </c>
      <c r="B4" s="1">
        <v>44396</v>
      </c>
      <c r="C4" s="2">
        <v>0.86725694444444434</v>
      </c>
      <c r="D4" t="s">
        <v>10</v>
      </c>
      <c r="E4">
        <v>1166</v>
      </c>
      <c r="F4">
        <v>606</v>
      </c>
      <c r="G4">
        <v>1886</v>
      </c>
      <c r="H4">
        <v>1</v>
      </c>
      <c r="I4">
        <v>0.67900000000000005</v>
      </c>
      <c r="J4">
        <v>3.8</v>
      </c>
      <c r="K4">
        <f t="shared" si="0"/>
        <v>1.3160000000000001</v>
      </c>
      <c r="L4">
        <f t="shared" si="1"/>
        <v>-9.9999999999999645E-2</v>
      </c>
      <c r="M4" t="s">
        <v>19</v>
      </c>
      <c r="N4">
        <v>5</v>
      </c>
      <c r="O4" t="s">
        <v>14</v>
      </c>
      <c r="P4" t="s">
        <v>15</v>
      </c>
    </row>
    <row r="5" spans="1:16" x14ac:dyDescent="0.2">
      <c r="A5" s="3">
        <v>44396.867650462962</v>
      </c>
      <c r="B5" s="1">
        <v>44396</v>
      </c>
      <c r="C5" s="2">
        <v>0.867650462962963</v>
      </c>
      <c r="D5" t="s">
        <v>10</v>
      </c>
      <c r="E5">
        <v>1167</v>
      </c>
      <c r="F5">
        <v>635</v>
      </c>
      <c r="G5">
        <v>1775</v>
      </c>
      <c r="H5">
        <v>1</v>
      </c>
      <c r="I5">
        <v>0.64200000000000002</v>
      </c>
      <c r="J5">
        <v>3.8</v>
      </c>
      <c r="K5">
        <f t="shared" si="0"/>
        <v>1.3160000000000001</v>
      </c>
      <c r="L5">
        <f t="shared" si="1"/>
        <v>-9.9999999999999645E-2</v>
      </c>
      <c r="M5" t="s">
        <v>19</v>
      </c>
      <c r="N5">
        <v>6</v>
      </c>
      <c r="O5" t="s">
        <v>14</v>
      </c>
      <c r="P5" t="s">
        <v>15</v>
      </c>
    </row>
    <row r="6" spans="1:16" x14ac:dyDescent="0.2">
      <c r="A6" s="3">
        <v>44396.867743055554</v>
      </c>
      <c r="B6" s="1">
        <v>44396</v>
      </c>
      <c r="C6" s="2">
        <v>0.86774305555555553</v>
      </c>
      <c r="D6" t="s">
        <v>10</v>
      </c>
      <c r="E6">
        <v>1168</v>
      </c>
      <c r="F6">
        <v>408</v>
      </c>
      <c r="G6">
        <v>985</v>
      </c>
      <c r="H6">
        <v>3</v>
      </c>
      <c r="I6">
        <v>0.58599999999999997</v>
      </c>
      <c r="J6">
        <v>3.8</v>
      </c>
      <c r="K6">
        <f t="shared" si="0"/>
        <v>3.9480000000000004</v>
      </c>
      <c r="L6">
        <f t="shared" si="1"/>
        <v>-9.9999999999999645E-2</v>
      </c>
      <c r="M6" t="s">
        <v>19</v>
      </c>
      <c r="N6">
        <v>7</v>
      </c>
      <c r="O6" t="s">
        <v>14</v>
      </c>
      <c r="P6" t="s">
        <v>15</v>
      </c>
    </row>
    <row r="7" spans="1:16" x14ac:dyDescent="0.2">
      <c r="A7" s="3">
        <v>44396.867847222224</v>
      </c>
      <c r="B7" s="1">
        <v>44396</v>
      </c>
      <c r="C7" s="2">
        <v>0.86784722222222221</v>
      </c>
      <c r="D7" t="s">
        <v>10</v>
      </c>
      <c r="E7">
        <v>1169</v>
      </c>
      <c r="F7">
        <v>600</v>
      </c>
      <c r="G7">
        <v>1646</v>
      </c>
      <c r="H7">
        <v>2</v>
      </c>
      <c r="I7">
        <v>0.63500000000000001</v>
      </c>
      <c r="J7">
        <v>3.8</v>
      </c>
      <c r="K7">
        <f t="shared" si="0"/>
        <v>2.6320000000000001</v>
      </c>
      <c r="L7">
        <f t="shared" si="1"/>
        <v>-9.9999999999999645E-2</v>
      </c>
      <c r="M7" t="s">
        <v>19</v>
      </c>
      <c r="N7">
        <v>9</v>
      </c>
      <c r="O7" t="s">
        <v>14</v>
      </c>
      <c r="P7" t="s">
        <v>15</v>
      </c>
    </row>
    <row r="8" spans="1:16" x14ac:dyDescent="0.2">
      <c r="A8" s="3">
        <v>44396.867997685185</v>
      </c>
      <c r="B8" s="1">
        <v>44396</v>
      </c>
      <c r="C8" s="2">
        <v>0.86799768518518527</v>
      </c>
      <c r="D8" t="s">
        <v>10</v>
      </c>
      <c r="E8">
        <v>1170</v>
      </c>
      <c r="F8">
        <v>495</v>
      </c>
      <c r="G8">
        <v>1436</v>
      </c>
      <c r="H8">
        <v>2</v>
      </c>
      <c r="I8">
        <v>0.65500000000000003</v>
      </c>
      <c r="J8">
        <v>3.8</v>
      </c>
      <c r="K8">
        <f t="shared" si="0"/>
        <v>2.6320000000000001</v>
      </c>
      <c r="L8">
        <f t="shared" si="1"/>
        <v>-9.9999999999999645E-2</v>
      </c>
      <c r="M8" t="s">
        <v>19</v>
      </c>
      <c r="N8">
        <v>8</v>
      </c>
      <c r="O8" t="s">
        <v>14</v>
      </c>
      <c r="P8" t="s">
        <v>15</v>
      </c>
    </row>
    <row r="9" spans="1:16" x14ac:dyDescent="0.2">
      <c r="A9" s="3">
        <v>44396.868113425924</v>
      </c>
      <c r="B9" s="1">
        <v>44396</v>
      </c>
      <c r="C9" s="2">
        <v>0.86811342592592589</v>
      </c>
      <c r="D9" t="s">
        <v>10</v>
      </c>
      <c r="E9">
        <v>1171</v>
      </c>
      <c r="F9">
        <v>530</v>
      </c>
      <c r="G9">
        <v>1487</v>
      </c>
      <c r="H9">
        <v>2</v>
      </c>
      <c r="I9">
        <v>0.64400000000000002</v>
      </c>
      <c r="J9">
        <v>3.8</v>
      </c>
      <c r="K9">
        <f t="shared" si="0"/>
        <v>2.6320000000000001</v>
      </c>
      <c r="L9">
        <f t="shared" si="1"/>
        <v>-9.9999999999999645E-2</v>
      </c>
      <c r="M9" t="s">
        <v>19</v>
      </c>
      <c r="N9">
        <v>10</v>
      </c>
      <c r="O9" t="s">
        <v>14</v>
      </c>
      <c r="P9" t="s">
        <v>15</v>
      </c>
    </row>
    <row r="10" spans="1:16" x14ac:dyDescent="0.2">
      <c r="A10" s="3">
        <v>44396.854224537034</v>
      </c>
      <c r="B10" s="1">
        <v>44396</v>
      </c>
      <c r="C10" s="2">
        <v>0.85422453703703705</v>
      </c>
      <c r="D10" t="s">
        <v>10</v>
      </c>
      <c r="E10">
        <v>1127</v>
      </c>
      <c r="F10">
        <v>370</v>
      </c>
      <c r="G10">
        <v>1047</v>
      </c>
      <c r="H10">
        <v>4</v>
      </c>
      <c r="I10">
        <v>0.64700000000000002</v>
      </c>
      <c r="J10">
        <v>3.8</v>
      </c>
      <c r="K10">
        <f t="shared" si="0"/>
        <v>5.2640000000000002</v>
      </c>
      <c r="L10">
        <f t="shared" si="1"/>
        <v>-9.9999999999999645E-2</v>
      </c>
      <c r="M10" t="s">
        <v>16</v>
      </c>
      <c r="N10">
        <v>3</v>
      </c>
      <c r="O10" t="s">
        <v>14</v>
      </c>
      <c r="P10" t="s">
        <v>15</v>
      </c>
    </row>
    <row r="11" spans="1:16" x14ac:dyDescent="0.2">
      <c r="A11" s="3">
        <v>44396.868206018517</v>
      </c>
      <c r="B11" s="1">
        <v>44396</v>
      </c>
      <c r="C11" s="2">
        <v>0.86820601851851853</v>
      </c>
      <c r="D11" t="s">
        <v>10</v>
      </c>
      <c r="E11">
        <v>1172</v>
      </c>
      <c r="F11">
        <v>728</v>
      </c>
      <c r="G11">
        <v>1850</v>
      </c>
      <c r="H11">
        <v>2</v>
      </c>
      <c r="I11">
        <v>0.60599999999999998</v>
      </c>
      <c r="J11">
        <v>3.8</v>
      </c>
      <c r="K11">
        <f t="shared" si="0"/>
        <v>2.6320000000000001</v>
      </c>
      <c r="L11">
        <f t="shared" si="1"/>
        <v>-9.9999999999999645E-2</v>
      </c>
      <c r="M11" t="s">
        <v>16</v>
      </c>
      <c r="N11">
        <v>4</v>
      </c>
      <c r="O11" t="s">
        <v>14</v>
      </c>
      <c r="P11" t="s">
        <v>15</v>
      </c>
    </row>
    <row r="12" spans="1:16" x14ac:dyDescent="0.2">
      <c r="A12" s="3">
        <v>44397.87599537037</v>
      </c>
      <c r="B12" s="1">
        <v>44397</v>
      </c>
      <c r="C12" s="2">
        <v>0.87599537037037034</v>
      </c>
      <c r="D12" t="s">
        <v>10</v>
      </c>
      <c r="E12">
        <v>1216</v>
      </c>
      <c r="F12">
        <v>551</v>
      </c>
      <c r="G12">
        <v>1471</v>
      </c>
      <c r="H12">
        <v>1</v>
      </c>
      <c r="I12">
        <v>0.625</v>
      </c>
      <c r="J12">
        <v>3.6</v>
      </c>
      <c r="K12">
        <f t="shared" si="0"/>
        <v>1.3160000000000001</v>
      </c>
      <c r="L12">
        <f t="shared" si="1"/>
        <v>0.10000000000000009</v>
      </c>
      <c r="M12" t="s">
        <v>16</v>
      </c>
      <c r="N12">
        <v>3</v>
      </c>
      <c r="O12" t="s">
        <v>14</v>
      </c>
      <c r="P12" t="s">
        <v>15</v>
      </c>
    </row>
    <row r="13" spans="1:16" x14ac:dyDescent="0.2">
      <c r="A13" s="3">
        <v>44397.87740740741</v>
      </c>
      <c r="B13" s="1">
        <v>44397</v>
      </c>
      <c r="C13" s="2">
        <v>0.8774074074074073</v>
      </c>
      <c r="D13" t="s">
        <v>10</v>
      </c>
      <c r="E13">
        <v>1217</v>
      </c>
      <c r="F13">
        <v>711</v>
      </c>
      <c r="G13">
        <v>1876</v>
      </c>
      <c r="H13">
        <v>0</v>
      </c>
      <c r="I13">
        <v>0.621</v>
      </c>
      <c r="J13">
        <v>3.6</v>
      </c>
      <c r="K13">
        <f t="shared" si="0"/>
        <v>0</v>
      </c>
      <c r="L13">
        <f t="shared" si="1"/>
        <v>0.10000000000000009</v>
      </c>
      <c r="M13" t="s">
        <v>16</v>
      </c>
      <c r="N13">
        <v>4</v>
      </c>
      <c r="O13" t="s">
        <v>14</v>
      </c>
      <c r="P13" t="s">
        <v>15</v>
      </c>
    </row>
    <row r="14" spans="1:16" x14ac:dyDescent="0.2">
      <c r="A14" s="3">
        <v>44397.878229166665</v>
      </c>
      <c r="B14" s="1">
        <v>44397</v>
      </c>
      <c r="C14" s="2">
        <v>0.87822916666666673</v>
      </c>
      <c r="D14" t="s">
        <v>10</v>
      </c>
      <c r="E14">
        <v>1218</v>
      </c>
      <c r="F14">
        <v>647</v>
      </c>
      <c r="G14">
        <v>2076</v>
      </c>
      <c r="H14">
        <v>0</v>
      </c>
      <c r="I14">
        <v>0.68799999999999994</v>
      </c>
      <c r="J14">
        <v>3.6</v>
      </c>
      <c r="K14">
        <f t="shared" si="0"/>
        <v>0</v>
      </c>
      <c r="L14">
        <f t="shared" si="1"/>
        <v>0.10000000000000009</v>
      </c>
      <c r="M14" t="s">
        <v>19</v>
      </c>
      <c r="N14">
        <v>5</v>
      </c>
      <c r="O14" t="s">
        <v>14</v>
      </c>
      <c r="P14" t="s">
        <v>15</v>
      </c>
    </row>
    <row r="15" spans="1:16" x14ac:dyDescent="0.2">
      <c r="A15" s="3">
        <v>44397.87835648148</v>
      </c>
      <c r="B15" s="1">
        <v>44397</v>
      </c>
      <c r="C15" s="2">
        <v>0.87835648148148149</v>
      </c>
      <c r="D15" t="s">
        <v>10</v>
      </c>
      <c r="E15">
        <v>1219</v>
      </c>
      <c r="F15">
        <v>605</v>
      </c>
      <c r="G15">
        <v>1621</v>
      </c>
      <c r="H15">
        <v>1</v>
      </c>
      <c r="I15">
        <v>0.627</v>
      </c>
      <c r="J15">
        <v>3.6</v>
      </c>
      <c r="K15">
        <f t="shared" si="0"/>
        <v>1.3160000000000001</v>
      </c>
      <c r="L15">
        <f t="shared" si="1"/>
        <v>0.10000000000000009</v>
      </c>
      <c r="M15" t="s">
        <v>19</v>
      </c>
      <c r="N15">
        <v>6</v>
      </c>
      <c r="O15" t="s">
        <v>14</v>
      </c>
      <c r="P15" t="s">
        <v>15</v>
      </c>
    </row>
    <row r="16" spans="1:16" x14ac:dyDescent="0.2">
      <c r="A16" s="3">
        <v>44397.878506944442</v>
      </c>
      <c r="B16" s="1">
        <v>44397</v>
      </c>
      <c r="C16" s="2">
        <v>0.87850694444444455</v>
      </c>
      <c r="D16" t="s">
        <v>10</v>
      </c>
      <c r="E16">
        <v>1220</v>
      </c>
      <c r="F16">
        <v>511</v>
      </c>
      <c r="G16">
        <v>1121</v>
      </c>
      <c r="H16">
        <v>1</v>
      </c>
      <c r="I16">
        <v>0.54400000000000004</v>
      </c>
      <c r="J16">
        <v>3.6</v>
      </c>
      <c r="K16">
        <f t="shared" si="0"/>
        <v>1.3160000000000001</v>
      </c>
      <c r="L16">
        <f t="shared" si="1"/>
        <v>0.10000000000000009</v>
      </c>
      <c r="M16" t="s">
        <v>19</v>
      </c>
      <c r="N16">
        <v>7</v>
      </c>
      <c r="O16" t="s">
        <v>14</v>
      </c>
      <c r="P16" t="s">
        <v>15</v>
      </c>
    </row>
    <row r="17" spans="1:16" x14ac:dyDescent="0.2">
      <c r="A17" s="3">
        <v>44397.878611111111</v>
      </c>
      <c r="B17" s="1">
        <v>44397</v>
      </c>
      <c r="C17" s="2">
        <v>0.87861111111111112</v>
      </c>
      <c r="D17" t="s">
        <v>10</v>
      </c>
      <c r="E17">
        <v>1221</v>
      </c>
      <c r="F17">
        <v>473</v>
      </c>
      <c r="G17">
        <v>1411</v>
      </c>
      <c r="H17">
        <v>1</v>
      </c>
      <c r="I17">
        <v>0.66500000000000004</v>
      </c>
      <c r="J17">
        <v>3.6</v>
      </c>
      <c r="K17">
        <f t="shared" si="0"/>
        <v>1.3160000000000001</v>
      </c>
      <c r="L17">
        <f t="shared" si="1"/>
        <v>0.10000000000000009</v>
      </c>
      <c r="M17" t="s">
        <v>19</v>
      </c>
      <c r="N17">
        <v>8</v>
      </c>
      <c r="O17" t="s">
        <v>14</v>
      </c>
      <c r="P17" t="s">
        <v>15</v>
      </c>
    </row>
    <row r="18" spans="1:16" x14ac:dyDescent="0.2">
      <c r="A18" s="3">
        <v>44397.878738425927</v>
      </c>
      <c r="B18" s="1">
        <v>44397</v>
      </c>
      <c r="C18" s="2">
        <v>0.87873842592592588</v>
      </c>
      <c r="D18" t="s">
        <v>10</v>
      </c>
      <c r="E18">
        <v>1222</v>
      </c>
      <c r="F18">
        <v>549</v>
      </c>
      <c r="G18">
        <v>1272</v>
      </c>
      <c r="H18">
        <v>1</v>
      </c>
      <c r="I18">
        <v>0.56799999999999995</v>
      </c>
      <c r="J18">
        <v>3.6</v>
      </c>
      <c r="K18">
        <f t="shared" si="0"/>
        <v>1.3160000000000001</v>
      </c>
      <c r="L18">
        <f t="shared" si="1"/>
        <v>0.10000000000000009</v>
      </c>
      <c r="M18" t="s">
        <v>19</v>
      </c>
      <c r="N18">
        <v>9</v>
      </c>
      <c r="O18" t="s">
        <v>14</v>
      </c>
      <c r="P18" t="s">
        <v>15</v>
      </c>
    </row>
    <row r="19" spans="1:16" x14ac:dyDescent="0.2">
      <c r="A19" s="3">
        <v>44397.878819444442</v>
      </c>
      <c r="B19" s="1">
        <v>44397</v>
      </c>
      <c r="C19" s="2">
        <v>0.87881944444444438</v>
      </c>
      <c r="D19" t="s">
        <v>10</v>
      </c>
      <c r="E19">
        <v>1223</v>
      </c>
      <c r="F19">
        <v>499</v>
      </c>
      <c r="G19">
        <v>1253</v>
      </c>
      <c r="H19">
        <v>1</v>
      </c>
      <c r="I19">
        <v>0.60199999999999998</v>
      </c>
      <c r="J19">
        <v>3.6</v>
      </c>
      <c r="K19">
        <f t="shared" si="0"/>
        <v>1.3160000000000001</v>
      </c>
      <c r="L19">
        <f t="shared" si="1"/>
        <v>0.10000000000000009</v>
      </c>
      <c r="M19" t="s">
        <v>19</v>
      </c>
      <c r="N19">
        <v>10</v>
      </c>
      <c r="O19" t="s">
        <v>14</v>
      </c>
      <c r="P19" t="s">
        <v>15</v>
      </c>
    </row>
    <row r="20" spans="1:16" x14ac:dyDescent="0.2">
      <c r="A20" s="3">
        <v>44397.883935185186</v>
      </c>
      <c r="B20" s="1">
        <v>44397</v>
      </c>
      <c r="C20" s="2">
        <v>0.88393518518518521</v>
      </c>
      <c r="D20" t="s">
        <v>10</v>
      </c>
      <c r="E20">
        <v>1257</v>
      </c>
      <c r="F20">
        <v>666</v>
      </c>
      <c r="G20">
        <v>2018</v>
      </c>
      <c r="H20">
        <v>0</v>
      </c>
      <c r="I20">
        <v>0.67</v>
      </c>
      <c r="J20">
        <v>3.7</v>
      </c>
      <c r="K20">
        <f t="shared" si="0"/>
        <v>0</v>
      </c>
      <c r="L20">
        <f t="shared" si="1"/>
        <v>0</v>
      </c>
      <c r="M20" t="s">
        <v>18</v>
      </c>
      <c r="N20">
        <v>1</v>
      </c>
      <c r="O20" t="s">
        <v>14</v>
      </c>
      <c r="P20" t="s">
        <v>15</v>
      </c>
    </row>
    <row r="21" spans="1:16" x14ac:dyDescent="0.2">
      <c r="A21" s="3">
        <v>44397.884050925924</v>
      </c>
      <c r="B21" s="1">
        <v>44397</v>
      </c>
      <c r="C21" s="2">
        <v>0.88405092592592593</v>
      </c>
      <c r="D21" t="s">
        <v>10</v>
      </c>
      <c r="E21">
        <v>1258</v>
      </c>
      <c r="F21">
        <v>502</v>
      </c>
      <c r="G21">
        <v>1368</v>
      </c>
      <c r="H21">
        <v>1</v>
      </c>
      <c r="I21">
        <v>0.63300000000000001</v>
      </c>
      <c r="J21">
        <v>3.7</v>
      </c>
      <c r="K21">
        <f t="shared" si="0"/>
        <v>1.3160000000000001</v>
      </c>
      <c r="L21">
        <f t="shared" si="1"/>
        <v>0</v>
      </c>
      <c r="M21" t="s">
        <v>18</v>
      </c>
      <c r="N21">
        <v>2</v>
      </c>
      <c r="O21" t="s">
        <v>14</v>
      </c>
      <c r="P2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C0D2-CEA7-E942-A882-C8FFC6FACD64}">
  <dimension ref="A1:W208"/>
  <sheetViews>
    <sheetView tabSelected="1" zoomScale="80" zoomScaleNormal="80" workbookViewId="0">
      <selection activeCell="I145" sqref="I145"/>
    </sheetView>
  </sheetViews>
  <sheetFormatPr baseColWidth="10" defaultRowHeight="16" x14ac:dyDescent="0.2"/>
  <cols>
    <col min="1" max="1" width="15.83203125" bestFit="1" customWidth="1"/>
    <col min="9" max="9" width="10.83203125" style="7"/>
    <col min="19" max="19" width="13" bestFit="1" customWidth="1"/>
    <col min="20" max="20" width="16" bestFit="1" customWidth="1"/>
    <col min="21" max="21" width="15.1640625" bestFit="1" customWidth="1"/>
    <col min="22" max="22" width="16" bestFit="1" customWidth="1"/>
    <col min="23" max="23" width="15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t="s">
        <v>9</v>
      </c>
      <c r="K1" t="s">
        <v>11</v>
      </c>
      <c r="L1" t="s">
        <v>12</v>
      </c>
      <c r="M1" t="s">
        <v>20</v>
      </c>
      <c r="N1" t="s">
        <v>21</v>
      </c>
      <c r="O1" t="s">
        <v>67</v>
      </c>
      <c r="P1" t="s">
        <v>13</v>
      </c>
      <c r="Q1" t="s">
        <v>59</v>
      </c>
    </row>
    <row r="2" spans="1:23" x14ac:dyDescent="0.2">
      <c r="A2" s="3">
        <v>44396.846018518518</v>
      </c>
      <c r="B2" s="1">
        <v>44396</v>
      </c>
      <c r="C2" s="2">
        <v>0.84601851851851861</v>
      </c>
      <c r="D2" t="s">
        <v>10</v>
      </c>
      <c r="E2">
        <v>1090</v>
      </c>
      <c r="F2">
        <v>311</v>
      </c>
      <c r="G2">
        <v>861</v>
      </c>
      <c r="H2">
        <v>0</v>
      </c>
      <c r="I2" s="7">
        <v>0.63900000000000001</v>
      </c>
      <c r="J2">
        <v>3.7</v>
      </c>
      <c r="K2">
        <f t="shared" ref="K2:K65" si="0">H2*1.316</f>
        <v>0</v>
      </c>
      <c r="L2">
        <f t="shared" ref="L2:L65" si="1">(J2-3.7)*-1</f>
        <v>0</v>
      </c>
      <c r="M2" t="s">
        <v>16</v>
      </c>
      <c r="N2" t="s">
        <v>22</v>
      </c>
      <c r="O2" s="10" t="s">
        <v>22</v>
      </c>
      <c r="P2" t="s">
        <v>14</v>
      </c>
      <c r="Q2" t="s">
        <v>60</v>
      </c>
      <c r="T2" t="s">
        <v>62</v>
      </c>
    </row>
    <row r="3" spans="1:23" x14ac:dyDescent="0.2">
      <c r="A3" s="3">
        <v>44396.846215277779</v>
      </c>
      <c r="B3" s="1">
        <v>44396</v>
      </c>
      <c r="C3" s="2">
        <v>0.84621527777777772</v>
      </c>
      <c r="D3" t="s">
        <v>10</v>
      </c>
      <c r="E3">
        <v>1091</v>
      </c>
      <c r="F3">
        <v>312</v>
      </c>
      <c r="G3">
        <v>892</v>
      </c>
      <c r="H3">
        <v>1</v>
      </c>
      <c r="I3" s="7">
        <v>0.65</v>
      </c>
      <c r="J3">
        <v>3.7</v>
      </c>
      <c r="K3">
        <f t="shared" si="0"/>
        <v>1.3160000000000001</v>
      </c>
      <c r="L3">
        <f t="shared" si="1"/>
        <v>0</v>
      </c>
      <c r="M3" t="s">
        <v>16</v>
      </c>
      <c r="N3" t="s">
        <v>23</v>
      </c>
      <c r="O3" s="10" t="s">
        <v>23</v>
      </c>
      <c r="P3" t="s">
        <v>14</v>
      </c>
      <c r="Q3" t="s">
        <v>60</v>
      </c>
      <c r="T3" t="s">
        <v>61</v>
      </c>
      <c r="V3" t="s">
        <v>60</v>
      </c>
    </row>
    <row r="4" spans="1:23" x14ac:dyDescent="0.2">
      <c r="A4" s="3">
        <v>44396.846331018518</v>
      </c>
      <c r="B4" s="1">
        <v>44396</v>
      </c>
      <c r="C4" s="2">
        <v>0.84633101851851855</v>
      </c>
      <c r="D4" t="s">
        <v>10</v>
      </c>
      <c r="E4">
        <v>1092</v>
      </c>
      <c r="F4">
        <v>307</v>
      </c>
      <c r="G4">
        <v>878</v>
      </c>
      <c r="H4">
        <v>2</v>
      </c>
      <c r="I4" s="7">
        <v>0.65</v>
      </c>
      <c r="J4">
        <v>3.7</v>
      </c>
      <c r="K4">
        <f t="shared" si="0"/>
        <v>2.6320000000000001</v>
      </c>
      <c r="L4">
        <f t="shared" si="1"/>
        <v>0</v>
      </c>
      <c r="M4" t="s">
        <v>16</v>
      </c>
      <c r="N4" t="s">
        <v>24</v>
      </c>
      <c r="O4" s="10" t="s">
        <v>24</v>
      </c>
      <c r="P4" t="s">
        <v>14</v>
      </c>
      <c r="Q4" t="s">
        <v>60</v>
      </c>
      <c r="S4" t="s">
        <v>63</v>
      </c>
      <c r="T4" t="s">
        <v>64</v>
      </c>
      <c r="U4" t="s">
        <v>65</v>
      </c>
      <c r="V4" t="s">
        <v>64</v>
      </c>
      <c r="W4" t="s">
        <v>65</v>
      </c>
    </row>
    <row r="5" spans="1:23" x14ac:dyDescent="0.2">
      <c r="A5" s="3">
        <v>44396.846458333333</v>
      </c>
      <c r="B5" s="1">
        <v>44396</v>
      </c>
      <c r="C5" s="2">
        <v>0.84645833333333342</v>
      </c>
      <c r="D5" t="s">
        <v>10</v>
      </c>
      <c r="E5">
        <v>1093</v>
      </c>
      <c r="F5">
        <v>393</v>
      </c>
      <c r="G5">
        <v>1136</v>
      </c>
      <c r="H5">
        <v>3</v>
      </c>
      <c r="I5" s="7">
        <v>0.65400000000000003</v>
      </c>
      <c r="J5">
        <v>3.7</v>
      </c>
      <c r="K5">
        <f t="shared" si="0"/>
        <v>3.9480000000000004</v>
      </c>
      <c r="L5">
        <f t="shared" si="1"/>
        <v>0</v>
      </c>
      <c r="M5" t="s">
        <v>16</v>
      </c>
      <c r="N5" t="s">
        <v>25</v>
      </c>
      <c r="O5" s="10" t="s">
        <v>25</v>
      </c>
      <c r="P5" t="s">
        <v>14</v>
      </c>
      <c r="Q5" t="s">
        <v>60</v>
      </c>
      <c r="S5" s="5" t="s">
        <v>16</v>
      </c>
      <c r="T5" s="6">
        <v>0.64369444444444435</v>
      </c>
      <c r="U5" s="6">
        <v>3.4853833111147543E-2</v>
      </c>
      <c r="V5" s="6">
        <v>0.6796388888888889</v>
      </c>
      <c r="W5" s="6">
        <v>1.8225810235217577E-2</v>
      </c>
    </row>
    <row r="6" spans="1:23" x14ac:dyDescent="0.2">
      <c r="A6" s="3">
        <v>44396.846631944441</v>
      </c>
      <c r="B6" s="1">
        <v>44396</v>
      </c>
      <c r="C6" s="2">
        <v>0.84663194444444445</v>
      </c>
      <c r="D6" t="s">
        <v>10</v>
      </c>
      <c r="E6">
        <v>1094</v>
      </c>
      <c r="F6">
        <v>321</v>
      </c>
      <c r="G6">
        <v>1054</v>
      </c>
      <c r="H6">
        <v>0</v>
      </c>
      <c r="I6" s="7">
        <v>0.69499999999999995</v>
      </c>
      <c r="J6">
        <v>3.7</v>
      </c>
      <c r="K6">
        <f t="shared" si="0"/>
        <v>0</v>
      </c>
      <c r="L6">
        <f t="shared" si="1"/>
        <v>0</v>
      </c>
      <c r="M6" t="s">
        <v>16</v>
      </c>
      <c r="N6" t="s">
        <v>26</v>
      </c>
      <c r="O6" s="10" t="s">
        <v>26</v>
      </c>
      <c r="P6" t="s">
        <v>14</v>
      </c>
      <c r="Q6" t="s">
        <v>60</v>
      </c>
      <c r="S6" s="5" t="s">
        <v>17</v>
      </c>
      <c r="T6" s="6">
        <v>0.67351515151515151</v>
      </c>
      <c r="U6" s="6">
        <v>2.6810820124674128E-2</v>
      </c>
      <c r="V6" s="6">
        <v>0.68633333333333335</v>
      </c>
      <c r="W6" s="6">
        <v>1.3970206393125484E-2</v>
      </c>
    </row>
    <row r="7" spans="1:23" x14ac:dyDescent="0.2">
      <c r="A7" s="3">
        <v>44396.84684027778</v>
      </c>
      <c r="B7" s="1">
        <v>44396</v>
      </c>
      <c r="C7" s="2">
        <v>0.84684027777777782</v>
      </c>
      <c r="D7" t="s">
        <v>10</v>
      </c>
      <c r="E7">
        <v>1095</v>
      </c>
      <c r="F7">
        <v>321</v>
      </c>
      <c r="G7">
        <v>982</v>
      </c>
      <c r="H7">
        <v>0</v>
      </c>
      <c r="I7" s="7">
        <v>0.67300000000000004</v>
      </c>
      <c r="J7">
        <v>3.7</v>
      </c>
      <c r="K7">
        <f t="shared" si="0"/>
        <v>0</v>
      </c>
      <c r="L7">
        <f t="shared" si="1"/>
        <v>0</v>
      </c>
      <c r="M7" t="s">
        <v>16</v>
      </c>
      <c r="N7" t="s">
        <v>27</v>
      </c>
      <c r="O7" s="10" t="s">
        <v>27</v>
      </c>
      <c r="P7" t="s">
        <v>14</v>
      </c>
      <c r="Q7" t="s">
        <v>60</v>
      </c>
    </row>
    <row r="8" spans="1:23" x14ac:dyDescent="0.2">
      <c r="A8" s="3">
        <v>44396.846979166665</v>
      </c>
      <c r="B8" s="1">
        <v>44396</v>
      </c>
      <c r="C8" s="2">
        <v>0.84697916666666673</v>
      </c>
      <c r="D8" t="s">
        <v>10</v>
      </c>
      <c r="E8">
        <v>1096</v>
      </c>
      <c r="F8">
        <v>341</v>
      </c>
      <c r="G8">
        <v>1087</v>
      </c>
      <c r="H8">
        <v>2</v>
      </c>
      <c r="I8" s="7">
        <v>0.68600000000000005</v>
      </c>
      <c r="J8">
        <v>3.7</v>
      </c>
      <c r="K8">
        <f t="shared" si="0"/>
        <v>2.6320000000000001</v>
      </c>
      <c r="L8">
        <f t="shared" si="1"/>
        <v>0</v>
      </c>
      <c r="M8" t="s">
        <v>16</v>
      </c>
      <c r="N8" t="s">
        <v>28</v>
      </c>
      <c r="O8" s="10" t="s">
        <v>28</v>
      </c>
      <c r="P8" t="s">
        <v>14</v>
      </c>
      <c r="Q8" t="s">
        <v>60</v>
      </c>
    </row>
    <row r="9" spans="1:23" x14ac:dyDescent="0.2">
      <c r="A9" s="3">
        <v>44396.847384259258</v>
      </c>
      <c r="B9" s="1">
        <v>44396</v>
      </c>
      <c r="C9" s="2">
        <v>0.84738425925925931</v>
      </c>
      <c r="D9" t="s">
        <v>10</v>
      </c>
      <c r="E9">
        <v>1097</v>
      </c>
      <c r="F9">
        <v>386</v>
      </c>
      <c r="G9">
        <v>1193</v>
      </c>
      <c r="H9">
        <v>1</v>
      </c>
      <c r="I9" s="7">
        <v>0.67600000000000005</v>
      </c>
      <c r="J9">
        <v>3.7</v>
      </c>
      <c r="K9">
        <f t="shared" si="0"/>
        <v>1.3160000000000001</v>
      </c>
      <c r="L9">
        <f t="shared" si="1"/>
        <v>0</v>
      </c>
      <c r="M9" t="s">
        <v>16</v>
      </c>
      <c r="N9" t="s">
        <v>29</v>
      </c>
      <c r="O9" s="10" t="s">
        <v>29</v>
      </c>
      <c r="P9" t="s">
        <v>14</v>
      </c>
      <c r="Q9" t="s">
        <v>60</v>
      </c>
    </row>
    <row r="10" spans="1:23" x14ac:dyDescent="0.2">
      <c r="A10" s="3">
        <v>44396.847627314812</v>
      </c>
      <c r="B10" s="1">
        <v>44396</v>
      </c>
      <c r="C10" s="2">
        <v>0.84762731481481479</v>
      </c>
      <c r="D10" t="s">
        <v>10</v>
      </c>
      <c r="E10">
        <v>1098</v>
      </c>
      <c r="F10">
        <v>315</v>
      </c>
      <c r="G10">
        <v>925</v>
      </c>
      <c r="H10">
        <v>1</v>
      </c>
      <c r="I10" s="7">
        <v>0.65900000000000003</v>
      </c>
      <c r="J10">
        <v>3.7</v>
      </c>
      <c r="K10">
        <f t="shared" si="0"/>
        <v>1.3160000000000001</v>
      </c>
      <c r="L10">
        <f t="shared" si="1"/>
        <v>0</v>
      </c>
      <c r="M10" t="s">
        <v>16</v>
      </c>
      <c r="N10" t="s">
        <v>30</v>
      </c>
      <c r="O10" s="10" t="s">
        <v>30</v>
      </c>
      <c r="P10" t="s">
        <v>14</v>
      </c>
      <c r="Q10" t="s">
        <v>60</v>
      </c>
    </row>
    <row r="11" spans="1:23" x14ac:dyDescent="0.2">
      <c r="A11" s="3">
        <v>44396.847812499997</v>
      </c>
      <c r="B11" s="1">
        <v>44396</v>
      </c>
      <c r="C11" s="2">
        <v>0.84781249999999997</v>
      </c>
      <c r="D11" t="s">
        <v>10</v>
      </c>
      <c r="E11">
        <v>1099</v>
      </c>
      <c r="F11">
        <v>363</v>
      </c>
      <c r="G11">
        <v>1134</v>
      </c>
      <c r="H11">
        <v>1</v>
      </c>
      <c r="I11" s="7">
        <v>0.68</v>
      </c>
      <c r="J11">
        <v>3.7</v>
      </c>
      <c r="K11">
        <f t="shared" si="0"/>
        <v>1.3160000000000001</v>
      </c>
      <c r="L11">
        <f t="shared" si="1"/>
        <v>0</v>
      </c>
      <c r="M11" t="s">
        <v>16</v>
      </c>
      <c r="N11" t="s">
        <v>31</v>
      </c>
      <c r="O11" s="10" t="s">
        <v>31</v>
      </c>
      <c r="P11" t="s">
        <v>14</v>
      </c>
      <c r="Q11" t="s">
        <v>60</v>
      </c>
    </row>
    <row r="12" spans="1:23" x14ac:dyDescent="0.2">
      <c r="A12" s="3">
        <v>44396.847928240742</v>
      </c>
      <c r="B12" s="1">
        <v>44396</v>
      </c>
      <c r="C12" s="2">
        <v>0.84792824074074069</v>
      </c>
      <c r="D12" t="s">
        <v>10</v>
      </c>
      <c r="E12">
        <v>1100</v>
      </c>
      <c r="F12">
        <v>336</v>
      </c>
      <c r="G12">
        <v>1107</v>
      </c>
      <c r="H12">
        <v>3</v>
      </c>
      <c r="I12" s="7">
        <v>0.69599999999999995</v>
      </c>
      <c r="J12">
        <v>3.7</v>
      </c>
      <c r="K12">
        <f t="shared" si="0"/>
        <v>3.9480000000000004</v>
      </c>
      <c r="L12">
        <f t="shared" si="1"/>
        <v>0</v>
      </c>
      <c r="M12" t="s">
        <v>16</v>
      </c>
      <c r="N12" t="s">
        <v>32</v>
      </c>
      <c r="O12" s="10" t="s">
        <v>32</v>
      </c>
      <c r="P12" t="s">
        <v>14</v>
      </c>
      <c r="Q12" t="s">
        <v>60</v>
      </c>
    </row>
    <row r="13" spans="1:23" x14ac:dyDescent="0.2">
      <c r="A13" s="3">
        <v>44396.848067129627</v>
      </c>
      <c r="B13" s="1">
        <v>44396</v>
      </c>
      <c r="C13" s="2">
        <v>0.8480671296296296</v>
      </c>
      <c r="D13" t="s">
        <v>10</v>
      </c>
      <c r="E13">
        <v>1101</v>
      </c>
      <c r="F13">
        <v>441</v>
      </c>
      <c r="G13">
        <v>1356</v>
      </c>
      <c r="H13">
        <v>2</v>
      </c>
      <c r="I13" s="7">
        <v>0.67500000000000004</v>
      </c>
      <c r="J13">
        <v>3.7</v>
      </c>
      <c r="K13">
        <f t="shared" si="0"/>
        <v>2.6320000000000001</v>
      </c>
      <c r="L13">
        <f t="shared" si="1"/>
        <v>0</v>
      </c>
      <c r="M13" t="s">
        <v>16</v>
      </c>
      <c r="N13" t="s">
        <v>33</v>
      </c>
      <c r="O13" s="10" t="s">
        <v>33</v>
      </c>
      <c r="P13" t="s">
        <v>14</v>
      </c>
      <c r="Q13" t="s">
        <v>60</v>
      </c>
    </row>
    <row r="14" spans="1:23" x14ac:dyDescent="0.2">
      <c r="A14" s="3">
        <v>44396.848611111112</v>
      </c>
      <c r="B14" s="1">
        <v>44396</v>
      </c>
      <c r="C14" s="2">
        <v>0.84861111111111109</v>
      </c>
      <c r="D14" t="s">
        <v>10</v>
      </c>
      <c r="E14">
        <v>1102</v>
      </c>
      <c r="F14">
        <v>380</v>
      </c>
      <c r="G14">
        <v>1158</v>
      </c>
      <c r="H14">
        <v>1</v>
      </c>
      <c r="I14" s="7">
        <v>0.67200000000000004</v>
      </c>
      <c r="J14">
        <v>3.7</v>
      </c>
      <c r="K14">
        <f t="shared" si="0"/>
        <v>1.3160000000000001</v>
      </c>
      <c r="L14">
        <f t="shared" si="1"/>
        <v>0</v>
      </c>
      <c r="M14" t="s">
        <v>16</v>
      </c>
      <c r="N14" t="s">
        <v>34</v>
      </c>
      <c r="O14" s="10" t="s">
        <v>34</v>
      </c>
      <c r="P14" t="s">
        <v>14</v>
      </c>
      <c r="Q14" t="s">
        <v>60</v>
      </c>
    </row>
    <row r="15" spans="1:23" x14ac:dyDescent="0.2">
      <c r="A15" s="3">
        <v>44396.848761574074</v>
      </c>
      <c r="B15" s="1">
        <v>44396</v>
      </c>
      <c r="C15" s="2">
        <v>0.84876157407407404</v>
      </c>
      <c r="D15" t="s">
        <v>10</v>
      </c>
      <c r="E15">
        <v>1103</v>
      </c>
      <c r="F15">
        <v>369</v>
      </c>
      <c r="G15">
        <v>1144</v>
      </c>
      <c r="H15">
        <v>2</v>
      </c>
      <c r="I15" s="7">
        <v>0.67700000000000005</v>
      </c>
      <c r="J15">
        <v>3.7</v>
      </c>
      <c r="K15">
        <f t="shared" si="0"/>
        <v>2.6320000000000001</v>
      </c>
      <c r="L15">
        <f t="shared" si="1"/>
        <v>0</v>
      </c>
      <c r="M15" t="s">
        <v>16</v>
      </c>
      <c r="N15" t="s">
        <v>35</v>
      </c>
      <c r="O15" s="10" t="s">
        <v>36</v>
      </c>
      <c r="P15" t="s">
        <v>14</v>
      </c>
      <c r="Q15" t="s">
        <v>60</v>
      </c>
    </row>
    <row r="16" spans="1:23" x14ac:dyDescent="0.2">
      <c r="A16" s="3">
        <v>44396.849120370367</v>
      </c>
      <c r="B16" s="1">
        <v>44396</v>
      </c>
      <c r="C16" s="2">
        <v>0.84912037037037036</v>
      </c>
      <c r="D16" t="s">
        <v>10</v>
      </c>
      <c r="E16">
        <v>1104</v>
      </c>
      <c r="F16">
        <v>339</v>
      </c>
      <c r="G16">
        <v>1022</v>
      </c>
      <c r="H16">
        <v>0</v>
      </c>
      <c r="I16" s="7">
        <v>0.66800000000000004</v>
      </c>
      <c r="J16">
        <v>3.7</v>
      </c>
      <c r="K16">
        <f t="shared" si="0"/>
        <v>0</v>
      </c>
      <c r="L16">
        <f t="shared" si="1"/>
        <v>0</v>
      </c>
      <c r="M16" t="s">
        <v>16</v>
      </c>
      <c r="N16" t="s">
        <v>36</v>
      </c>
      <c r="O16" s="10" t="s">
        <v>37</v>
      </c>
      <c r="P16" t="s">
        <v>14</v>
      </c>
      <c r="Q16" t="s">
        <v>60</v>
      </c>
    </row>
    <row r="17" spans="1:17" x14ac:dyDescent="0.2">
      <c r="A17" s="3">
        <v>44396.849560185183</v>
      </c>
      <c r="B17" s="1">
        <v>44396</v>
      </c>
      <c r="C17" s="2">
        <v>0.84956018518518517</v>
      </c>
      <c r="D17" t="s">
        <v>10</v>
      </c>
      <c r="E17">
        <v>1105</v>
      </c>
      <c r="F17">
        <v>359</v>
      </c>
      <c r="G17">
        <v>1067</v>
      </c>
      <c r="H17">
        <v>1</v>
      </c>
      <c r="I17" s="7">
        <v>0.66400000000000003</v>
      </c>
      <c r="J17">
        <v>3.7</v>
      </c>
      <c r="K17">
        <f t="shared" si="0"/>
        <v>1.3160000000000001</v>
      </c>
      <c r="L17">
        <f t="shared" si="1"/>
        <v>0</v>
      </c>
      <c r="M17" t="s">
        <v>16</v>
      </c>
      <c r="N17" t="s">
        <v>37</v>
      </c>
      <c r="O17" s="10" t="s">
        <v>38</v>
      </c>
      <c r="P17" t="s">
        <v>14</v>
      </c>
      <c r="Q17" t="s">
        <v>60</v>
      </c>
    </row>
    <row r="18" spans="1:17" x14ac:dyDescent="0.2">
      <c r="A18" s="3">
        <v>44396.850277777776</v>
      </c>
      <c r="B18" s="1">
        <v>44396</v>
      </c>
      <c r="C18" s="2">
        <v>0.8502777777777778</v>
      </c>
      <c r="D18" t="s">
        <v>10</v>
      </c>
      <c r="E18">
        <v>1106</v>
      </c>
      <c r="F18">
        <v>500</v>
      </c>
      <c r="G18">
        <v>1591</v>
      </c>
      <c r="H18">
        <v>0</v>
      </c>
      <c r="I18" s="7">
        <v>0.68600000000000005</v>
      </c>
      <c r="J18">
        <v>3.7</v>
      </c>
      <c r="K18">
        <f t="shared" si="0"/>
        <v>0</v>
      </c>
      <c r="L18">
        <f t="shared" si="1"/>
        <v>0</v>
      </c>
      <c r="M18" t="s">
        <v>16</v>
      </c>
      <c r="N18" t="s">
        <v>38</v>
      </c>
      <c r="O18" s="10" t="s">
        <v>39</v>
      </c>
      <c r="P18" t="s">
        <v>14</v>
      </c>
      <c r="Q18" t="s">
        <v>60</v>
      </c>
    </row>
    <row r="19" spans="1:17" x14ac:dyDescent="0.2">
      <c r="A19" s="3">
        <v>44396.850370370368</v>
      </c>
      <c r="B19" s="1">
        <v>44396</v>
      </c>
      <c r="C19" s="2">
        <v>0.85037037037037033</v>
      </c>
      <c r="D19" t="s">
        <v>10</v>
      </c>
      <c r="E19">
        <v>1107</v>
      </c>
      <c r="F19">
        <v>377</v>
      </c>
      <c r="G19">
        <v>1298</v>
      </c>
      <c r="H19">
        <v>2</v>
      </c>
      <c r="I19" s="7">
        <v>0.71</v>
      </c>
      <c r="J19">
        <v>3.7</v>
      </c>
      <c r="K19">
        <f t="shared" si="0"/>
        <v>2.6320000000000001</v>
      </c>
      <c r="L19">
        <f t="shared" si="1"/>
        <v>0</v>
      </c>
      <c r="M19" t="s">
        <v>16</v>
      </c>
      <c r="N19" t="s">
        <v>39</v>
      </c>
      <c r="O19" s="10" t="s">
        <v>40</v>
      </c>
      <c r="P19" t="s">
        <v>14</v>
      </c>
      <c r="Q19" t="s">
        <v>60</v>
      </c>
    </row>
    <row r="20" spans="1:17" x14ac:dyDescent="0.2">
      <c r="A20" s="3">
        <v>44396.850474537037</v>
      </c>
      <c r="B20" s="1">
        <v>44396</v>
      </c>
      <c r="C20" s="2">
        <v>0.85047453703703713</v>
      </c>
      <c r="D20" t="s">
        <v>10</v>
      </c>
      <c r="E20">
        <v>1108</v>
      </c>
      <c r="F20">
        <v>391</v>
      </c>
      <c r="G20">
        <v>1261</v>
      </c>
      <c r="H20">
        <v>2</v>
      </c>
      <c r="I20" s="7">
        <v>0.69</v>
      </c>
      <c r="J20">
        <v>3.7</v>
      </c>
      <c r="K20">
        <f t="shared" si="0"/>
        <v>2.6320000000000001</v>
      </c>
      <c r="L20">
        <f t="shared" si="1"/>
        <v>0</v>
      </c>
      <c r="M20" t="s">
        <v>16</v>
      </c>
      <c r="N20" t="s">
        <v>40</v>
      </c>
      <c r="O20" s="10" t="s">
        <v>41</v>
      </c>
      <c r="P20" t="s">
        <v>14</v>
      </c>
      <c r="Q20" t="s">
        <v>60</v>
      </c>
    </row>
    <row r="21" spans="1:17" x14ac:dyDescent="0.2">
      <c r="A21" s="3">
        <v>44396.85056712963</v>
      </c>
      <c r="B21" s="1">
        <v>44396</v>
      </c>
      <c r="C21" s="2">
        <v>0.85056712962962966</v>
      </c>
      <c r="D21" t="s">
        <v>10</v>
      </c>
      <c r="E21">
        <v>1109</v>
      </c>
      <c r="F21">
        <v>381</v>
      </c>
      <c r="G21">
        <v>1080</v>
      </c>
      <c r="H21">
        <v>2</v>
      </c>
      <c r="I21" s="7">
        <v>0.64700000000000002</v>
      </c>
      <c r="J21">
        <v>3.7</v>
      </c>
      <c r="K21">
        <f t="shared" si="0"/>
        <v>2.6320000000000001</v>
      </c>
      <c r="L21">
        <f t="shared" si="1"/>
        <v>0</v>
      </c>
      <c r="M21" t="s">
        <v>16</v>
      </c>
      <c r="N21" t="s">
        <v>41</v>
      </c>
      <c r="O21" s="10" t="s">
        <v>42</v>
      </c>
      <c r="P21" t="s">
        <v>14</v>
      </c>
      <c r="Q21" t="s">
        <v>60</v>
      </c>
    </row>
    <row r="22" spans="1:17" x14ac:dyDescent="0.2">
      <c r="A22" s="3">
        <v>44396.850659722222</v>
      </c>
      <c r="B22" s="1">
        <v>44396</v>
      </c>
      <c r="C22" s="2">
        <v>0.85065972222222219</v>
      </c>
      <c r="D22" t="s">
        <v>10</v>
      </c>
      <c r="E22">
        <v>1110</v>
      </c>
      <c r="F22">
        <v>358</v>
      </c>
      <c r="G22">
        <v>1122</v>
      </c>
      <c r="H22">
        <v>2</v>
      </c>
      <c r="I22" s="7">
        <v>0.68100000000000005</v>
      </c>
      <c r="J22">
        <v>3.7</v>
      </c>
      <c r="K22">
        <f t="shared" si="0"/>
        <v>2.6320000000000001</v>
      </c>
      <c r="L22">
        <f t="shared" si="1"/>
        <v>0</v>
      </c>
      <c r="M22" t="s">
        <v>16</v>
      </c>
      <c r="N22" t="s">
        <v>42</v>
      </c>
      <c r="O22" s="10" t="s">
        <v>43</v>
      </c>
      <c r="P22" t="s">
        <v>14</v>
      </c>
      <c r="Q22" t="s">
        <v>60</v>
      </c>
    </row>
    <row r="23" spans="1:17" x14ac:dyDescent="0.2">
      <c r="A23" s="3">
        <v>44396.850787037038</v>
      </c>
      <c r="B23" s="1">
        <v>44396</v>
      </c>
      <c r="C23" s="2">
        <v>0.85078703703703706</v>
      </c>
      <c r="D23" t="s">
        <v>10</v>
      </c>
      <c r="E23">
        <v>1111</v>
      </c>
      <c r="F23">
        <v>359</v>
      </c>
      <c r="G23">
        <v>1116</v>
      </c>
      <c r="H23">
        <v>3</v>
      </c>
      <c r="I23" s="7">
        <v>0.67800000000000005</v>
      </c>
      <c r="J23">
        <v>3.7</v>
      </c>
      <c r="K23">
        <f t="shared" si="0"/>
        <v>3.9480000000000004</v>
      </c>
      <c r="L23">
        <f t="shared" si="1"/>
        <v>0</v>
      </c>
      <c r="M23" t="s">
        <v>16</v>
      </c>
      <c r="N23" t="s">
        <v>43</v>
      </c>
      <c r="O23" s="10" t="s">
        <v>44</v>
      </c>
      <c r="P23" t="s">
        <v>14</v>
      </c>
      <c r="Q23" t="s">
        <v>60</v>
      </c>
    </row>
    <row r="24" spans="1:17" x14ac:dyDescent="0.2">
      <c r="A24" s="3">
        <v>44396.850949074076</v>
      </c>
      <c r="B24" s="1">
        <v>44396</v>
      </c>
      <c r="C24" s="2">
        <v>0.85094907407407405</v>
      </c>
      <c r="D24" t="s">
        <v>10</v>
      </c>
      <c r="E24">
        <v>1112</v>
      </c>
      <c r="F24">
        <v>301</v>
      </c>
      <c r="G24">
        <v>938</v>
      </c>
      <c r="H24">
        <v>1</v>
      </c>
      <c r="I24" s="7">
        <v>0.67900000000000005</v>
      </c>
      <c r="J24">
        <v>3.7</v>
      </c>
      <c r="K24">
        <f t="shared" si="0"/>
        <v>1.3160000000000001</v>
      </c>
      <c r="L24">
        <f t="shared" si="1"/>
        <v>0</v>
      </c>
      <c r="M24" t="s">
        <v>16</v>
      </c>
      <c r="N24" t="s">
        <v>44</v>
      </c>
      <c r="O24" s="10" t="s">
        <v>45</v>
      </c>
      <c r="P24" t="s">
        <v>14</v>
      </c>
      <c r="Q24" t="s">
        <v>60</v>
      </c>
    </row>
    <row r="25" spans="1:17" x14ac:dyDescent="0.2">
      <c r="A25" s="3">
        <v>44396.851215277777</v>
      </c>
      <c r="B25" s="1">
        <v>44396</v>
      </c>
      <c r="C25" s="2">
        <v>0.85121527777777783</v>
      </c>
      <c r="D25" t="s">
        <v>10</v>
      </c>
      <c r="E25">
        <v>1113</v>
      </c>
      <c r="F25">
        <v>318</v>
      </c>
      <c r="G25">
        <v>981</v>
      </c>
      <c r="H25">
        <v>1</v>
      </c>
      <c r="I25" s="7">
        <v>0.67600000000000005</v>
      </c>
      <c r="J25">
        <v>3.7</v>
      </c>
      <c r="K25">
        <f t="shared" si="0"/>
        <v>1.3160000000000001</v>
      </c>
      <c r="L25">
        <f t="shared" si="1"/>
        <v>0</v>
      </c>
      <c r="M25" t="s">
        <v>16</v>
      </c>
      <c r="N25" t="s">
        <v>45</v>
      </c>
      <c r="O25" s="10" t="s">
        <v>46</v>
      </c>
      <c r="P25" t="s">
        <v>14</v>
      </c>
      <c r="Q25" t="s">
        <v>60</v>
      </c>
    </row>
    <row r="26" spans="1:17" x14ac:dyDescent="0.2">
      <c r="A26" s="3">
        <v>44396.851655092592</v>
      </c>
      <c r="B26" s="1">
        <v>44396</v>
      </c>
      <c r="C26" s="2">
        <v>0.85165509259259264</v>
      </c>
      <c r="D26" t="s">
        <v>10</v>
      </c>
      <c r="E26">
        <v>1114</v>
      </c>
      <c r="F26">
        <v>335</v>
      </c>
      <c r="G26">
        <v>1203</v>
      </c>
      <c r="H26">
        <v>0</v>
      </c>
      <c r="I26" s="7">
        <v>0.72199999999999998</v>
      </c>
      <c r="J26">
        <v>3.7</v>
      </c>
      <c r="K26">
        <f t="shared" si="0"/>
        <v>0</v>
      </c>
      <c r="L26">
        <f t="shared" si="1"/>
        <v>0</v>
      </c>
      <c r="M26" t="s">
        <v>16</v>
      </c>
      <c r="N26" t="s">
        <v>46</v>
      </c>
      <c r="O26" s="10" t="s">
        <v>47</v>
      </c>
      <c r="P26" t="s">
        <v>14</v>
      </c>
      <c r="Q26" t="s">
        <v>60</v>
      </c>
    </row>
    <row r="27" spans="1:17" x14ac:dyDescent="0.2">
      <c r="A27" s="3">
        <v>44396.851736111108</v>
      </c>
      <c r="B27" s="1">
        <v>44396</v>
      </c>
      <c r="C27" s="2">
        <v>0.85173611111111114</v>
      </c>
      <c r="D27" t="s">
        <v>10</v>
      </c>
      <c r="E27">
        <v>1115</v>
      </c>
      <c r="F27">
        <v>389</v>
      </c>
      <c r="G27">
        <v>1256</v>
      </c>
      <c r="H27">
        <v>3</v>
      </c>
      <c r="I27" s="7">
        <v>0.69</v>
      </c>
      <c r="J27">
        <v>3.7</v>
      </c>
      <c r="K27">
        <f t="shared" si="0"/>
        <v>3.9480000000000004</v>
      </c>
      <c r="L27">
        <f t="shared" si="1"/>
        <v>0</v>
      </c>
      <c r="M27" t="s">
        <v>16</v>
      </c>
      <c r="N27" t="s">
        <v>47</v>
      </c>
      <c r="O27" s="10" t="s">
        <v>48</v>
      </c>
      <c r="P27" t="s">
        <v>14</v>
      </c>
      <c r="Q27" t="s">
        <v>60</v>
      </c>
    </row>
    <row r="28" spans="1:17" x14ac:dyDescent="0.2">
      <c r="A28" s="3">
        <v>44396.852094907408</v>
      </c>
      <c r="B28" s="1">
        <v>44396</v>
      </c>
      <c r="C28" s="2">
        <v>0.85209490740740745</v>
      </c>
      <c r="D28" t="s">
        <v>10</v>
      </c>
      <c r="E28">
        <v>1116</v>
      </c>
      <c r="F28">
        <v>312</v>
      </c>
      <c r="G28">
        <v>1022</v>
      </c>
      <c r="H28">
        <v>0</v>
      </c>
      <c r="I28" s="7">
        <v>0.69499999999999995</v>
      </c>
      <c r="J28">
        <v>3.7</v>
      </c>
      <c r="K28">
        <f t="shared" si="0"/>
        <v>0</v>
      </c>
      <c r="L28">
        <f t="shared" si="1"/>
        <v>0</v>
      </c>
      <c r="M28" t="s">
        <v>16</v>
      </c>
      <c r="N28" t="s">
        <v>48</v>
      </c>
      <c r="O28" s="10" t="s">
        <v>49</v>
      </c>
      <c r="P28" t="s">
        <v>14</v>
      </c>
      <c r="Q28" t="s">
        <v>60</v>
      </c>
    </row>
    <row r="29" spans="1:17" x14ac:dyDescent="0.2">
      <c r="A29" s="3">
        <v>44396.852407407408</v>
      </c>
      <c r="B29" s="1">
        <v>44396</v>
      </c>
      <c r="C29" s="2">
        <v>0.85240740740740739</v>
      </c>
      <c r="D29" t="s">
        <v>10</v>
      </c>
      <c r="E29">
        <v>1117</v>
      </c>
      <c r="F29">
        <v>424</v>
      </c>
      <c r="G29">
        <v>1331</v>
      </c>
      <c r="H29">
        <v>1</v>
      </c>
      <c r="I29" s="7">
        <v>0.68100000000000005</v>
      </c>
      <c r="J29">
        <v>3.7</v>
      </c>
      <c r="K29">
        <f t="shared" si="0"/>
        <v>1.3160000000000001</v>
      </c>
      <c r="L29">
        <f t="shared" si="1"/>
        <v>0</v>
      </c>
      <c r="M29" t="s">
        <v>16</v>
      </c>
      <c r="N29" t="s">
        <v>49</v>
      </c>
      <c r="O29" s="10" t="s">
        <v>50</v>
      </c>
      <c r="P29" t="s">
        <v>14</v>
      </c>
      <c r="Q29" t="s">
        <v>60</v>
      </c>
    </row>
    <row r="30" spans="1:17" x14ac:dyDescent="0.2">
      <c r="A30" s="3">
        <v>44396.852511574078</v>
      </c>
      <c r="B30" s="1">
        <v>44396</v>
      </c>
      <c r="C30" s="2">
        <v>0.85251157407407396</v>
      </c>
      <c r="D30" t="s">
        <v>10</v>
      </c>
      <c r="E30">
        <v>1118</v>
      </c>
      <c r="F30">
        <v>305</v>
      </c>
      <c r="G30">
        <v>1022</v>
      </c>
      <c r="H30">
        <v>2</v>
      </c>
      <c r="I30" s="7">
        <v>0.70199999999999996</v>
      </c>
      <c r="J30">
        <v>3.7</v>
      </c>
      <c r="K30">
        <f t="shared" si="0"/>
        <v>2.6320000000000001</v>
      </c>
      <c r="L30">
        <f t="shared" si="1"/>
        <v>0</v>
      </c>
      <c r="M30" t="s">
        <v>16</v>
      </c>
      <c r="N30" t="s">
        <v>50</v>
      </c>
      <c r="O30" s="10" t="s">
        <v>51</v>
      </c>
      <c r="P30" t="s">
        <v>14</v>
      </c>
      <c r="Q30" t="s">
        <v>60</v>
      </c>
    </row>
    <row r="31" spans="1:17" x14ac:dyDescent="0.2">
      <c r="A31" s="3">
        <v>44396.85292824074</v>
      </c>
      <c r="B31" s="1">
        <v>44396</v>
      </c>
      <c r="C31" s="2">
        <v>0.8529282407407407</v>
      </c>
      <c r="D31" t="s">
        <v>10</v>
      </c>
      <c r="E31">
        <v>1119</v>
      </c>
      <c r="F31" s="9">
        <v>287</v>
      </c>
      <c r="G31">
        <v>965</v>
      </c>
      <c r="H31">
        <v>1</v>
      </c>
      <c r="I31" s="7">
        <v>0.70299999999999996</v>
      </c>
      <c r="J31">
        <v>3.7</v>
      </c>
      <c r="K31">
        <f t="shared" si="0"/>
        <v>1.3160000000000001</v>
      </c>
      <c r="L31">
        <f t="shared" si="1"/>
        <v>0</v>
      </c>
      <c r="M31" t="s">
        <v>16</v>
      </c>
      <c r="N31" t="s">
        <v>51</v>
      </c>
      <c r="O31" s="10" t="s">
        <v>52</v>
      </c>
      <c r="P31" t="s">
        <v>14</v>
      </c>
      <c r="Q31" t="s">
        <v>60</v>
      </c>
    </row>
    <row r="32" spans="1:17" x14ac:dyDescent="0.2">
      <c r="A32" s="3">
        <v>44396.853009259263</v>
      </c>
      <c r="B32" s="1">
        <v>44396</v>
      </c>
      <c r="C32" s="2">
        <v>0.85300925925925919</v>
      </c>
      <c r="D32" t="s">
        <v>10</v>
      </c>
      <c r="E32">
        <v>1120</v>
      </c>
      <c r="F32">
        <v>352</v>
      </c>
      <c r="G32">
        <v>1174</v>
      </c>
      <c r="H32">
        <v>2</v>
      </c>
      <c r="I32" s="7">
        <v>0.7</v>
      </c>
      <c r="J32">
        <v>3.7</v>
      </c>
      <c r="K32">
        <f t="shared" si="0"/>
        <v>2.6320000000000001</v>
      </c>
      <c r="L32">
        <f t="shared" si="1"/>
        <v>0</v>
      </c>
      <c r="M32" t="s">
        <v>16</v>
      </c>
      <c r="N32" t="s">
        <v>52</v>
      </c>
      <c r="O32" s="11" t="s">
        <v>55</v>
      </c>
      <c r="P32" t="s">
        <v>14</v>
      </c>
      <c r="Q32" t="s">
        <v>60</v>
      </c>
    </row>
    <row r="33" spans="1:17" x14ac:dyDescent="0.2">
      <c r="A33" s="3">
        <v>44396.853125000001</v>
      </c>
      <c r="B33" s="1">
        <v>44396</v>
      </c>
      <c r="C33" s="2">
        <v>0.85312500000000002</v>
      </c>
      <c r="D33" t="s">
        <v>10</v>
      </c>
      <c r="E33">
        <v>1121</v>
      </c>
      <c r="F33">
        <v>353</v>
      </c>
      <c r="G33">
        <v>1113</v>
      </c>
      <c r="H33">
        <v>3</v>
      </c>
      <c r="I33" s="7">
        <v>0.68300000000000005</v>
      </c>
      <c r="J33">
        <v>3.7</v>
      </c>
      <c r="K33">
        <f t="shared" si="0"/>
        <v>3.9480000000000004</v>
      </c>
      <c r="L33">
        <f t="shared" si="1"/>
        <v>0</v>
      </c>
      <c r="M33" t="s">
        <v>16</v>
      </c>
      <c r="N33" t="s">
        <v>53</v>
      </c>
      <c r="O33" s="10" t="s">
        <v>53</v>
      </c>
      <c r="P33" t="s">
        <v>14</v>
      </c>
      <c r="Q33" t="s">
        <v>60</v>
      </c>
    </row>
    <row r="34" spans="1:17" x14ac:dyDescent="0.2">
      <c r="A34" s="3">
        <v>44396.853321759256</v>
      </c>
      <c r="B34" s="1">
        <v>44396</v>
      </c>
      <c r="C34" s="2">
        <v>0.85332175925925924</v>
      </c>
      <c r="D34" t="s">
        <v>10</v>
      </c>
      <c r="E34">
        <v>1122</v>
      </c>
      <c r="F34">
        <v>321</v>
      </c>
      <c r="G34">
        <v>1000</v>
      </c>
      <c r="H34">
        <v>2</v>
      </c>
      <c r="I34" s="7">
        <v>0.67900000000000005</v>
      </c>
      <c r="J34">
        <v>3.7</v>
      </c>
      <c r="K34">
        <f t="shared" si="0"/>
        <v>2.6320000000000001</v>
      </c>
      <c r="L34">
        <f t="shared" si="1"/>
        <v>0</v>
      </c>
      <c r="M34" t="s">
        <v>16</v>
      </c>
      <c r="N34" t="s">
        <v>54</v>
      </c>
      <c r="O34" s="10" t="s">
        <v>54</v>
      </c>
      <c r="P34" t="s">
        <v>14</v>
      </c>
      <c r="Q34" t="s">
        <v>60</v>
      </c>
    </row>
    <row r="35" spans="1:17" x14ac:dyDescent="0.2">
      <c r="A35" s="3">
        <v>44396.853495370371</v>
      </c>
      <c r="B35" s="1">
        <v>44396</v>
      </c>
      <c r="C35" s="2">
        <v>0.85349537037037038</v>
      </c>
      <c r="D35" t="s">
        <v>10</v>
      </c>
      <c r="E35">
        <v>1123</v>
      </c>
      <c r="F35">
        <v>336</v>
      </c>
      <c r="G35">
        <v>1032</v>
      </c>
      <c r="H35">
        <v>1</v>
      </c>
      <c r="I35" s="7">
        <v>0.67400000000000004</v>
      </c>
      <c r="J35">
        <v>3.7</v>
      </c>
      <c r="K35">
        <f t="shared" si="0"/>
        <v>1.3160000000000001</v>
      </c>
      <c r="L35">
        <f t="shared" si="1"/>
        <v>0</v>
      </c>
      <c r="M35" t="s">
        <v>16</v>
      </c>
      <c r="N35" t="s">
        <v>55</v>
      </c>
      <c r="O35" s="10" t="s">
        <v>56</v>
      </c>
      <c r="P35" t="s">
        <v>14</v>
      </c>
      <c r="Q35" t="s">
        <v>60</v>
      </c>
    </row>
    <row r="36" spans="1:17" x14ac:dyDescent="0.2">
      <c r="A36" s="3">
        <v>44396.853750000002</v>
      </c>
      <c r="B36" s="1">
        <v>44396</v>
      </c>
      <c r="C36" s="2">
        <v>0.8537499999999999</v>
      </c>
      <c r="D36" t="s">
        <v>10</v>
      </c>
      <c r="E36">
        <v>1124</v>
      </c>
      <c r="F36">
        <v>375</v>
      </c>
      <c r="G36">
        <v>1234</v>
      </c>
      <c r="H36">
        <v>1</v>
      </c>
      <c r="I36" s="7">
        <v>0.69599999999999995</v>
      </c>
      <c r="J36">
        <v>3.8</v>
      </c>
      <c r="K36">
        <f t="shared" si="0"/>
        <v>1.3160000000000001</v>
      </c>
      <c r="L36">
        <f t="shared" si="1"/>
        <v>-9.9999999999999645E-2</v>
      </c>
      <c r="M36" t="s">
        <v>16</v>
      </c>
      <c r="N36" t="s">
        <v>56</v>
      </c>
      <c r="O36" s="11" t="s">
        <v>35</v>
      </c>
      <c r="P36" t="s">
        <v>14</v>
      </c>
      <c r="Q36" t="s">
        <v>60</v>
      </c>
    </row>
    <row r="37" spans="1:17" x14ac:dyDescent="0.2">
      <c r="A37" s="3">
        <v>44396.853842592594</v>
      </c>
      <c r="B37" s="1">
        <v>44396</v>
      </c>
      <c r="C37" s="2">
        <v>0.85384259259259254</v>
      </c>
      <c r="D37" t="s">
        <v>10</v>
      </c>
      <c r="E37">
        <v>1125</v>
      </c>
      <c r="F37">
        <v>319</v>
      </c>
      <c r="G37">
        <v>1000</v>
      </c>
      <c r="H37">
        <v>1</v>
      </c>
      <c r="I37" s="7">
        <v>0.68100000000000005</v>
      </c>
      <c r="J37">
        <v>3.7</v>
      </c>
      <c r="K37">
        <f t="shared" si="0"/>
        <v>1.3160000000000001</v>
      </c>
      <c r="L37">
        <f t="shared" si="1"/>
        <v>0</v>
      </c>
      <c r="M37" t="s">
        <v>16</v>
      </c>
      <c r="N37" t="s">
        <v>57</v>
      </c>
      <c r="O37" s="10" t="s">
        <v>57</v>
      </c>
      <c r="P37" t="s">
        <v>14</v>
      </c>
      <c r="Q37" t="s">
        <v>60</v>
      </c>
    </row>
    <row r="38" spans="1:17" x14ac:dyDescent="0.2">
      <c r="A38" s="3">
        <v>44396.858148148145</v>
      </c>
      <c r="B38" s="1">
        <v>44396</v>
      </c>
      <c r="C38" s="2">
        <v>0.85814814814814822</v>
      </c>
      <c r="D38" t="s">
        <v>10</v>
      </c>
      <c r="E38">
        <v>1131</v>
      </c>
      <c r="F38">
        <v>376</v>
      </c>
      <c r="G38">
        <v>1219</v>
      </c>
      <c r="H38">
        <v>1</v>
      </c>
      <c r="I38" s="7">
        <v>0.69199999999999995</v>
      </c>
      <c r="J38">
        <v>3.8</v>
      </c>
      <c r="K38">
        <f t="shared" si="0"/>
        <v>1.3160000000000001</v>
      </c>
      <c r="L38">
        <f t="shared" si="1"/>
        <v>-9.9999999999999645E-2</v>
      </c>
      <c r="M38" t="s">
        <v>17</v>
      </c>
      <c r="N38" t="s">
        <v>22</v>
      </c>
      <c r="O38" t="s">
        <v>22</v>
      </c>
      <c r="P38" t="s">
        <v>14</v>
      </c>
      <c r="Q38" t="s">
        <v>60</v>
      </c>
    </row>
    <row r="39" spans="1:17" x14ac:dyDescent="0.2">
      <c r="A39" s="3">
        <v>44396.858298611114</v>
      </c>
      <c r="B39" s="1">
        <v>44396</v>
      </c>
      <c r="C39" s="2">
        <v>0.85829861111111105</v>
      </c>
      <c r="D39" t="s">
        <v>10</v>
      </c>
      <c r="E39">
        <v>1132</v>
      </c>
      <c r="F39">
        <v>423</v>
      </c>
      <c r="G39">
        <v>1310</v>
      </c>
      <c r="H39">
        <v>1</v>
      </c>
      <c r="I39" s="7">
        <v>0.67700000000000005</v>
      </c>
      <c r="J39">
        <v>3.8</v>
      </c>
      <c r="K39">
        <f t="shared" si="0"/>
        <v>1.3160000000000001</v>
      </c>
      <c r="L39">
        <f t="shared" si="1"/>
        <v>-9.9999999999999645E-2</v>
      </c>
      <c r="M39" t="s">
        <v>17</v>
      </c>
      <c r="N39" t="s">
        <v>23</v>
      </c>
      <c r="O39" t="s">
        <v>23</v>
      </c>
      <c r="P39" t="s">
        <v>14</v>
      </c>
      <c r="Q39" t="s">
        <v>60</v>
      </c>
    </row>
    <row r="40" spans="1:17" x14ac:dyDescent="0.2">
      <c r="A40" s="3">
        <v>44396.858437499999</v>
      </c>
      <c r="B40" s="1">
        <v>44396</v>
      </c>
      <c r="C40" s="2">
        <v>0.85843749999999996</v>
      </c>
      <c r="D40" t="s">
        <v>10</v>
      </c>
      <c r="E40">
        <v>1133</v>
      </c>
      <c r="F40">
        <v>385</v>
      </c>
      <c r="G40">
        <v>1194</v>
      </c>
      <c r="H40">
        <v>1</v>
      </c>
      <c r="I40" s="7">
        <v>0.67800000000000005</v>
      </c>
      <c r="J40">
        <v>3.7</v>
      </c>
      <c r="K40">
        <f t="shared" si="0"/>
        <v>1.3160000000000001</v>
      </c>
      <c r="L40">
        <f t="shared" si="1"/>
        <v>0</v>
      </c>
      <c r="M40" t="s">
        <v>17</v>
      </c>
      <c r="N40" t="s">
        <v>24</v>
      </c>
      <c r="O40" t="s">
        <v>24</v>
      </c>
      <c r="P40" t="s">
        <v>14</v>
      </c>
      <c r="Q40" t="s">
        <v>60</v>
      </c>
    </row>
    <row r="41" spans="1:17" x14ac:dyDescent="0.2">
      <c r="A41" s="3">
        <v>44396.859282407408</v>
      </c>
      <c r="B41" s="1">
        <v>44396</v>
      </c>
      <c r="C41" s="2">
        <v>0.85928240740740736</v>
      </c>
      <c r="D41" t="s">
        <v>10</v>
      </c>
      <c r="E41">
        <v>1134</v>
      </c>
      <c r="F41">
        <v>328</v>
      </c>
      <c r="G41">
        <v>1002</v>
      </c>
      <c r="H41">
        <v>0</v>
      </c>
      <c r="I41" s="7">
        <v>0.67300000000000004</v>
      </c>
      <c r="J41">
        <v>3.7</v>
      </c>
      <c r="K41">
        <f t="shared" si="0"/>
        <v>0</v>
      </c>
      <c r="L41">
        <f t="shared" si="1"/>
        <v>0</v>
      </c>
      <c r="M41" t="s">
        <v>17</v>
      </c>
      <c r="N41" t="s">
        <v>25</v>
      </c>
      <c r="O41" t="s">
        <v>25</v>
      </c>
      <c r="P41" t="s">
        <v>14</v>
      </c>
      <c r="Q41" t="s">
        <v>60</v>
      </c>
    </row>
    <row r="42" spans="1:17" x14ac:dyDescent="0.2">
      <c r="A42" s="3">
        <v>44396.859409722223</v>
      </c>
      <c r="B42" s="1">
        <v>44396</v>
      </c>
      <c r="C42" s="2">
        <v>0.85940972222222223</v>
      </c>
      <c r="D42" t="s">
        <v>10</v>
      </c>
      <c r="E42">
        <v>1135</v>
      </c>
      <c r="F42">
        <v>340</v>
      </c>
      <c r="G42">
        <v>1089</v>
      </c>
      <c r="H42">
        <v>1</v>
      </c>
      <c r="I42" s="7">
        <v>0.68799999999999994</v>
      </c>
      <c r="J42">
        <v>3.7</v>
      </c>
      <c r="K42">
        <f t="shared" si="0"/>
        <v>1.3160000000000001</v>
      </c>
      <c r="L42">
        <f t="shared" si="1"/>
        <v>0</v>
      </c>
      <c r="M42" t="s">
        <v>17</v>
      </c>
      <c r="N42" t="s">
        <v>26</v>
      </c>
      <c r="O42" t="s">
        <v>26</v>
      </c>
      <c r="P42" t="s">
        <v>14</v>
      </c>
      <c r="Q42" t="s">
        <v>60</v>
      </c>
    </row>
    <row r="43" spans="1:17" x14ac:dyDescent="0.2">
      <c r="A43" s="3">
        <v>44396.859791666669</v>
      </c>
      <c r="B43" s="1">
        <v>44396</v>
      </c>
      <c r="C43" s="2">
        <v>0.85979166666666673</v>
      </c>
      <c r="D43" t="s">
        <v>10</v>
      </c>
      <c r="E43">
        <v>1136</v>
      </c>
      <c r="F43">
        <v>330</v>
      </c>
      <c r="G43">
        <v>1043</v>
      </c>
      <c r="H43">
        <v>0</v>
      </c>
      <c r="I43" s="7">
        <v>0.68400000000000005</v>
      </c>
      <c r="J43">
        <v>3.8</v>
      </c>
      <c r="K43">
        <f t="shared" si="0"/>
        <v>0</v>
      </c>
      <c r="L43">
        <f t="shared" si="1"/>
        <v>-9.9999999999999645E-2</v>
      </c>
      <c r="M43" t="s">
        <v>17</v>
      </c>
      <c r="N43" t="s">
        <v>28</v>
      </c>
      <c r="O43" t="s">
        <v>28</v>
      </c>
      <c r="P43" t="s">
        <v>14</v>
      </c>
      <c r="Q43" t="s">
        <v>60</v>
      </c>
    </row>
    <row r="44" spans="1:17" x14ac:dyDescent="0.2">
      <c r="A44" s="3">
        <v>44396.859907407408</v>
      </c>
      <c r="B44" s="1">
        <v>44396</v>
      </c>
      <c r="C44" s="2">
        <v>0.85990740740740745</v>
      </c>
      <c r="D44" t="s">
        <v>10</v>
      </c>
      <c r="E44">
        <v>1137</v>
      </c>
      <c r="F44">
        <v>363</v>
      </c>
      <c r="G44">
        <v>1120</v>
      </c>
      <c r="H44">
        <v>1</v>
      </c>
      <c r="I44" s="7">
        <v>0.67600000000000005</v>
      </c>
      <c r="J44">
        <v>3.8</v>
      </c>
      <c r="K44">
        <f t="shared" si="0"/>
        <v>1.3160000000000001</v>
      </c>
      <c r="L44">
        <f t="shared" si="1"/>
        <v>-9.9999999999999645E-2</v>
      </c>
      <c r="M44" t="s">
        <v>17</v>
      </c>
      <c r="N44" t="s">
        <v>29</v>
      </c>
      <c r="O44" t="s">
        <v>29</v>
      </c>
      <c r="P44" t="s">
        <v>14</v>
      </c>
      <c r="Q44" t="s">
        <v>60</v>
      </c>
    </row>
    <row r="45" spans="1:17" x14ac:dyDescent="0.2">
      <c r="A45" s="3">
        <v>44396.859988425924</v>
      </c>
      <c r="B45" s="1">
        <v>44396</v>
      </c>
      <c r="C45" s="2">
        <v>0.85998842592592595</v>
      </c>
      <c r="D45" t="s">
        <v>10</v>
      </c>
      <c r="E45">
        <v>1138</v>
      </c>
      <c r="F45">
        <v>379</v>
      </c>
      <c r="G45">
        <v>1146</v>
      </c>
      <c r="H45">
        <v>1</v>
      </c>
      <c r="I45" s="7">
        <v>0.66900000000000004</v>
      </c>
      <c r="J45">
        <v>3.8</v>
      </c>
      <c r="K45">
        <f t="shared" si="0"/>
        <v>1.3160000000000001</v>
      </c>
      <c r="L45">
        <f t="shared" si="1"/>
        <v>-9.9999999999999645E-2</v>
      </c>
      <c r="M45" t="s">
        <v>17</v>
      </c>
      <c r="N45" t="s">
        <v>30</v>
      </c>
      <c r="O45" t="s">
        <v>30</v>
      </c>
      <c r="P45" t="s">
        <v>14</v>
      </c>
      <c r="Q45" t="s">
        <v>60</v>
      </c>
    </row>
    <row r="46" spans="1:17" x14ac:dyDescent="0.2">
      <c r="A46" s="3">
        <v>44396.860081018516</v>
      </c>
      <c r="B46" s="1">
        <v>44396</v>
      </c>
      <c r="C46" s="2">
        <v>0.86008101851851848</v>
      </c>
      <c r="D46" t="s">
        <v>10</v>
      </c>
      <c r="E46">
        <v>1139</v>
      </c>
      <c r="F46">
        <v>344</v>
      </c>
      <c r="G46">
        <v>1058</v>
      </c>
      <c r="H46">
        <v>1</v>
      </c>
      <c r="I46" s="7">
        <v>0.67500000000000004</v>
      </c>
      <c r="J46">
        <v>3.8</v>
      </c>
      <c r="K46">
        <f t="shared" si="0"/>
        <v>1.3160000000000001</v>
      </c>
      <c r="L46">
        <f t="shared" si="1"/>
        <v>-9.9999999999999645E-2</v>
      </c>
      <c r="M46" t="s">
        <v>17</v>
      </c>
      <c r="N46" t="s">
        <v>31</v>
      </c>
      <c r="O46" t="s">
        <v>31</v>
      </c>
      <c r="P46" t="s">
        <v>14</v>
      </c>
      <c r="Q46" t="s">
        <v>60</v>
      </c>
    </row>
    <row r="47" spans="1:17" x14ac:dyDescent="0.2">
      <c r="A47" s="3">
        <v>44396.860162037039</v>
      </c>
      <c r="B47" s="1">
        <v>44396</v>
      </c>
      <c r="C47" s="2">
        <v>0.86016203703703698</v>
      </c>
      <c r="D47" t="s">
        <v>10</v>
      </c>
      <c r="E47">
        <v>1140</v>
      </c>
      <c r="F47">
        <v>376</v>
      </c>
      <c r="G47">
        <v>1229</v>
      </c>
      <c r="H47">
        <v>1</v>
      </c>
      <c r="I47" s="7">
        <v>0.69399999999999995</v>
      </c>
      <c r="J47">
        <v>3.8</v>
      </c>
      <c r="K47">
        <f t="shared" si="0"/>
        <v>1.3160000000000001</v>
      </c>
      <c r="L47">
        <f t="shared" si="1"/>
        <v>-9.9999999999999645E-2</v>
      </c>
      <c r="M47" t="s">
        <v>17</v>
      </c>
      <c r="N47" t="s">
        <v>32</v>
      </c>
      <c r="O47" t="s">
        <v>32</v>
      </c>
      <c r="P47" t="s">
        <v>14</v>
      </c>
      <c r="Q47" t="s">
        <v>60</v>
      </c>
    </row>
    <row r="48" spans="1:17" x14ac:dyDescent="0.2">
      <c r="A48" s="3">
        <v>44396.860532407409</v>
      </c>
      <c r="B48" s="1">
        <v>44396</v>
      </c>
      <c r="C48" s="2">
        <v>0.86053240740740744</v>
      </c>
      <c r="D48" t="s">
        <v>10</v>
      </c>
      <c r="E48">
        <v>1141</v>
      </c>
      <c r="F48">
        <v>390</v>
      </c>
      <c r="G48">
        <v>1120</v>
      </c>
      <c r="H48">
        <v>0</v>
      </c>
      <c r="I48" s="7">
        <v>0.65200000000000002</v>
      </c>
      <c r="J48">
        <v>3.8</v>
      </c>
      <c r="K48">
        <f t="shared" si="0"/>
        <v>0</v>
      </c>
      <c r="L48">
        <f t="shared" si="1"/>
        <v>-9.9999999999999645E-2</v>
      </c>
      <c r="M48" t="s">
        <v>17</v>
      </c>
      <c r="N48" t="s">
        <v>33</v>
      </c>
      <c r="O48" t="s">
        <v>33</v>
      </c>
      <c r="P48" t="s">
        <v>14</v>
      </c>
      <c r="Q48" t="s">
        <v>60</v>
      </c>
    </row>
    <row r="49" spans="1:17" x14ac:dyDescent="0.2">
      <c r="A49" s="3">
        <v>44396.860833333332</v>
      </c>
      <c r="B49" s="1">
        <v>44396</v>
      </c>
      <c r="C49" s="2">
        <v>0.86083333333333334</v>
      </c>
      <c r="D49" t="s">
        <v>10</v>
      </c>
      <c r="E49">
        <v>1142</v>
      </c>
      <c r="F49">
        <v>385</v>
      </c>
      <c r="G49">
        <v>1162</v>
      </c>
      <c r="H49">
        <v>0</v>
      </c>
      <c r="I49" s="7">
        <v>0.66900000000000004</v>
      </c>
      <c r="J49">
        <v>3.8</v>
      </c>
      <c r="K49">
        <f t="shared" si="0"/>
        <v>0</v>
      </c>
      <c r="L49">
        <f t="shared" si="1"/>
        <v>-9.9999999999999645E-2</v>
      </c>
      <c r="M49" t="s">
        <v>17</v>
      </c>
      <c r="N49" t="s">
        <v>34</v>
      </c>
      <c r="O49" t="s">
        <v>34</v>
      </c>
      <c r="P49" t="s">
        <v>14</v>
      </c>
      <c r="Q49" t="s">
        <v>60</v>
      </c>
    </row>
    <row r="50" spans="1:17" x14ac:dyDescent="0.2">
      <c r="A50" s="3">
        <v>44396.860914351855</v>
      </c>
      <c r="B50" s="1">
        <v>44396</v>
      </c>
      <c r="C50" s="2">
        <v>0.86091435185185183</v>
      </c>
      <c r="D50" t="s">
        <v>10</v>
      </c>
      <c r="E50">
        <v>1143</v>
      </c>
      <c r="F50">
        <v>365</v>
      </c>
      <c r="G50">
        <v>1103</v>
      </c>
      <c r="H50">
        <v>1</v>
      </c>
      <c r="I50" s="7">
        <v>0.66900000000000004</v>
      </c>
      <c r="J50">
        <v>3.8</v>
      </c>
      <c r="K50">
        <f t="shared" si="0"/>
        <v>1.3160000000000001</v>
      </c>
      <c r="L50">
        <f t="shared" si="1"/>
        <v>-9.9999999999999645E-2</v>
      </c>
      <c r="M50" t="s">
        <v>17</v>
      </c>
      <c r="N50" t="s">
        <v>35</v>
      </c>
      <c r="O50" t="s">
        <v>35</v>
      </c>
      <c r="P50" t="s">
        <v>14</v>
      </c>
      <c r="Q50" t="s">
        <v>60</v>
      </c>
    </row>
    <row r="51" spans="1:17" x14ac:dyDescent="0.2">
      <c r="A51" s="3">
        <v>44396.861377314817</v>
      </c>
      <c r="B51" s="1">
        <v>44396</v>
      </c>
      <c r="C51" s="2">
        <v>0.86137731481481483</v>
      </c>
      <c r="D51" t="s">
        <v>10</v>
      </c>
      <c r="E51">
        <v>1144</v>
      </c>
      <c r="F51">
        <v>401</v>
      </c>
      <c r="G51">
        <v>1250</v>
      </c>
      <c r="H51">
        <v>0</v>
      </c>
      <c r="I51" s="7">
        <v>0.67900000000000005</v>
      </c>
      <c r="J51">
        <v>3.8</v>
      </c>
      <c r="K51">
        <f t="shared" si="0"/>
        <v>0</v>
      </c>
      <c r="L51">
        <f t="shared" si="1"/>
        <v>-9.9999999999999645E-2</v>
      </c>
      <c r="M51" t="s">
        <v>17</v>
      </c>
      <c r="N51" t="s">
        <v>37</v>
      </c>
      <c r="O51" t="s">
        <v>37</v>
      </c>
      <c r="P51" t="s">
        <v>14</v>
      </c>
      <c r="Q51" t="s">
        <v>60</v>
      </c>
    </row>
    <row r="52" spans="1:17" x14ac:dyDescent="0.2">
      <c r="A52" s="3">
        <v>44396.86215277778</v>
      </c>
      <c r="B52" s="1">
        <v>44396</v>
      </c>
      <c r="C52" s="2">
        <v>0.86215277777777777</v>
      </c>
      <c r="D52" t="s">
        <v>10</v>
      </c>
      <c r="E52">
        <v>1145</v>
      </c>
      <c r="F52">
        <v>491</v>
      </c>
      <c r="G52">
        <v>1541</v>
      </c>
      <c r="H52">
        <v>0</v>
      </c>
      <c r="I52" s="7">
        <v>0.68100000000000005</v>
      </c>
      <c r="J52">
        <v>3.8</v>
      </c>
      <c r="K52">
        <f t="shared" si="0"/>
        <v>0</v>
      </c>
      <c r="L52">
        <f t="shared" si="1"/>
        <v>-9.9999999999999645E-2</v>
      </c>
      <c r="M52" t="s">
        <v>17</v>
      </c>
      <c r="N52" t="s">
        <v>38</v>
      </c>
      <c r="O52" t="s">
        <v>38</v>
      </c>
      <c r="P52" t="s">
        <v>14</v>
      </c>
      <c r="Q52" t="s">
        <v>60</v>
      </c>
    </row>
    <row r="53" spans="1:17" x14ac:dyDescent="0.2">
      <c r="A53" s="3">
        <v>44396.862233796295</v>
      </c>
      <c r="B53" s="1">
        <v>44396</v>
      </c>
      <c r="C53" s="2">
        <v>0.86223379629629626</v>
      </c>
      <c r="D53" t="s">
        <v>10</v>
      </c>
      <c r="E53">
        <v>1146</v>
      </c>
      <c r="F53">
        <v>307</v>
      </c>
      <c r="G53">
        <v>1024</v>
      </c>
      <c r="H53">
        <v>1</v>
      </c>
      <c r="I53" s="7">
        <v>0.7</v>
      </c>
      <c r="J53">
        <v>3.8</v>
      </c>
      <c r="K53">
        <f t="shared" si="0"/>
        <v>1.3160000000000001</v>
      </c>
      <c r="L53">
        <f t="shared" si="1"/>
        <v>-9.9999999999999645E-2</v>
      </c>
      <c r="M53" t="s">
        <v>17</v>
      </c>
      <c r="N53" t="s">
        <v>39</v>
      </c>
      <c r="O53" t="s">
        <v>39</v>
      </c>
      <c r="P53" t="s">
        <v>14</v>
      </c>
      <c r="Q53" t="s">
        <v>60</v>
      </c>
    </row>
    <row r="54" spans="1:17" x14ac:dyDescent="0.2">
      <c r="A54" s="3">
        <v>44396.862314814818</v>
      </c>
      <c r="B54" s="1">
        <v>44396</v>
      </c>
      <c r="C54" s="2">
        <v>0.86231481481481476</v>
      </c>
      <c r="D54" t="s">
        <v>10</v>
      </c>
      <c r="E54">
        <v>1147</v>
      </c>
      <c r="F54">
        <v>362</v>
      </c>
      <c r="G54">
        <v>1181</v>
      </c>
      <c r="H54">
        <v>1</v>
      </c>
      <c r="I54" s="7">
        <v>0.69299999999999995</v>
      </c>
      <c r="J54">
        <v>3.8</v>
      </c>
      <c r="K54">
        <f t="shared" si="0"/>
        <v>1.3160000000000001</v>
      </c>
      <c r="L54">
        <f t="shared" si="1"/>
        <v>-9.9999999999999645E-2</v>
      </c>
      <c r="M54" t="s">
        <v>17</v>
      </c>
      <c r="N54" t="s">
        <v>40</v>
      </c>
      <c r="O54" t="s">
        <v>40</v>
      </c>
      <c r="P54" t="s">
        <v>14</v>
      </c>
      <c r="Q54" t="s">
        <v>60</v>
      </c>
    </row>
    <row r="55" spans="1:17" x14ac:dyDescent="0.2">
      <c r="A55" s="3">
        <v>44396.862395833334</v>
      </c>
      <c r="B55" s="1">
        <v>44396</v>
      </c>
      <c r="C55" s="2">
        <v>0.86239583333333336</v>
      </c>
      <c r="D55" t="s">
        <v>10</v>
      </c>
      <c r="E55">
        <v>1148</v>
      </c>
      <c r="F55">
        <v>323</v>
      </c>
      <c r="G55">
        <v>1066</v>
      </c>
      <c r="H55">
        <v>1</v>
      </c>
      <c r="I55" s="7">
        <v>0.69699999999999995</v>
      </c>
      <c r="J55">
        <v>3.8</v>
      </c>
      <c r="K55">
        <f t="shared" si="0"/>
        <v>1.3160000000000001</v>
      </c>
      <c r="L55">
        <f t="shared" si="1"/>
        <v>-9.9999999999999645E-2</v>
      </c>
      <c r="M55" t="s">
        <v>17</v>
      </c>
      <c r="N55" t="s">
        <v>41</v>
      </c>
      <c r="O55" t="s">
        <v>41</v>
      </c>
      <c r="P55" t="s">
        <v>14</v>
      </c>
      <c r="Q55" t="s">
        <v>60</v>
      </c>
    </row>
    <row r="56" spans="1:17" x14ac:dyDescent="0.2">
      <c r="A56" s="3">
        <v>44396.862476851849</v>
      </c>
      <c r="B56" s="1">
        <v>44396</v>
      </c>
      <c r="C56" s="2">
        <v>0.86247685185185186</v>
      </c>
      <c r="D56" t="s">
        <v>10</v>
      </c>
      <c r="E56">
        <v>1149</v>
      </c>
      <c r="F56">
        <v>341</v>
      </c>
      <c r="G56">
        <v>1135</v>
      </c>
      <c r="H56">
        <v>1</v>
      </c>
      <c r="I56" s="7">
        <v>0.7</v>
      </c>
      <c r="J56">
        <v>3.8</v>
      </c>
      <c r="K56">
        <f t="shared" si="0"/>
        <v>1.3160000000000001</v>
      </c>
      <c r="L56">
        <f t="shared" si="1"/>
        <v>-9.9999999999999645E-2</v>
      </c>
      <c r="M56" t="s">
        <v>17</v>
      </c>
      <c r="N56" t="s">
        <v>42</v>
      </c>
      <c r="O56" t="s">
        <v>42</v>
      </c>
      <c r="P56" t="s">
        <v>14</v>
      </c>
      <c r="Q56" t="s">
        <v>60</v>
      </c>
    </row>
    <row r="57" spans="1:17" x14ac:dyDescent="0.2">
      <c r="A57" s="3">
        <v>44396.862962962965</v>
      </c>
      <c r="B57" s="1">
        <v>44396</v>
      </c>
      <c r="C57" s="2">
        <v>0.86296296296296304</v>
      </c>
      <c r="D57" t="s">
        <v>10</v>
      </c>
      <c r="E57">
        <v>1150</v>
      </c>
      <c r="F57">
        <v>391</v>
      </c>
      <c r="G57">
        <v>1249</v>
      </c>
      <c r="H57">
        <v>0</v>
      </c>
      <c r="I57" s="7">
        <v>0.68700000000000006</v>
      </c>
      <c r="J57">
        <v>3.8</v>
      </c>
      <c r="K57">
        <f t="shared" si="0"/>
        <v>0</v>
      </c>
      <c r="L57">
        <f t="shared" si="1"/>
        <v>-9.9999999999999645E-2</v>
      </c>
      <c r="M57" t="s">
        <v>17</v>
      </c>
      <c r="N57" t="s">
        <v>43</v>
      </c>
      <c r="O57" t="s">
        <v>43</v>
      </c>
      <c r="P57" t="s">
        <v>14</v>
      </c>
      <c r="Q57" t="s">
        <v>60</v>
      </c>
    </row>
    <row r="58" spans="1:17" x14ac:dyDescent="0.2">
      <c r="A58" s="3">
        <v>44396.863333333335</v>
      </c>
      <c r="B58" s="1">
        <v>44396</v>
      </c>
      <c r="C58" s="2">
        <v>0.86333333333333329</v>
      </c>
      <c r="D58" t="s">
        <v>10</v>
      </c>
      <c r="E58">
        <v>1151</v>
      </c>
      <c r="F58">
        <v>498</v>
      </c>
      <c r="G58">
        <v>1585</v>
      </c>
      <c r="H58">
        <v>0</v>
      </c>
      <c r="I58" s="7">
        <v>0.68600000000000005</v>
      </c>
      <c r="J58">
        <v>3.8</v>
      </c>
      <c r="K58">
        <f t="shared" si="0"/>
        <v>0</v>
      </c>
      <c r="L58">
        <f t="shared" si="1"/>
        <v>-9.9999999999999645E-2</v>
      </c>
      <c r="M58" t="s">
        <v>17</v>
      </c>
      <c r="N58" t="s">
        <v>44</v>
      </c>
      <c r="O58" t="s">
        <v>44</v>
      </c>
      <c r="P58" t="s">
        <v>14</v>
      </c>
      <c r="Q58" t="s">
        <v>60</v>
      </c>
    </row>
    <row r="59" spans="1:17" x14ac:dyDescent="0.2">
      <c r="A59" s="3">
        <v>44396.864317129628</v>
      </c>
      <c r="B59" s="1">
        <v>44396</v>
      </c>
      <c r="C59" s="2">
        <v>0.86431712962962959</v>
      </c>
      <c r="D59" t="s">
        <v>10</v>
      </c>
      <c r="E59">
        <v>1152</v>
      </c>
      <c r="F59">
        <v>491</v>
      </c>
      <c r="G59">
        <v>1588</v>
      </c>
      <c r="H59">
        <v>1</v>
      </c>
      <c r="I59" s="7">
        <v>0.69099999999999995</v>
      </c>
      <c r="J59">
        <v>3.8</v>
      </c>
      <c r="K59">
        <f t="shared" si="0"/>
        <v>1.3160000000000001</v>
      </c>
      <c r="L59">
        <f t="shared" si="1"/>
        <v>-9.9999999999999645E-2</v>
      </c>
      <c r="M59" t="s">
        <v>17</v>
      </c>
      <c r="N59" t="s">
        <v>45</v>
      </c>
      <c r="O59" t="s">
        <v>45</v>
      </c>
      <c r="P59" t="s">
        <v>14</v>
      </c>
      <c r="Q59" t="s">
        <v>60</v>
      </c>
    </row>
    <row r="60" spans="1:17" x14ac:dyDescent="0.2">
      <c r="A60" s="3">
        <v>44396.865613425929</v>
      </c>
      <c r="B60" s="1">
        <v>44396</v>
      </c>
      <c r="C60" s="2">
        <v>0.86561342592592594</v>
      </c>
      <c r="D60" t="s">
        <v>10</v>
      </c>
      <c r="E60">
        <v>1153</v>
      </c>
      <c r="F60">
        <v>500</v>
      </c>
      <c r="G60">
        <v>1657</v>
      </c>
      <c r="H60">
        <v>0</v>
      </c>
      <c r="I60" s="7">
        <v>0.69799999999999995</v>
      </c>
      <c r="J60">
        <v>3.8</v>
      </c>
      <c r="K60">
        <f t="shared" si="0"/>
        <v>0</v>
      </c>
      <c r="L60">
        <f t="shared" si="1"/>
        <v>-9.9999999999999645E-2</v>
      </c>
      <c r="M60" t="s">
        <v>17</v>
      </c>
      <c r="N60" t="s">
        <v>58</v>
      </c>
      <c r="O60" t="s">
        <v>58</v>
      </c>
      <c r="P60" t="s">
        <v>14</v>
      </c>
      <c r="Q60" t="s">
        <v>60</v>
      </c>
    </row>
    <row r="61" spans="1:17" x14ac:dyDescent="0.2">
      <c r="A61" s="3">
        <v>44396.865740740737</v>
      </c>
      <c r="B61" s="1">
        <v>44396</v>
      </c>
      <c r="C61" s="2">
        <v>0.86574074074074081</v>
      </c>
      <c r="D61" t="s">
        <v>10</v>
      </c>
      <c r="E61">
        <v>1154</v>
      </c>
      <c r="F61">
        <v>433</v>
      </c>
      <c r="G61">
        <v>1558</v>
      </c>
      <c r="H61">
        <v>1</v>
      </c>
      <c r="I61" s="7">
        <v>0.72199999999999998</v>
      </c>
      <c r="J61">
        <v>3.8</v>
      </c>
      <c r="K61">
        <f t="shared" si="0"/>
        <v>1.3160000000000001</v>
      </c>
      <c r="L61">
        <f t="shared" si="1"/>
        <v>-9.9999999999999645E-2</v>
      </c>
      <c r="M61" t="s">
        <v>17</v>
      </c>
      <c r="N61" t="s">
        <v>46</v>
      </c>
      <c r="O61" t="s">
        <v>46</v>
      </c>
      <c r="P61" t="s">
        <v>14</v>
      </c>
      <c r="Q61" t="s">
        <v>60</v>
      </c>
    </row>
    <row r="62" spans="1:17" x14ac:dyDescent="0.2">
      <c r="A62" s="3">
        <v>44396.865856481483</v>
      </c>
      <c r="B62" s="1">
        <v>44396</v>
      </c>
      <c r="C62" s="2">
        <v>0.86585648148148142</v>
      </c>
      <c r="D62" t="s">
        <v>10</v>
      </c>
      <c r="E62">
        <v>1155</v>
      </c>
      <c r="F62">
        <v>409</v>
      </c>
      <c r="G62">
        <v>1370</v>
      </c>
      <c r="H62">
        <v>1</v>
      </c>
      <c r="I62" s="7">
        <v>0.70099999999999996</v>
      </c>
      <c r="J62">
        <v>3.8</v>
      </c>
      <c r="K62">
        <f t="shared" si="0"/>
        <v>1.3160000000000001</v>
      </c>
      <c r="L62">
        <f t="shared" si="1"/>
        <v>-9.9999999999999645E-2</v>
      </c>
      <c r="M62" t="s">
        <v>17</v>
      </c>
      <c r="N62" t="s">
        <v>47</v>
      </c>
      <c r="O62" t="s">
        <v>47</v>
      </c>
      <c r="P62" t="s">
        <v>14</v>
      </c>
      <c r="Q62" t="s">
        <v>60</v>
      </c>
    </row>
    <row r="63" spans="1:17" x14ac:dyDescent="0.2">
      <c r="A63" s="3">
        <v>44396.866041666668</v>
      </c>
      <c r="B63" s="1">
        <v>44396</v>
      </c>
      <c r="C63" s="2">
        <v>0.86604166666666671</v>
      </c>
      <c r="D63" t="s">
        <v>10</v>
      </c>
      <c r="E63">
        <v>1156</v>
      </c>
      <c r="F63">
        <v>310</v>
      </c>
      <c r="G63">
        <v>1024</v>
      </c>
      <c r="H63">
        <v>0</v>
      </c>
      <c r="I63" s="7">
        <v>0.69699999999999995</v>
      </c>
      <c r="J63">
        <v>3.8</v>
      </c>
      <c r="K63">
        <f t="shared" si="0"/>
        <v>0</v>
      </c>
      <c r="L63">
        <f t="shared" si="1"/>
        <v>-9.9999999999999645E-2</v>
      </c>
      <c r="M63" t="s">
        <v>17</v>
      </c>
      <c r="N63" t="s">
        <v>48</v>
      </c>
      <c r="O63" t="s">
        <v>48</v>
      </c>
      <c r="P63" t="s">
        <v>14</v>
      </c>
      <c r="Q63" t="s">
        <v>60</v>
      </c>
    </row>
    <row r="64" spans="1:17" x14ac:dyDescent="0.2">
      <c r="A64" s="3">
        <v>44396.866168981483</v>
      </c>
      <c r="B64" s="1">
        <v>44396</v>
      </c>
      <c r="C64" s="2">
        <v>0.86616898148148147</v>
      </c>
      <c r="D64" t="s">
        <v>10</v>
      </c>
      <c r="E64">
        <v>1157</v>
      </c>
      <c r="F64">
        <v>493</v>
      </c>
      <c r="G64">
        <v>1624</v>
      </c>
      <c r="H64">
        <v>1</v>
      </c>
      <c r="I64" s="7">
        <v>0.69599999999999995</v>
      </c>
      <c r="J64">
        <v>3.7</v>
      </c>
      <c r="K64">
        <f t="shared" si="0"/>
        <v>1.3160000000000001</v>
      </c>
      <c r="L64">
        <f t="shared" si="1"/>
        <v>0</v>
      </c>
      <c r="M64" t="s">
        <v>17</v>
      </c>
      <c r="N64" t="s">
        <v>49</v>
      </c>
      <c r="O64" t="s">
        <v>49</v>
      </c>
      <c r="P64" t="s">
        <v>14</v>
      </c>
      <c r="Q64" t="s">
        <v>60</v>
      </c>
    </row>
    <row r="65" spans="1:17" x14ac:dyDescent="0.2">
      <c r="A65" s="3">
        <v>44396.866261574076</v>
      </c>
      <c r="B65" s="1">
        <v>44396</v>
      </c>
      <c r="C65" s="2">
        <v>0.86626157407407411</v>
      </c>
      <c r="D65" t="s">
        <v>10</v>
      </c>
      <c r="E65">
        <v>1158</v>
      </c>
      <c r="F65">
        <v>346</v>
      </c>
      <c r="G65">
        <v>1156</v>
      </c>
      <c r="H65">
        <v>1</v>
      </c>
      <c r="I65" s="7">
        <v>0.70099999999999996</v>
      </c>
      <c r="J65">
        <v>3.8</v>
      </c>
      <c r="K65">
        <f t="shared" si="0"/>
        <v>1.3160000000000001</v>
      </c>
      <c r="L65">
        <f t="shared" si="1"/>
        <v>-9.9999999999999645E-2</v>
      </c>
      <c r="M65" t="s">
        <v>17</v>
      </c>
      <c r="N65" t="s">
        <v>50</v>
      </c>
      <c r="O65" t="s">
        <v>50</v>
      </c>
      <c r="P65" t="s">
        <v>14</v>
      </c>
      <c r="Q65" t="s">
        <v>60</v>
      </c>
    </row>
    <row r="66" spans="1:17" x14ac:dyDescent="0.2">
      <c r="A66" s="3">
        <v>44396.866423611114</v>
      </c>
      <c r="B66" s="1">
        <v>44396</v>
      </c>
      <c r="C66" s="2">
        <v>0.8664236111111111</v>
      </c>
      <c r="D66" t="s">
        <v>10</v>
      </c>
      <c r="E66">
        <v>1159</v>
      </c>
      <c r="F66">
        <v>304</v>
      </c>
      <c r="G66">
        <v>938</v>
      </c>
      <c r="H66">
        <v>0</v>
      </c>
      <c r="I66" s="7">
        <v>0.67600000000000005</v>
      </c>
      <c r="J66">
        <v>3.8</v>
      </c>
      <c r="K66">
        <f t="shared" ref="K66:K129" si="2">H66*1.316</f>
        <v>0</v>
      </c>
      <c r="L66">
        <f t="shared" ref="L66:L129" si="3">(J66-3.7)*-1</f>
        <v>-9.9999999999999645E-2</v>
      </c>
      <c r="M66" t="s">
        <v>17</v>
      </c>
      <c r="N66" t="s">
        <v>51</v>
      </c>
      <c r="O66" t="s">
        <v>51</v>
      </c>
      <c r="P66" t="s">
        <v>14</v>
      </c>
      <c r="Q66" t="s">
        <v>60</v>
      </c>
    </row>
    <row r="67" spans="1:17" x14ac:dyDescent="0.2">
      <c r="A67" s="3">
        <v>44396.86650462963</v>
      </c>
      <c r="B67" s="1">
        <v>44396</v>
      </c>
      <c r="C67" s="2">
        <v>0.8665046296296296</v>
      </c>
      <c r="D67" t="s">
        <v>10</v>
      </c>
      <c r="E67">
        <v>1160</v>
      </c>
      <c r="F67">
        <v>326</v>
      </c>
      <c r="G67">
        <v>1101</v>
      </c>
      <c r="H67">
        <v>1</v>
      </c>
      <c r="I67" s="7">
        <v>0.70399999999999996</v>
      </c>
      <c r="J67">
        <v>3.8</v>
      </c>
      <c r="K67">
        <f t="shared" si="2"/>
        <v>1.3160000000000001</v>
      </c>
      <c r="L67">
        <f t="shared" si="3"/>
        <v>-9.9999999999999645E-2</v>
      </c>
      <c r="M67" t="s">
        <v>17</v>
      </c>
      <c r="N67" t="s">
        <v>52</v>
      </c>
      <c r="O67" t="s">
        <v>52</v>
      </c>
      <c r="P67" t="s">
        <v>14</v>
      </c>
      <c r="Q67" t="s">
        <v>60</v>
      </c>
    </row>
    <row r="68" spans="1:17" x14ac:dyDescent="0.2">
      <c r="A68" s="3">
        <v>44396.866585648146</v>
      </c>
      <c r="B68" s="1">
        <v>44396</v>
      </c>
      <c r="C68" s="2">
        <v>0.8665856481481482</v>
      </c>
      <c r="D68" t="s">
        <v>10</v>
      </c>
      <c r="E68">
        <v>1161</v>
      </c>
      <c r="F68">
        <v>350</v>
      </c>
      <c r="G68">
        <v>1050</v>
      </c>
      <c r="H68">
        <v>1</v>
      </c>
      <c r="I68" s="7">
        <v>0.66700000000000004</v>
      </c>
      <c r="J68">
        <v>3.8</v>
      </c>
      <c r="K68">
        <f t="shared" si="2"/>
        <v>1.3160000000000001</v>
      </c>
      <c r="L68">
        <f t="shared" si="3"/>
        <v>-9.9999999999999645E-2</v>
      </c>
      <c r="M68" t="s">
        <v>17</v>
      </c>
      <c r="N68" t="s">
        <v>53</v>
      </c>
      <c r="O68" t="s">
        <v>53</v>
      </c>
      <c r="P68" t="s">
        <v>14</v>
      </c>
      <c r="Q68" t="s">
        <v>60</v>
      </c>
    </row>
    <row r="69" spans="1:17" x14ac:dyDescent="0.2">
      <c r="A69" s="3">
        <v>44396.866643518515</v>
      </c>
      <c r="B69" s="1">
        <v>44396</v>
      </c>
      <c r="C69" s="2">
        <v>0.86664351851851851</v>
      </c>
      <c r="D69" t="s">
        <v>10</v>
      </c>
      <c r="E69">
        <v>1162</v>
      </c>
      <c r="F69">
        <v>370</v>
      </c>
      <c r="G69">
        <v>1177</v>
      </c>
      <c r="H69">
        <v>2</v>
      </c>
      <c r="I69" s="7">
        <v>0.68600000000000005</v>
      </c>
      <c r="J69">
        <v>3.8</v>
      </c>
      <c r="K69">
        <f t="shared" si="2"/>
        <v>2.6320000000000001</v>
      </c>
      <c r="L69">
        <f t="shared" si="3"/>
        <v>-9.9999999999999645E-2</v>
      </c>
      <c r="M69" t="s">
        <v>17</v>
      </c>
      <c r="N69" t="s">
        <v>54</v>
      </c>
      <c r="O69" t="s">
        <v>54</v>
      </c>
      <c r="P69" t="s">
        <v>14</v>
      </c>
      <c r="Q69" t="s">
        <v>60</v>
      </c>
    </row>
    <row r="70" spans="1:17" x14ac:dyDescent="0.2">
      <c r="A70" s="3">
        <v>44396.866724537038</v>
      </c>
      <c r="B70" s="1">
        <v>44396</v>
      </c>
      <c r="C70" s="2">
        <v>0.866724537037037</v>
      </c>
      <c r="D70" t="s">
        <v>10</v>
      </c>
      <c r="E70">
        <v>1163</v>
      </c>
      <c r="F70">
        <v>374</v>
      </c>
      <c r="G70">
        <v>1211</v>
      </c>
      <c r="H70">
        <v>2</v>
      </c>
      <c r="I70" s="7">
        <v>0.69099999999999995</v>
      </c>
      <c r="J70">
        <v>3.8</v>
      </c>
      <c r="K70">
        <f t="shared" si="2"/>
        <v>2.6320000000000001</v>
      </c>
      <c r="L70">
        <f t="shared" si="3"/>
        <v>-9.9999999999999645E-2</v>
      </c>
      <c r="M70" t="s">
        <v>17</v>
      </c>
      <c r="N70" t="s">
        <v>55</v>
      </c>
      <c r="O70" t="s">
        <v>55</v>
      </c>
      <c r="P70" t="s">
        <v>14</v>
      </c>
      <c r="Q70" t="s">
        <v>60</v>
      </c>
    </row>
    <row r="71" spans="1:17" x14ac:dyDescent="0.2">
      <c r="A71" s="3">
        <v>44397.868009259262</v>
      </c>
      <c r="B71" s="1">
        <v>44397</v>
      </c>
      <c r="C71" s="2">
        <v>0.8680092592592592</v>
      </c>
      <c r="D71" t="s">
        <v>10</v>
      </c>
      <c r="E71">
        <v>1180</v>
      </c>
      <c r="F71">
        <v>327</v>
      </c>
      <c r="G71">
        <v>883</v>
      </c>
      <c r="H71">
        <v>2</v>
      </c>
      <c r="I71" s="7">
        <v>0.63</v>
      </c>
      <c r="J71">
        <v>3.5</v>
      </c>
      <c r="K71">
        <f t="shared" si="2"/>
        <v>2.6320000000000001</v>
      </c>
      <c r="L71">
        <f t="shared" si="3"/>
        <v>0.20000000000000018</v>
      </c>
      <c r="M71" t="s">
        <v>16</v>
      </c>
      <c r="N71" t="s">
        <v>22</v>
      </c>
      <c r="O71" s="10" t="s">
        <v>22</v>
      </c>
      <c r="P71" t="s">
        <v>14</v>
      </c>
      <c r="Q71" t="s">
        <v>61</v>
      </c>
    </row>
    <row r="72" spans="1:17" x14ac:dyDescent="0.2">
      <c r="A72" s="3">
        <v>44397.868344907409</v>
      </c>
      <c r="B72" s="1">
        <v>44397</v>
      </c>
      <c r="C72" s="2">
        <v>0.86834490740740744</v>
      </c>
      <c r="D72" t="s">
        <v>10</v>
      </c>
      <c r="E72">
        <v>1181</v>
      </c>
      <c r="F72">
        <v>428</v>
      </c>
      <c r="G72">
        <v>907</v>
      </c>
      <c r="H72">
        <v>0</v>
      </c>
      <c r="I72" s="8">
        <v>0.52800000000000002</v>
      </c>
      <c r="J72">
        <v>3.5</v>
      </c>
      <c r="K72">
        <f t="shared" si="2"/>
        <v>0</v>
      </c>
      <c r="L72">
        <f t="shared" si="3"/>
        <v>0.20000000000000018</v>
      </c>
      <c r="M72" t="s">
        <v>16</v>
      </c>
      <c r="N72" t="s">
        <v>23</v>
      </c>
      <c r="O72" s="10" t="s">
        <v>23</v>
      </c>
      <c r="P72" t="s">
        <v>14</v>
      </c>
      <c r="Q72" t="s">
        <v>61</v>
      </c>
    </row>
    <row r="73" spans="1:17" x14ac:dyDescent="0.2">
      <c r="A73" s="3">
        <v>44397.868530092594</v>
      </c>
      <c r="B73" s="1">
        <v>44397</v>
      </c>
      <c r="C73" s="2">
        <v>0.86853009259259262</v>
      </c>
      <c r="D73" t="s">
        <v>10</v>
      </c>
      <c r="E73">
        <v>1182</v>
      </c>
      <c r="F73">
        <v>461</v>
      </c>
      <c r="G73">
        <v>1092</v>
      </c>
      <c r="H73">
        <v>0</v>
      </c>
      <c r="I73" s="8">
        <v>0.57799999999999996</v>
      </c>
      <c r="J73">
        <v>3.5</v>
      </c>
      <c r="K73">
        <f t="shared" si="2"/>
        <v>0</v>
      </c>
      <c r="L73">
        <f t="shared" si="3"/>
        <v>0.20000000000000018</v>
      </c>
      <c r="M73" t="s">
        <v>16</v>
      </c>
      <c r="N73" t="s">
        <v>24</v>
      </c>
      <c r="O73" s="10" t="s">
        <v>24</v>
      </c>
      <c r="P73" t="s">
        <v>14</v>
      </c>
      <c r="Q73" t="s">
        <v>61</v>
      </c>
    </row>
    <row r="74" spans="1:17" x14ac:dyDescent="0.2">
      <c r="A74" s="3">
        <v>44397.86922453704</v>
      </c>
      <c r="B74" s="1">
        <v>44397</v>
      </c>
      <c r="C74" s="2">
        <v>0.86922453703703706</v>
      </c>
      <c r="D74" t="s">
        <v>10</v>
      </c>
      <c r="E74">
        <v>1183</v>
      </c>
      <c r="F74">
        <v>315</v>
      </c>
      <c r="G74">
        <v>861</v>
      </c>
      <c r="H74">
        <v>0</v>
      </c>
      <c r="I74" s="7">
        <v>0.63400000000000001</v>
      </c>
      <c r="J74">
        <v>3.5</v>
      </c>
      <c r="K74">
        <f t="shared" si="2"/>
        <v>0</v>
      </c>
      <c r="L74">
        <f t="shared" si="3"/>
        <v>0.20000000000000018</v>
      </c>
      <c r="M74" t="s">
        <v>16</v>
      </c>
      <c r="N74" t="s">
        <v>25</v>
      </c>
      <c r="O74" s="10" t="s">
        <v>25</v>
      </c>
      <c r="P74" t="s">
        <v>14</v>
      </c>
      <c r="Q74" t="s">
        <v>61</v>
      </c>
    </row>
    <row r="75" spans="1:17" x14ac:dyDescent="0.2">
      <c r="A75" s="3">
        <v>44397.869340277779</v>
      </c>
      <c r="B75" s="1">
        <v>44397</v>
      </c>
      <c r="C75" s="2">
        <v>0.86934027777777778</v>
      </c>
      <c r="D75" t="s">
        <v>10</v>
      </c>
      <c r="E75">
        <v>1184</v>
      </c>
      <c r="F75">
        <v>314</v>
      </c>
      <c r="G75">
        <v>986</v>
      </c>
      <c r="H75">
        <v>1</v>
      </c>
      <c r="I75" s="7">
        <v>0.68200000000000005</v>
      </c>
      <c r="J75">
        <v>3.5</v>
      </c>
      <c r="K75">
        <f t="shared" si="2"/>
        <v>1.3160000000000001</v>
      </c>
      <c r="L75">
        <f t="shared" si="3"/>
        <v>0.20000000000000018</v>
      </c>
      <c r="M75" t="s">
        <v>16</v>
      </c>
      <c r="N75" t="s">
        <v>26</v>
      </c>
      <c r="O75" s="10" t="s">
        <v>26</v>
      </c>
      <c r="P75" t="s">
        <v>14</v>
      </c>
      <c r="Q75" t="s">
        <v>61</v>
      </c>
    </row>
    <row r="76" spans="1:17" x14ac:dyDescent="0.2">
      <c r="A76" s="3">
        <v>44397.869432870371</v>
      </c>
      <c r="B76" s="1">
        <v>44397</v>
      </c>
      <c r="C76" s="2">
        <v>0.86943287037037031</v>
      </c>
      <c r="D76" t="s">
        <v>10</v>
      </c>
      <c r="E76">
        <v>1185</v>
      </c>
      <c r="F76">
        <v>398</v>
      </c>
      <c r="G76">
        <v>1045</v>
      </c>
      <c r="H76">
        <v>1</v>
      </c>
      <c r="I76" s="7">
        <v>0.61899999999999999</v>
      </c>
      <c r="J76">
        <v>3.5</v>
      </c>
      <c r="K76">
        <f t="shared" si="2"/>
        <v>1.3160000000000001</v>
      </c>
      <c r="L76">
        <f t="shared" si="3"/>
        <v>0.20000000000000018</v>
      </c>
      <c r="M76" t="s">
        <v>16</v>
      </c>
      <c r="N76" t="s">
        <v>27</v>
      </c>
      <c r="O76" s="10" t="s">
        <v>27</v>
      </c>
      <c r="P76" t="s">
        <v>14</v>
      </c>
      <c r="Q76" t="s">
        <v>61</v>
      </c>
    </row>
    <row r="77" spans="1:17" x14ac:dyDescent="0.2">
      <c r="A77" s="3">
        <v>44397.869560185187</v>
      </c>
      <c r="B77" s="1">
        <v>44397</v>
      </c>
      <c r="C77" s="2">
        <v>0.86956018518518519</v>
      </c>
      <c r="D77" t="s">
        <v>10</v>
      </c>
      <c r="E77">
        <v>1186</v>
      </c>
      <c r="F77">
        <v>296</v>
      </c>
      <c r="G77">
        <v>881</v>
      </c>
      <c r="H77">
        <v>1</v>
      </c>
      <c r="I77" s="7">
        <v>0.66400000000000003</v>
      </c>
      <c r="J77">
        <v>3.5</v>
      </c>
      <c r="K77">
        <f t="shared" si="2"/>
        <v>1.3160000000000001</v>
      </c>
      <c r="L77">
        <f t="shared" si="3"/>
        <v>0.20000000000000018</v>
      </c>
      <c r="M77" t="s">
        <v>16</v>
      </c>
      <c r="N77" t="s">
        <v>28</v>
      </c>
      <c r="O77" s="10" t="s">
        <v>28</v>
      </c>
      <c r="P77" t="s">
        <v>14</v>
      </c>
      <c r="Q77" t="s">
        <v>61</v>
      </c>
    </row>
    <row r="78" spans="1:17" x14ac:dyDescent="0.2">
      <c r="A78" s="3">
        <v>44397.869629629633</v>
      </c>
      <c r="B78" s="1">
        <v>44397</v>
      </c>
      <c r="C78" s="2">
        <v>0.86962962962962964</v>
      </c>
      <c r="D78" t="s">
        <v>10</v>
      </c>
      <c r="E78">
        <v>1187</v>
      </c>
      <c r="F78">
        <v>366</v>
      </c>
      <c r="G78">
        <v>1015</v>
      </c>
      <c r="H78">
        <v>1</v>
      </c>
      <c r="I78" s="7">
        <v>0.63900000000000001</v>
      </c>
      <c r="J78">
        <v>3.5</v>
      </c>
      <c r="K78">
        <f t="shared" si="2"/>
        <v>1.3160000000000001</v>
      </c>
      <c r="L78">
        <f t="shared" si="3"/>
        <v>0.20000000000000018</v>
      </c>
      <c r="M78" t="s">
        <v>16</v>
      </c>
      <c r="N78" t="s">
        <v>29</v>
      </c>
      <c r="O78" s="10" t="s">
        <v>29</v>
      </c>
      <c r="P78" t="s">
        <v>14</v>
      </c>
      <c r="Q78" t="s">
        <v>61</v>
      </c>
    </row>
    <row r="79" spans="1:17" x14ac:dyDescent="0.2">
      <c r="A79" s="3">
        <v>44397.869710648149</v>
      </c>
      <c r="B79" s="1">
        <v>44397</v>
      </c>
      <c r="C79" s="2">
        <v>0.86971064814814814</v>
      </c>
      <c r="D79" t="s">
        <v>10</v>
      </c>
      <c r="E79">
        <v>1188</v>
      </c>
      <c r="F79">
        <v>338</v>
      </c>
      <c r="G79">
        <v>909</v>
      </c>
      <c r="H79">
        <v>2</v>
      </c>
      <c r="I79" s="7">
        <v>0.628</v>
      </c>
      <c r="J79">
        <v>3.5</v>
      </c>
      <c r="K79">
        <f t="shared" si="2"/>
        <v>2.6320000000000001</v>
      </c>
      <c r="L79">
        <f t="shared" si="3"/>
        <v>0.20000000000000018</v>
      </c>
      <c r="M79" t="s">
        <v>16</v>
      </c>
      <c r="N79" t="s">
        <v>30</v>
      </c>
      <c r="O79" s="10" t="s">
        <v>30</v>
      </c>
      <c r="P79" t="s">
        <v>14</v>
      </c>
      <c r="Q79" t="s">
        <v>61</v>
      </c>
    </row>
    <row r="80" spans="1:17" x14ac:dyDescent="0.2">
      <c r="A80" s="3">
        <v>44397.869849537034</v>
      </c>
      <c r="B80" s="1">
        <v>44397</v>
      </c>
      <c r="C80" s="2">
        <v>0.86984953703703705</v>
      </c>
      <c r="D80" t="s">
        <v>10</v>
      </c>
      <c r="E80">
        <v>1189</v>
      </c>
      <c r="F80">
        <v>383</v>
      </c>
      <c r="G80">
        <v>1016</v>
      </c>
      <c r="H80">
        <v>1</v>
      </c>
      <c r="I80" s="7">
        <v>0.623</v>
      </c>
      <c r="J80">
        <v>3.5</v>
      </c>
      <c r="K80">
        <f t="shared" si="2"/>
        <v>1.3160000000000001</v>
      </c>
      <c r="L80">
        <f t="shared" si="3"/>
        <v>0.20000000000000018</v>
      </c>
      <c r="M80" t="s">
        <v>16</v>
      </c>
      <c r="N80" t="s">
        <v>31</v>
      </c>
      <c r="O80" s="10" t="s">
        <v>31</v>
      </c>
      <c r="P80" t="s">
        <v>14</v>
      </c>
      <c r="Q80" t="s">
        <v>61</v>
      </c>
    </row>
    <row r="81" spans="1:17" x14ac:dyDescent="0.2">
      <c r="A81" s="3">
        <v>44397.869930555556</v>
      </c>
      <c r="B81" s="1">
        <v>44397</v>
      </c>
      <c r="C81" s="2">
        <v>0.86993055555555554</v>
      </c>
      <c r="D81" t="s">
        <v>10</v>
      </c>
      <c r="E81">
        <v>1190</v>
      </c>
      <c r="F81">
        <v>357</v>
      </c>
      <c r="G81">
        <v>1111</v>
      </c>
      <c r="H81">
        <v>1</v>
      </c>
      <c r="I81" s="7">
        <v>0.67900000000000005</v>
      </c>
      <c r="J81">
        <v>3.5</v>
      </c>
      <c r="K81">
        <f t="shared" si="2"/>
        <v>1.3160000000000001</v>
      </c>
      <c r="L81">
        <f t="shared" si="3"/>
        <v>0.20000000000000018</v>
      </c>
      <c r="M81" t="s">
        <v>16</v>
      </c>
      <c r="N81" t="s">
        <v>32</v>
      </c>
      <c r="O81" s="10" t="s">
        <v>32</v>
      </c>
      <c r="P81" t="s">
        <v>14</v>
      </c>
      <c r="Q81" t="s">
        <v>61</v>
      </c>
    </row>
    <row r="82" spans="1:17" x14ac:dyDescent="0.2">
      <c r="A82" s="3">
        <v>44397.870208333334</v>
      </c>
      <c r="B82" s="1">
        <v>44397</v>
      </c>
      <c r="C82" s="2">
        <v>0.87020833333333336</v>
      </c>
      <c r="D82" t="s">
        <v>10</v>
      </c>
      <c r="E82">
        <v>1191</v>
      </c>
      <c r="F82">
        <v>397</v>
      </c>
      <c r="G82">
        <v>1081</v>
      </c>
      <c r="H82">
        <v>0</v>
      </c>
      <c r="I82" s="7">
        <v>0.63300000000000001</v>
      </c>
      <c r="J82">
        <v>3.5</v>
      </c>
      <c r="K82">
        <f t="shared" si="2"/>
        <v>0</v>
      </c>
      <c r="L82">
        <f t="shared" si="3"/>
        <v>0.20000000000000018</v>
      </c>
      <c r="M82" t="s">
        <v>16</v>
      </c>
      <c r="N82" t="s">
        <v>33</v>
      </c>
      <c r="O82" s="10" t="s">
        <v>33</v>
      </c>
      <c r="P82" t="s">
        <v>14</v>
      </c>
      <c r="Q82" t="s">
        <v>61</v>
      </c>
    </row>
    <row r="83" spans="1:17" x14ac:dyDescent="0.2">
      <c r="A83" s="3">
        <v>44397.870486111111</v>
      </c>
      <c r="B83" s="1">
        <v>44397</v>
      </c>
      <c r="C83" s="2">
        <v>0.87048611111111107</v>
      </c>
      <c r="D83" t="s">
        <v>10</v>
      </c>
      <c r="E83">
        <v>1192</v>
      </c>
      <c r="F83">
        <v>307</v>
      </c>
      <c r="G83">
        <v>823</v>
      </c>
      <c r="H83">
        <v>0</v>
      </c>
      <c r="I83" s="7">
        <v>0.627</v>
      </c>
      <c r="J83">
        <v>3.5</v>
      </c>
      <c r="K83">
        <f t="shared" si="2"/>
        <v>0</v>
      </c>
      <c r="L83">
        <f t="shared" si="3"/>
        <v>0.20000000000000018</v>
      </c>
      <c r="M83" t="s">
        <v>16</v>
      </c>
      <c r="N83" t="s">
        <v>34</v>
      </c>
      <c r="O83" s="10" t="s">
        <v>34</v>
      </c>
      <c r="P83" t="s">
        <v>14</v>
      </c>
      <c r="Q83" t="s">
        <v>61</v>
      </c>
    </row>
    <row r="84" spans="1:17" x14ac:dyDescent="0.2">
      <c r="A84" s="3">
        <v>44397.87060185185</v>
      </c>
      <c r="B84" s="1">
        <v>44397</v>
      </c>
      <c r="C84" s="2">
        <v>0.8706018518518519</v>
      </c>
      <c r="D84" t="s">
        <v>10</v>
      </c>
      <c r="E84">
        <v>1193</v>
      </c>
      <c r="F84">
        <v>314</v>
      </c>
      <c r="G84">
        <v>882</v>
      </c>
      <c r="H84">
        <v>1</v>
      </c>
      <c r="I84" s="7">
        <v>0.64400000000000002</v>
      </c>
      <c r="J84">
        <v>3.5</v>
      </c>
      <c r="K84">
        <f t="shared" si="2"/>
        <v>1.3160000000000001</v>
      </c>
      <c r="L84">
        <f t="shared" si="3"/>
        <v>0.20000000000000018</v>
      </c>
      <c r="M84" t="s">
        <v>16</v>
      </c>
      <c r="N84" t="s">
        <v>35</v>
      </c>
      <c r="O84" s="10" t="s">
        <v>36</v>
      </c>
      <c r="P84" t="s">
        <v>14</v>
      </c>
      <c r="Q84" t="s">
        <v>61</v>
      </c>
    </row>
    <row r="85" spans="1:17" x14ac:dyDescent="0.2">
      <c r="A85" s="3">
        <v>44397.870752314811</v>
      </c>
      <c r="B85" s="1">
        <v>44397</v>
      </c>
      <c r="C85" s="2">
        <v>0.87075231481481474</v>
      </c>
      <c r="D85" t="s">
        <v>10</v>
      </c>
      <c r="E85">
        <v>1194</v>
      </c>
      <c r="F85">
        <v>408</v>
      </c>
      <c r="G85">
        <v>1253</v>
      </c>
      <c r="H85">
        <v>1</v>
      </c>
      <c r="I85" s="7">
        <v>0.67400000000000004</v>
      </c>
      <c r="J85">
        <v>3.5</v>
      </c>
      <c r="K85">
        <f t="shared" si="2"/>
        <v>1.3160000000000001</v>
      </c>
      <c r="L85">
        <f t="shared" si="3"/>
        <v>0.20000000000000018</v>
      </c>
      <c r="M85" t="s">
        <v>16</v>
      </c>
      <c r="N85" t="s">
        <v>36</v>
      </c>
      <c r="O85" s="10" t="s">
        <v>37</v>
      </c>
      <c r="P85" t="s">
        <v>14</v>
      </c>
      <c r="Q85" t="s">
        <v>61</v>
      </c>
    </row>
    <row r="86" spans="1:17" x14ac:dyDescent="0.2">
      <c r="A86" s="3">
        <v>44397.871053240742</v>
      </c>
      <c r="B86" s="1">
        <v>44397</v>
      </c>
      <c r="C86" s="2">
        <v>0.87105324074074064</v>
      </c>
      <c r="D86" t="s">
        <v>10</v>
      </c>
      <c r="E86">
        <v>1195</v>
      </c>
      <c r="F86">
        <v>372</v>
      </c>
      <c r="G86">
        <v>1087</v>
      </c>
      <c r="H86">
        <v>0</v>
      </c>
      <c r="I86" s="7">
        <v>0.65800000000000003</v>
      </c>
      <c r="J86">
        <v>3.5</v>
      </c>
      <c r="K86">
        <f t="shared" si="2"/>
        <v>0</v>
      </c>
      <c r="L86">
        <f t="shared" si="3"/>
        <v>0.20000000000000018</v>
      </c>
      <c r="M86" t="s">
        <v>16</v>
      </c>
      <c r="N86" t="s">
        <v>37</v>
      </c>
      <c r="O86" s="10" t="s">
        <v>38</v>
      </c>
      <c r="P86" t="s">
        <v>14</v>
      </c>
      <c r="Q86" t="s">
        <v>61</v>
      </c>
    </row>
    <row r="87" spans="1:17" x14ac:dyDescent="0.2">
      <c r="A87" s="3">
        <v>44397.871145833335</v>
      </c>
      <c r="B87" s="1">
        <v>44397</v>
      </c>
      <c r="C87" s="2">
        <v>0.87114583333333329</v>
      </c>
      <c r="D87" t="s">
        <v>10</v>
      </c>
      <c r="E87">
        <v>1196</v>
      </c>
      <c r="F87">
        <v>312</v>
      </c>
      <c r="G87">
        <v>948</v>
      </c>
      <c r="H87">
        <v>1</v>
      </c>
      <c r="I87" s="7">
        <v>0.67100000000000004</v>
      </c>
      <c r="J87">
        <v>3.5</v>
      </c>
      <c r="K87">
        <f t="shared" si="2"/>
        <v>1.3160000000000001</v>
      </c>
      <c r="L87">
        <f t="shared" si="3"/>
        <v>0.20000000000000018</v>
      </c>
      <c r="M87" t="s">
        <v>16</v>
      </c>
      <c r="N87" t="s">
        <v>38</v>
      </c>
      <c r="O87" s="10" t="s">
        <v>39</v>
      </c>
      <c r="P87" t="s">
        <v>14</v>
      </c>
      <c r="Q87" t="s">
        <v>61</v>
      </c>
    </row>
    <row r="88" spans="1:17" x14ac:dyDescent="0.2">
      <c r="A88" s="3">
        <v>44397.871238425927</v>
      </c>
      <c r="B88" s="1">
        <v>44397</v>
      </c>
      <c r="C88" s="2">
        <v>0.87123842592592593</v>
      </c>
      <c r="D88" t="s">
        <v>10</v>
      </c>
      <c r="E88">
        <v>1197</v>
      </c>
      <c r="F88">
        <v>324</v>
      </c>
      <c r="G88">
        <v>957</v>
      </c>
      <c r="H88">
        <v>1</v>
      </c>
      <c r="I88" s="7">
        <v>0.66100000000000003</v>
      </c>
      <c r="J88">
        <v>3.6</v>
      </c>
      <c r="K88">
        <f t="shared" si="2"/>
        <v>1.3160000000000001</v>
      </c>
      <c r="L88">
        <f t="shared" si="3"/>
        <v>0.10000000000000009</v>
      </c>
      <c r="M88" t="s">
        <v>16</v>
      </c>
      <c r="N88" t="s">
        <v>39</v>
      </c>
      <c r="O88" s="10" t="s">
        <v>40</v>
      </c>
      <c r="P88" t="s">
        <v>14</v>
      </c>
      <c r="Q88" t="s">
        <v>61</v>
      </c>
    </row>
    <row r="89" spans="1:17" x14ac:dyDescent="0.2">
      <c r="A89" s="3">
        <v>44397.871365740742</v>
      </c>
      <c r="B89" s="1">
        <v>44397</v>
      </c>
      <c r="C89" s="2">
        <v>0.87136574074074069</v>
      </c>
      <c r="D89" t="s">
        <v>10</v>
      </c>
      <c r="E89">
        <v>1198</v>
      </c>
      <c r="F89">
        <v>340</v>
      </c>
      <c r="G89">
        <v>907</v>
      </c>
      <c r="H89">
        <v>1</v>
      </c>
      <c r="I89" s="7">
        <v>0.625</v>
      </c>
      <c r="J89">
        <v>3.6</v>
      </c>
      <c r="K89">
        <f t="shared" si="2"/>
        <v>1.3160000000000001</v>
      </c>
      <c r="L89">
        <f t="shared" si="3"/>
        <v>0.10000000000000009</v>
      </c>
      <c r="M89" t="s">
        <v>16</v>
      </c>
      <c r="N89" t="s">
        <v>40</v>
      </c>
      <c r="O89" s="10" t="s">
        <v>41</v>
      </c>
      <c r="P89" t="s">
        <v>14</v>
      </c>
      <c r="Q89" t="s">
        <v>61</v>
      </c>
    </row>
    <row r="90" spans="1:17" x14ac:dyDescent="0.2">
      <c r="A90" s="3">
        <v>44397.871458333335</v>
      </c>
      <c r="B90" s="1">
        <v>44397</v>
      </c>
      <c r="C90" s="2">
        <v>0.87145833333333333</v>
      </c>
      <c r="D90" t="s">
        <v>10</v>
      </c>
      <c r="E90">
        <v>1199</v>
      </c>
      <c r="F90">
        <v>375</v>
      </c>
      <c r="G90">
        <v>1112</v>
      </c>
      <c r="H90">
        <v>1</v>
      </c>
      <c r="I90" s="7">
        <v>0.66300000000000003</v>
      </c>
      <c r="J90">
        <v>3.5</v>
      </c>
      <c r="K90">
        <f t="shared" si="2"/>
        <v>1.3160000000000001</v>
      </c>
      <c r="L90">
        <f t="shared" si="3"/>
        <v>0.20000000000000018</v>
      </c>
      <c r="M90" t="s">
        <v>16</v>
      </c>
      <c r="N90" t="s">
        <v>41</v>
      </c>
      <c r="O90" s="10" t="s">
        <v>42</v>
      </c>
      <c r="P90" t="s">
        <v>14</v>
      </c>
      <c r="Q90" t="s">
        <v>61</v>
      </c>
    </row>
    <row r="91" spans="1:17" x14ac:dyDescent="0.2">
      <c r="A91" s="3">
        <v>44397.871574074074</v>
      </c>
      <c r="B91" s="1">
        <v>44397</v>
      </c>
      <c r="C91" s="2">
        <v>0.87157407407407417</v>
      </c>
      <c r="D91" t="s">
        <v>10</v>
      </c>
      <c r="E91">
        <v>1200</v>
      </c>
      <c r="F91">
        <v>370</v>
      </c>
      <c r="G91">
        <v>1044</v>
      </c>
      <c r="H91">
        <v>1</v>
      </c>
      <c r="I91" s="7">
        <v>0.64600000000000002</v>
      </c>
      <c r="J91">
        <v>3.5</v>
      </c>
      <c r="K91">
        <f t="shared" si="2"/>
        <v>1.3160000000000001</v>
      </c>
      <c r="L91">
        <f t="shared" si="3"/>
        <v>0.20000000000000018</v>
      </c>
      <c r="M91" t="s">
        <v>16</v>
      </c>
      <c r="N91" t="s">
        <v>42</v>
      </c>
      <c r="O91" s="10" t="s">
        <v>43</v>
      </c>
      <c r="P91" t="s">
        <v>14</v>
      </c>
      <c r="Q91" t="s">
        <v>61</v>
      </c>
    </row>
    <row r="92" spans="1:17" x14ac:dyDescent="0.2">
      <c r="A92" s="3">
        <v>44397.872164351851</v>
      </c>
      <c r="B92" s="1">
        <v>44397</v>
      </c>
      <c r="C92" s="2">
        <v>0.87216435185185182</v>
      </c>
      <c r="D92" t="s">
        <v>10</v>
      </c>
      <c r="E92">
        <v>1201</v>
      </c>
      <c r="F92">
        <v>297</v>
      </c>
      <c r="G92">
        <v>794</v>
      </c>
      <c r="H92">
        <v>0</v>
      </c>
      <c r="I92" s="7">
        <v>0.626</v>
      </c>
      <c r="J92">
        <v>3.6</v>
      </c>
      <c r="K92">
        <f t="shared" si="2"/>
        <v>0</v>
      </c>
      <c r="L92">
        <f t="shared" si="3"/>
        <v>0.10000000000000009</v>
      </c>
      <c r="M92" t="s">
        <v>16</v>
      </c>
      <c r="N92" t="s">
        <v>43</v>
      </c>
      <c r="O92" s="10" t="s">
        <v>44</v>
      </c>
      <c r="P92" t="s">
        <v>14</v>
      </c>
      <c r="Q92" t="s">
        <v>61</v>
      </c>
    </row>
    <row r="93" spans="1:17" x14ac:dyDescent="0.2">
      <c r="A93" s="3">
        <v>44397.872256944444</v>
      </c>
      <c r="B93" s="1">
        <v>44397</v>
      </c>
      <c r="C93" s="2">
        <v>0.87225694444444446</v>
      </c>
      <c r="D93" t="s">
        <v>10</v>
      </c>
      <c r="E93">
        <v>1202</v>
      </c>
      <c r="F93">
        <v>347</v>
      </c>
      <c r="G93">
        <v>1006</v>
      </c>
      <c r="H93">
        <v>1</v>
      </c>
      <c r="I93" s="7">
        <v>0.65500000000000003</v>
      </c>
      <c r="J93">
        <v>3.5</v>
      </c>
      <c r="K93">
        <f t="shared" si="2"/>
        <v>1.3160000000000001</v>
      </c>
      <c r="L93">
        <f t="shared" si="3"/>
        <v>0.20000000000000018</v>
      </c>
      <c r="M93" t="s">
        <v>16</v>
      </c>
      <c r="N93" t="s">
        <v>44</v>
      </c>
      <c r="O93" s="10" t="s">
        <v>45</v>
      </c>
      <c r="P93" t="s">
        <v>14</v>
      </c>
      <c r="Q93" t="s">
        <v>61</v>
      </c>
    </row>
    <row r="94" spans="1:17" x14ac:dyDescent="0.2">
      <c r="A94" s="3">
        <v>44397.872523148151</v>
      </c>
      <c r="B94" s="1">
        <v>44397</v>
      </c>
      <c r="C94" s="2">
        <v>0.87252314814814813</v>
      </c>
      <c r="D94" t="s">
        <v>10</v>
      </c>
      <c r="E94">
        <v>1203</v>
      </c>
      <c r="F94">
        <v>369</v>
      </c>
      <c r="G94">
        <v>1245</v>
      </c>
      <c r="H94">
        <v>0</v>
      </c>
      <c r="I94" s="7">
        <v>0.70399999999999996</v>
      </c>
      <c r="J94">
        <v>3.6</v>
      </c>
      <c r="K94">
        <f t="shared" si="2"/>
        <v>0</v>
      </c>
      <c r="L94">
        <f t="shared" si="3"/>
        <v>0.10000000000000009</v>
      </c>
      <c r="M94" t="s">
        <v>16</v>
      </c>
      <c r="N94" t="s">
        <v>45</v>
      </c>
      <c r="O94" s="10" t="s">
        <v>46</v>
      </c>
      <c r="P94" t="s">
        <v>14</v>
      </c>
      <c r="Q94" t="s">
        <v>61</v>
      </c>
    </row>
    <row r="95" spans="1:17" x14ac:dyDescent="0.2">
      <c r="A95" s="3">
        <v>44397.872835648152</v>
      </c>
      <c r="B95" s="1">
        <v>44397</v>
      </c>
      <c r="C95" s="2">
        <v>0.87283564814814818</v>
      </c>
      <c r="D95" t="s">
        <v>10</v>
      </c>
      <c r="E95">
        <v>1204</v>
      </c>
      <c r="F95">
        <v>383</v>
      </c>
      <c r="G95">
        <v>916</v>
      </c>
      <c r="H95">
        <v>0</v>
      </c>
      <c r="I95" s="8">
        <v>0.58199999999999996</v>
      </c>
      <c r="J95">
        <v>3.6</v>
      </c>
      <c r="K95">
        <f t="shared" si="2"/>
        <v>0</v>
      </c>
      <c r="L95">
        <f t="shared" si="3"/>
        <v>0.10000000000000009</v>
      </c>
      <c r="M95" t="s">
        <v>16</v>
      </c>
      <c r="N95" t="s">
        <v>46</v>
      </c>
      <c r="O95" s="10" t="s">
        <v>47</v>
      </c>
      <c r="P95" t="s">
        <v>14</v>
      </c>
      <c r="Q95" t="s">
        <v>61</v>
      </c>
    </row>
    <row r="96" spans="1:17" x14ac:dyDescent="0.2">
      <c r="A96" s="3">
        <v>44397.873356481483</v>
      </c>
      <c r="B96" s="1">
        <v>44397</v>
      </c>
      <c r="C96" s="2">
        <v>0.87335648148148148</v>
      </c>
      <c r="D96" t="s">
        <v>10</v>
      </c>
      <c r="E96">
        <v>1205</v>
      </c>
      <c r="F96">
        <v>349</v>
      </c>
      <c r="G96">
        <v>1086</v>
      </c>
      <c r="H96">
        <v>0</v>
      </c>
      <c r="I96" s="7">
        <v>0.67900000000000005</v>
      </c>
      <c r="J96">
        <v>3.6</v>
      </c>
      <c r="K96">
        <f t="shared" si="2"/>
        <v>0</v>
      </c>
      <c r="L96">
        <f t="shared" si="3"/>
        <v>0.10000000000000009</v>
      </c>
      <c r="M96" t="s">
        <v>16</v>
      </c>
      <c r="N96" t="s">
        <v>47</v>
      </c>
      <c r="O96" s="10" t="s">
        <v>48</v>
      </c>
      <c r="P96" t="s">
        <v>14</v>
      </c>
      <c r="Q96" t="s">
        <v>61</v>
      </c>
    </row>
    <row r="97" spans="1:17" x14ac:dyDescent="0.2">
      <c r="A97" s="3">
        <v>44397.873877314814</v>
      </c>
      <c r="B97" s="1">
        <v>44397</v>
      </c>
      <c r="C97" s="2">
        <v>0.87387731481481479</v>
      </c>
      <c r="D97" t="s">
        <v>10</v>
      </c>
      <c r="E97">
        <v>1206</v>
      </c>
      <c r="F97">
        <v>478</v>
      </c>
      <c r="G97">
        <v>1257</v>
      </c>
      <c r="H97">
        <v>0</v>
      </c>
      <c r="I97" s="7">
        <v>0.62</v>
      </c>
      <c r="J97">
        <v>3.6</v>
      </c>
      <c r="K97">
        <f t="shared" si="2"/>
        <v>0</v>
      </c>
      <c r="L97">
        <f t="shared" si="3"/>
        <v>0.10000000000000009</v>
      </c>
      <c r="M97" t="s">
        <v>16</v>
      </c>
      <c r="N97" t="s">
        <v>48</v>
      </c>
      <c r="O97" s="10" t="s">
        <v>49</v>
      </c>
      <c r="P97" t="s">
        <v>14</v>
      </c>
      <c r="Q97" t="s">
        <v>61</v>
      </c>
    </row>
    <row r="98" spans="1:17" x14ac:dyDescent="0.2">
      <c r="A98" s="3">
        <v>44397.874131944445</v>
      </c>
      <c r="B98" s="1">
        <v>44397</v>
      </c>
      <c r="C98" s="2">
        <v>0.87413194444444453</v>
      </c>
      <c r="D98" t="s">
        <v>10</v>
      </c>
      <c r="E98">
        <v>1207</v>
      </c>
      <c r="F98">
        <v>311</v>
      </c>
      <c r="G98">
        <v>972</v>
      </c>
      <c r="H98">
        <v>0</v>
      </c>
      <c r="I98" s="7">
        <v>0.68</v>
      </c>
      <c r="J98">
        <v>3.6</v>
      </c>
      <c r="K98">
        <f t="shared" si="2"/>
        <v>0</v>
      </c>
      <c r="L98">
        <f t="shared" si="3"/>
        <v>0.10000000000000009</v>
      </c>
      <c r="M98" t="s">
        <v>16</v>
      </c>
      <c r="N98" t="s">
        <v>49</v>
      </c>
      <c r="O98" s="10" t="s">
        <v>50</v>
      </c>
      <c r="P98" t="s">
        <v>14</v>
      </c>
      <c r="Q98" t="s">
        <v>61</v>
      </c>
    </row>
    <row r="99" spans="1:17" x14ac:dyDescent="0.2">
      <c r="A99" s="3">
        <v>44397.874293981484</v>
      </c>
      <c r="B99" s="1">
        <v>44397</v>
      </c>
      <c r="C99" s="2">
        <v>0.87429398148148152</v>
      </c>
      <c r="D99" t="s">
        <v>10</v>
      </c>
      <c r="E99">
        <v>1208</v>
      </c>
      <c r="F99">
        <v>312</v>
      </c>
      <c r="G99">
        <v>978</v>
      </c>
      <c r="H99">
        <v>1</v>
      </c>
      <c r="I99" s="7">
        <v>0.68100000000000005</v>
      </c>
      <c r="J99">
        <v>3.6</v>
      </c>
      <c r="K99">
        <f t="shared" si="2"/>
        <v>1.3160000000000001</v>
      </c>
      <c r="L99">
        <f t="shared" si="3"/>
        <v>0.10000000000000009</v>
      </c>
      <c r="M99" t="s">
        <v>16</v>
      </c>
      <c r="N99" t="s">
        <v>50</v>
      </c>
      <c r="O99" s="10" t="s">
        <v>51</v>
      </c>
      <c r="P99" t="s">
        <v>14</v>
      </c>
      <c r="Q99" t="s">
        <v>61</v>
      </c>
    </row>
    <row r="100" spans="1:17" x14ac:dyDescent="0.2">
      <c r="A100" s="3">
        <v>44397.874432870369</v>
      </c>
      <c r="B100" s="1">
        <v>44397</v>
      </c>
      <c r="C100" s="2">
        <v>0.87443287037037043</v>
      </c>
      <c r="D100" t="s">
        <v>10</v>
      </c>
      <c r="E100">
        <v>1209</v>
      </c>
      <c r="F100">
        <v>398</v>
      </c>
      <c r="G100">
        <v>1240</v>
      </c>
      <c r="H100">
        <v>2</v>
      </c>
      <c r="I100" s="7">
        <v>0.67900000000000005</v>
      </c>
      <c r="J100">
        <v>3.6</v>
      </c>
      <c r="K100">
        <f t="shared" si="2"/>
        <v>2.6320000000000001</v>
      </c>
      <c r="L100">
        <f t="shared" si="3"/>
        <v>0.10000000000000009</v>
      </c>
      <c r="M100" t="s">
        <v>16</v>
      </c>
      <c r="N100" t="s">
        <v>51</v>
      </c>
      <c r="O100" s="10" t="s">
        <v>52</v>
      </c>
      <c r="P100" t="s">
        <v>14</v>
      </c>
      <c r="Q100" t="s">
        <v>61</v>
      </c>
    </row>
    <row r="101" spans="1:17" x14ac:dyDescent="0.2">
      <c r="A101" s="3">
        <v>44397.874525462961</v>
      </c>
      <c r="B101" s="1">
        <v>44397</v>
      </c>
      <c r="C101" s="2">
        <v>0.87452546296296296</v>
      </c>
      <c r="D101" t="s">
        <v>10</v>
      </c>
      <c r="E101">
        <v>1210</v>
      </c>
      <c r="F101">
        <v>381</v>
      </c>
      <c r="G101">
        <v>950</v>
      </c>
      <c r="H101">
        <v>1</v>
      </c>
      <c r="I101" s="8">
        <v>0.59899999999999998</v>
      </c>
      <c r="J101">
        <v>3.6</v>
      </c>
      <c r="K101">
        <f t="shared" si="2"/>
        <v>1.3160000000000001</v>
      </c>
      <c r="L101">
        <f t="shared" si="3"/>
        <v>0.10000000000000009</v>
      </c>
      <c r="M101" t="s">
        <v>16</v>
      </c>
      <c r="N101" t="s">
        <v>52</v>
      </c>
      <c r="O101" s="11" t="s">
        <v>55</v>
      </c>
      <c r="P101" t="s">
        <v>14</v>
      </c>
      <c r="Q101" t="s">
        <v>61</v>
      </c>
    </row>
    <row r="102" spans="1:17" x14ac:dyDescent="0.2">
      <c r="A102" s="3">
        <v>44397.874606481484</v>
      </c>
      <c r="B102" s="1">
        <v>44397</v>
      </c>
      <c r="C102" s="2">
        <v>0.87460648148148146</v>
      </c>
      <c r="D102" t="s">
        <v>10</v>
      </c>
      <c r="E102">
        <v>1211</v>
      </c>
      <c r="F102">
        <v>344</v>
      </c>
      <c r="G102">
        <v>972</v>
      </c>
      <c r="H102">
        <v>1</v>
      </c>
      <c r="I102" s="7">
        <v>0.64600000000000002</v>
      </c>
      <c r="J102">
        <v>3.6</v>
      </c>
      <c r="K102">
        <f t="shared" si="2"/>
        <v>1.3160000000000001</v>
      </c>
      <c r="L102">
        <f t="shared" si="3"/>
        <v>0.10000000000000009</v>
      </c>
      <c r="M102" t="s">
        <v>16</v>
      </c>
      <c r="N102" t="s">
        <v>53</v>
      </c>
      <c r="O102" s="10" t="s">
        <v>53</v>
      </c>
      <c r="P102" t="s">
        <v>14</v>
      </c>
      <c r="Q102" t="s">
        <v>61</v>
      </c>
    </row>
    <row r="103" spans="1:17" x14ac:dyDescent="0.2">
      <c r="A103" s="3">
        <v>44397.874756944446</v>
      </c>
      <c r="B103" s="1">
        <v>44397</v>
      </c>
      <c r="C103" s="2">
        <v>0.87475694444444441</v>
      </c>
      <c r="D103" t="s">
        <v>10</v>
      </c>
      <c r="E103">
        <v>1212</v>
      </c>
      <c r="F103">
        <v>365</v>
      </c>
      <c r="G103">
        <v>1060</v>
      </c>
      <c r="H103">
        <v>2</v>
      </c>
      <c r="I103" s="7">
        <v>0.65600000000000003</v>
      </c>
      <c r="J103">
        <v>3.6</v>
      </c>
      <c r="K103">
        <f t="shared" si="2"/>
        <v>2.6320000000000001</v>
      </c>
      <c r="L103">
        <f t="shared" si="3"/>
        <v>0.10000000000000009</v>
      </c>
      <c r="M103" t="s">
        <v>16</v>
      </c>
      <c r="N103" t="s">
        <v>54</v>
      </c>
      <c r="O103" s="10" t="s">
        <v>54</v>
      </c>
      <c r="P103" t="s">
        <v>14</v>
      </c>
      <c r="Q103" t="s">
        <v>61</v>
      </c>
    </row>
    <row r="104" spans="1:17" x14ac:dyDescent="0.2">
      <c r="A104" s="3">
        <v>44397.874918981484</v>
      </c>
      <c r="B104" s="1">
        <v>44397</v>
      </c>
      <c r="C104" s="2">
        <v>0.87491898148148151</v>
      </c>
      <c r="D104" t="s">
        <v>10</v>
      </c>
      <c r="E104">
        <v>1213</v>
      </c>
      <c r="F104">
        <v>384</v>
      </c>
      <c r="G104">
        <v>1044</v>
      </c>
      <c r="H104">
        <v>1</v>
      </c>
      <c r="I104" s="7">
        <v>0.63200000000000001</v>
      </c>
      <c r="J104">
        <v>3.6</v>
      </c>
      <c r="K104">
        <f t="shared" si="2"/>
        <v>1.3160000000000001</v>
      </c>
      <c r="L104">
        <f t="shared" si="3"/>
        <v>0.10000000000000009</v>
      </c>
      <c r="M104" t="s">
        <v>16</v>
      </c>
      <c r="N104" t="s">
        <v>55</v>
      </c>
      <c r="O104" s="10" t="s">
        <v>56</v>
      </c>
      <c r="P104" t="s">
        <v>14</v>
      </c>
      <c r="Q104" t="s">
        <v>61</v>
      </c>
    </row>
    <row r="105" spans="1:17" x14ac:dyDescent="0.2">
      <c r="A105" s="3">
        <v>44397.875023148146</v>
      </c>
      <c r="B105" s="1">
        <v>44397</v>
      </c>
      <c r="C105" s="2">
        <v>0.87502314814814808</v>
      </c>
      <c r="D105" t="s">
        <v>10</v>
      </c>
      <c r="E105">
        <v>1214</v>
      </c>
      <c r="F105">
        <v>411</v>
      </c>
      <c r="G105">
        <v>1206</v>
      </c>
      <c r="H105">
        <v>2</v>
      </c>
      <c r="I105" s="7">
        <v>0.65900000000000003</v>
      </c>
      <c r="J105">
        <v>3.6</v>
      </c>
      <c r="K105">
        <f t="shared" si="2"/>
        <v>2.6320000000000001</v>
      </c>
      <c r="L105">
        <f t="shared" si="3"/>
        <v>0.10000000000000009</v>
      </c>
      <c r="M105" t="s">
        <v>16</v>
      </c>
      <c r="N105" t="s">
        <v>56</v>
      </c>
      <c r="O105" s="11" t="s">
        <v>35</v>
      </c>
      <c r="P105" t="s">
        <v>14</v>
      </c>
      <c r="Q105" t="s">
        <v>61</v>
      </c>
    </row>
    <row r="106" spans="1:17" x14ac:dyDescent="0.2">
      <c r="A106" s="3">
        <v>44397.875127314815</v>
      </c>
      <c r="B106" s="1">
        <v>44397</v>
      </c>
      <c r="C106" s="2">
        <v>0.87512731481481476</v>
      </c>
      <c r="D106" t="s">
        <v>10</v>
      </c>
      <c r="E106">
        <v>1215</v>
      </c>
      <c r="F106">
        <v>356</v>
      </c>
      <c r="G106">
        <v>1077</v>
      </c>
      <c r="H106">
        <v>3</v>
      </c>
      <c r="I106" s="7">
        <v>0.66900000000000004</v>
      </c>
      <c r="J106">
        <v>3.6</v>
      </c>
      <c r="K106">
        <f t="shared" si="2"/>
        <v>3.9480000000000004</v>
      </c>
      <c r="L106">
        <f t="shared" si="3"/>
        <v>0.10000000000000009</v>
      </c>
      <c r="M106" t="s">
        <v>16</v>
      </c>
      <c r="N106" t="s">
        <v>57</v>
      </c>
      <c r="O106" s="10" t="s">
        <v>57</v>
      </c>
      <c r="P106" t="s">
        <v>14</v>
      </c>
      <c r="Q106" t="s">
        <v>61</v>
      </c>
    </row>
    <row r="107" spans="1:17" x14ac:dyDescent="0.2">
      <c r="A107" s="3">
        <v>44397.879050925927</v>
      </c>
      <c r="B107" s="1">
        <v>44397</v>
      </c>
      <c r="C107" s="2">
        <v>0.87905092592592593</v>
      </c>
      <c r="D107" t="s">
        <v>10</v>
      </c>
      <c r="E107">
        <v>1224</v>
      </c>
      <c r="F107">
        <v>360</v>
      </c>
      <c r="G107">
        <v>1158</v>
      </c>
      <c r="H107">
        <v>0</v>
      </c>
      <c r="I107" s="7">
        <v>0.68899999999999995</v>
      </c>
      <c r="J107">
        <v>3.6</v>
      </c>
      <c r="K107">
        <f t="shared" si="2"/>
        <v>0</v>
      </c>
      <c r="L107">
        <f t="shared" si="3"/>
        <v>0.10000000000000009</v>
      </c>
      <c r="M107" t="s">
        <v>17</v>
      </c>
      <c r="N107" t="s">
        <v>22</v>
      </c>
      <c r="O107" t="s">
        <v>22</v>
      </c>
      <c r="P107" t="s">
        <v>14</v>
      </c>
      <c r="Q107" t="s">
        <v>61</v>
      </c>
    </row>
    <row r="108" spans="1:17" x14ac:dyDescent="0.2">
      <c r="A108" s="3">
        <v>44397.879166666666</v>
      </c>
      <c r="B108" s="1">
        <v>44397</v>
      </c>
      <c r="C108" s="2">
        <v>0.87916666666666676</v>
      </c>
      <c r="D108" t="s">
        <v>10</v>
      </c>
      <c r="E108">
        <v>1225</v>
      </c>
      <c r="F108">
        <v>401</v>
      </c>
      <c r="G108">
        <v>1208</v>
      </c>
      <c r="H108">
        <v>1</v>
      </c>
      <c r="I108" s="7">
        <v>0.66800000000000004</v>
      </c>
      <c r="J108">
        <v>3.6</v>
      </c>
      <c r="K108">
        <f t="shared" si="2"/>
        <v>1.3160000000000001</v>
      </c>
      <c r="L108">
        <f t="shared" si="3"/>
        <v>0.10000000000000009</v>
      </c>
      <c r="M108" t="s">
        <v>17</v>
      </c>
      <c r="N108" t="s">
        <v>23</v>
      </c>
      <c r="O108" t="s">
        <v>23</v>
      </c>
      <c r="P108" t="s">
        <v>14</v>
      </c>
      <c r="Q108" t="s">
        <v>61</v>
      </c>
    </row>
    <row r="109" spans="1:17" x14ac:dyDescent="0.2">
      <c r="A109" s="3">
        <v>44397.879247685189</v>
      </c>
      <c r="B109" s="1">
        <v>44397</v>
      </c>
      <c r="C109" s="2">
        <v>0.87924768518518526</v>
      </c>
      <c r="D109" t="s">
        <v>10</v>
      </c>
      <c r="E109">
        <v>1226</v>
      </c>
      <c r="F109">
        <v>401</v>
      </c>
      <c r="G109">
        <v>1184</v>
      </c>
      <c r="H109">
        <v>1</v>
      </c>
      <c r="I109" s="7">
        <v>0.66100000000000003</v>
      </c>
      <c r="J109">
        <v>3.6</v>
      </c>
      <c r="K109">
        <f t="shared" si="2"/>
        <v>1.3160000000000001</v>
      </c>
      <c r="L109">
        <f t="shared" si="3"/>
        <v>0.10000000000000009</v>
      </c>
      <c r="M109" t="s">
        <v>17</v>
      </c>
      <c r="N109" t="s">
        <v>24</v>
      </c>
      <c r="O109" t="s">
        <v>24</v>
      </c>
      <c r="P109" t="s">
        <v>14</v>
      </c>
      <c r="Q109" t="s">
        <v>61</v>
      </c>
    </row>
    <row r="110" spans="1:17" x14ac:dyDescent="0.2">
      <c r="A110" s="3">
        <v>44397.879444444443</v>
      </c>
      <c r="B110" s="1">
        <v>44397</v>
      </c>
      <c r="C110" s="2">
        <v>0.87944444444444436</v>
      </c>
      <c r="D110" t="s">
        <v>10</v>
      </c>
      <c r="E110">
        <v>1227</v>
      </c>
      <c r="F110">
        <v>470</v>
      </c>
      <c r="G110">
        <v>1354</v>
      </c>
      <c r="H110">
        <v>0</v>
      </c>
      <c r="I110" s="7">
        <v>0.65300000000000002</v>
      </c>
      <c r="J110">
        <v>3.6</v>
      </c>
      <c r="K110">
        <f t="shared" si="2"/>
        <v>0</v>
      </c>
      <c r="L110">
        <f t="shared" si="3"/>
        <v>0.10000000000000009</v>
      </c>
      <c r="M110" t="s">
        <v>17</v>
      </c>
      <c r="N110" t="s">
        <v>25</v>
      </c>
      <c r="O110" t="s">
        <v>25</v>
      </c>
      <c r="P110" t="s">
        <v>14</v>
      </c>
      <c r="Q110" t="s">
        <v>61</v>
      </c>
    </row>
    <row r="111" spans="1:17" x14ac:dyDescent="0.2">
      <c r="A111" s="3">
        <v>44397.879537037035</v>
      </c>
      <c r="B111" s="1">
        <v>44397</v>
      </c>
      <c r="C111" s="2">
        <v>0.87953703703703701</v>
      </c>
      <c r="D111" t="s">
        <v>10</v>
      </c>
      <c r="E111">
        <v>1228</v>
      </c>
      <c r="F111">
        <v>393</v>
      </c>
      <c r="G111">
        <v>1214</v>
      </c>
      <c r="H111">
        <v>1</v>
      </c>
      <c r="I111" s="7">
        <v>0.67600000000000005</v>
      </c>
      <c r="J111">
        <v>3.6</v>
      </c>
      <c r="K111">
        <f t="shared" si="2"/>
        <v>1.3160000000000001</v>
      </c>
      <c r="L111">
        <f t="shared" si="3"/>
        <v>0.10000000000000009</v>
      </c>
      <c r="M111" t="s">
        <v>17</v>
      </c>
      <c r="N111" t="s">
        <v>26</v>
      </c>
      <c r="O111" t="s">
        <v>26</v>
      </c>
      <c r="P111" t="s">
        <v>14</v>
      </c>
      <c r="Q111" t="s">
        <v>61</v>
      </c>
    </row>
    <row r="112" spans="1:17" x14ac:dyDescent="0.2">
      <c r="A112" s="3">
        <v>44397.879629629628</v>
      </c>
      <c r="B112" s="1">
        <v>44397</v>
      </c>
      <c r="C112" s="2">
        <v>0.87962962962962965</v>
      </c>
      <c r="D112" t="s">
        <v>10</v>
      </c>
      <c r="E112">
        <v>1229</v>
      </c>
      <c r="F112">
        <v>316</v>
      </c>
      <c r="G112">
        <v>949</v>
      </c>
      <c r="H112">
        <v>1</v>
      </c>
      <c r="I112" s="7">
        <v>0.66700000000000004</v>
      </c>
      <c r="J112">
        <v>3.6</v>
      </c>
      <c r="K112">
        <f t="shared" si="2"/>
        <v>1.3160000000000001</v>
      </c>
      <c r="L112">
        <f t="shared" si="3"/>
        <v>0.10000000000000009</v>
      </c>
      <c r="M112" t="s">
        <v>17</v>
      </c>
      <c r="N112" t="s">
        <v>28</v>
      </c>
      <c r="O112" t="s">
        <v>28</v>
      </c>
      <c r="P112" t="s">
        <v>14</v>
      </c>
      <c r="Q112" t="s">
        <v>61</v>
      </c>
    </row>
    <row r="113" spans="1:17" x14ac:dyDescent="0.2">
      <c r="A113" s="3">
        <v>44397.879710648151</v>
      </c>
      <c r="B113" s="1">
        <v>44397</v>
      </c>
      <c r="C113" s="2">
        <v>0.87971064814814814</v>
      </c>
      <c r="D113" t="s">
        <v>10</v>
      </c>
      <c r="E113">
        <v>1230</v>
      </c>
      <c r="F113">
        <v>361</v>
      </c>
      <c r="G113">
        <v>1085</v>
      </c>
      <c r="H113">
        <v>1</v>
      </c>
      <c r="I113" s="7">
        <v>0.66700000000000004</v>
      </c>
      <c r="J113">
        <v>3.6</v>
      </c>
      <c r="K113">
        <f t="shared" si="2"/>
        <v>1.3160000000000001</v>
      </c>
      <c r="L113">
        <f t="shared" si="3"/>
        <v>0.10000000000000009</v>
      </c>
      <c r="M113" t="s">
        <v>17</v>
      </c>
      <c r="N113" t="s">
        <v>29</v>
      </c>
      <c r="O113" t="s">
        <v>29</v>
      </c>
      <c r="P113" t="s">
        <v>14</v>
      </c>
      <c r="Q113" t="s">
        <v>61</v>
      </c>
    </row>
    <row r="114" spans="1:17" x14ac:dyDescent="0.2">
      <c r="A114" s="3">
        <v>44397.879803240743</v>
      </c>
      <c r="B114" s="1">
        <v>44397</v>
      </c>
      <c r="C114" s="2">
        <v>0.87980324074074068</v>
      </c>
      <c r="D114" t="s">
        <v>10</v>
      </c>
      <c r="E114">
        <v>1231</v>
      </c>
      <c r="F114">
        <v>386</v>
      </c>
      <c r="G114">
        <v>1130</v>
      </c>
      <c r="H114">
        <v>1</v>
      </c>
      <c r="I114" s="7">
        <v>0.65800000000000003</v>
      </c>
      <c r="J114">
        <v>3.7</v>
      </c>
      <c r="K114">
        <f t="shared" si="2"/>
        <v>1.3160000000000001</v>
      </c>
      <c r="L114">
        <f t="shared" si="3"/>
        <v>0</v>
      </c>
      <c r="M114" t="s">
        <v>17</v>
      </c>
      <c r="N114" t="s">
        <v>30</v>
      </c>
      <c r="O114" t="s">
        <v>30</v>
      </c>
      <c r="P114" t="s">
        <v>14</v>
      </c>
      <c r="Q114" t="s">
        <v>61</v>
      </c>
    </row>
    <row r="115" spans="1:17" x14ac:dyDescent="0.2">
      <c r="A115" s="3">
        <v>44397.879918981482</v>
      </c>
      <c r="B115" s="1">
        <v>44397</v>
      </c>
      <c r="C115" s="2">
        <v>0.87991898148148151</v>
      </c>
      <c r="D115" t="s">
        <v>10</v>
      </c>
      <c r="E115">
        <v>1232</v>
      </c>
      <c r="F115">
        <v>310</v>
      </c>
      <c r="G115">
        <v>925</v>
      </c>
      <c r="H115">
        <v>1</v>
      </c>
      <c r="I115" s="7">
        <v>0.66500000000000004</v>
      </c>
      <c r="J115">
        <v>3.6</v>
      </c>
      <c r="K115">
        <f t="shared" si="2"/>
        <v>1.3160000000000001</v>
      </c>
      <c r="L115">
        <f t="shared" si="3"/>
        <v>0.10000000000000009</v>
      </c>
      <c r="M115" t="s">
        <v>17</v>
      </c>
      <c r="N115" t="s">
        <v>31</v>
      </c>
      <c r="O115" t="s">
        <v>31</v>
      </c>
      <c r="P115" t="s">
        <v>14</v>
      </c>
      <c r="Q115" t="s">
        <v>61</v>
      </c>
    </row>
    <row r="116" spans="1:17" x14ac:dyDescent="0.2">
      <c r="A116" s="3">
        <v>44397.88</v>
      </c>
      <c r="B116" s="1">
        <v>44397</v>
      </c>
      <c r="C116" s="2">
        <v>0.88</v>
      </c>
      <c r="D116" t="s">
        <v>10</v>
      </c>
      <c r="E116">
        <v>1233</v>
      </c>
      <c r="F116">
        <v>309</v>
      </c>
      <c r="G116">
        <v>970</v>
      </c>
      <c r="H116">
        <v>1</v>
      </c>
      <c r="I116" s="7">
        <v>0.68100000000000005</v>
      </c>
      <c r="J116">
        <v>3.6</v>
      </c>
      <c r="K116">
        <f t="shared" si="2"/>
        <v>1.3160000000000001</v>
      </c>
      <c r="L116">
        <f t="shared" si="3"/>
        <v>0.10000000000000009</v>
      </c>
      <c r="M116" t="s">
        <v>17</v>
      </c>
      <c r="N116" t="s">
        <v>32</v>
      </c>
      <c r="O116" t="s">
        <v>32</v>
      </c>
      <c r="P116" t="s">
        <v>14</v>
      </c>
      <c r="Q116" t="s">
        <v>61</v>
      </c>
    </row>
    <row r="117" spans="1:17" x14ac:dyDescent="0.2">
      <c r="A117" s="3">
        <v>44397.880439814813</v>
      </c>
      <c r="B117" s="1">
        <v>44397</v>
      </c>
      <c r="C117" s="2">
        <v>0.88043981481481481</v>
      </c>
      <c r="D117" t="s">
        <v>10</v>
      </c>
      <c r="E117">
        <v>1234</v>
      </c>
      <c r="F117">
        <v>456</v>
      </c>
      <c r="G117">
        <v>1288</v>
      </c>
      <c r="H117">
        <v>0</v>
      </c>
      <c r="I117" s="7">
        <v>0.64600000000000002</v>
      </c>
      <c r="J117">
        <v>3.7</v>
      </c>
      <c r="K117">
        <f t="shared" si="2"/>
        <v>0</v>
      </c>
      <c r="L117">
        <f t="shared" si="3"/>
        <v>0</v>
      </c>
      <c r="M117" t="s">
        <v>17</v>
      </c>
      <c r="N117" t="s">
        <v>33</v>
      </c>
      <c r="O117" t="s">
        <v>33</v>
      </c>
      <c r="P117" t="s">
        <v>14</v>
      </c>
      <c r="Q117" t="s">
        <v>61</v>
      </c>
    </row>
    <row r="118" spans="1:17" x14ac:dyDescent="0.2">
      <c r="A118" s="3">
        <v>44397.880543981482</v>
      </c>
      <c r="B118" s="1">
        <v>44397</v>
      </c>
      <c r="C118" s="2">
        <v>0.88054398148148139</v>
      </c>
      <c r="D118" t="s">
        <v>10</v>
      </c>
      <c r="E118">
        <v>1235</v>
      </c>
      <c r="F118">
        <v>387</v>
      </c>
      <c r="G118">
        <v>1176</v>
      </c>
      <c r="H118">
        <v>1</v>
      </c>
      <c r="I118" s="7">
        <v>0.67100000000000004</v>
      </c>
      <c r="J118">
        <v>3.6</v>
      </c>
      <c r="K118">
        <f t="shared" si="2"/>
        <v>1.3160000000000001</v>
      </c>
      <c r="L118">
        <f t="shared" si="3"/>
        <v>0.10000000000000009</v>
      </c>
      <c r="M118" t="s">
        <v>17</v>
      </c>
      <c r="N118" t="s">
        <v>34</v>
      </c>
      <c r="O118" t="s">
        <v>34</v>
      </c>
      <c r="P118" t="s">
        <v>14</v>
      </c>
      <c r="Q118" t="s">
        <v>61</v>
      </c>
    </row>
    <row r="119" spans="1:17" x14ac:dyDescent="0.2">
      <c r="A119" s="3">
        <v>44397.880613425928</v>
      </c>
      <c r="B119" s="1">
        <v>44397</v>
      </c>
      <c r="C119" s="2">
        <v>0.88061342592592595</v>
      </c>
      <c r="D119" t="s">
        <v>10</v>
      </c>
      <c r="E119">
        <v>1236</v>
      </c>
      <c r="F119">
        <v>344</v>
      </c>
      <c r="G119">
        <v>1041</v>
      </c>
      <c r="H119">
        <v>1</v>
      </c>
      <c r="I119" s="7">
        <v>0.67</v>
      </c>
      <c r="J119">
        <v>3.7</v>
      </c>
      <c r="K119">
        <f t="shared" si="2"/>
        <v>1.3160000000000001</v>
      </c>
      <c r="L119">
        <f t="shared" si="3"/>
        <v>0</v>
      </c>
      <c r="M119" t="s">
        <v>17</v>
      </c>
      <c r="N119" t="s">
        <v>35</v>
      </c>
      <c r="O119" t="s">
        <v>35</v>
      </c>
      <c r="P119" t="s">
        <v>14</v>
      </c>
      <c r="Q119" t="s">
        <v>61</v>
      </c>
    </row>
    <row r="120" spans="1:17" x14ac:dyDescent="0.2">
      <c r="A120" s="3">
        <v>44397.880694444444</v>
      </c>
      <c r="B120" s="1">
        <v>44397</v>
      </c>
      <c r="C120" s="2">
        <v>0.88069444444444445</v>
      </c>
      <c r="D120" t="s">
        <v>10</v>
      </c>
      <c r="E120">
        <v>1237</v>
      </c>
      <c r="F120">
        <v>402</v>
      </c>
      <c r="G120">
        <v>1235</v>
      </c>
      <c r="H120">
        <v>1</v>
      </c>
      <c r="I120" s="7">
        <v>0.67400000000000004</v>
      </c>
      <c r="J120">
        <v>3.7</v>
      </c>
      <c r="K120">
        <f t="shared" si="2"/>
        <v>1.3160000000000001</v>
      </c>
      <c r="L120">
        <f t="shared" si="3"/>
        <v>0</v>
      </c>
      <c r="M120" t="s">
        <v>17</v>
      </c>
      <c r="N120" t="s">
        <v>37</v>
      </c>
      <c r="O120" t="s">
        <v>37</v>
      </c>
      <c r="P120" t="s">
        <v>14</v>
      </c>
      <c r="Q120" t="s">
        <v>61</v>
      </c>
    </row>
    <row r="121" spans="1:17" x14ac:dyDescent="0.2">
      <c r="A121" s="3">
        <v>44397.880902777775</v>
      </c>
      <c r="B121" s="1">
        <v>44397</v>
      </c>
      <c r="C121" s="2">
        <v>0.8809027777777777</v>
      </c>
      <c r="D121" t="s">
        <v>10</v>
      </c>
      <c r="E121">
        <v>1238</v>
      </c>
      <c r="F121">
        <v>439</v>
      </c>
      <c r="G121">
        <v>1301</v>
      </c>
      <c r="H121">
        <v>0</v>
      </c>
      <c r="I121" s="7">
        <v>0.66300000000000003</v>
      </c>
      <c r="J121">
        <v>3.7</v>
      </c>
      <c r="K121">
        <f t="shared" si="2"/>
        <v>0</v>
      </c>
      <c r="L121">
        <f t="shared" si="3"/>
        <v>0</v>
      </c>
      <c r="M121" t="s">
        <v>17</v>
      </c>
      <c r="N121" t="s">
        <v>38</v>
      </c>
      <c r="O121" t="s">
        <v>38</v>
      </c>
      <c r="P121" t="s">
        <v>14</v>
      </c>
      <c r="Q121" t="s">
        <v>61</v>
      </c>
    </row>
    <row r="122" spans="1:17" x14ac:dyDescent="0.2">
      <c r="A122" s="3">
        <v>44397.881249999999</v>
      </c>
      <c r="B122" s="1">
        <v>44397</v>
      </c>
      <c r="C122" s="2">
        <v>0.88124999999999998</v>
      </c>
      <c r="D122" t="s">
        <v>10</v>
      </c>
      <c r="E122">
        <v>1239</v>
      </c>
      <c r="F122" s="9">
        <v>258</v>
      </c>
      <c r="G122">
        <v>845</v>
      </c>
      <c r="H122">
        <v>1</v>
      </c>
      <c r="I122" s="7">
        <v>0.69499999999999995</v>
      </c>
      <c r="J122">
        <v>3.6</v>
      </c>
      <c r="K122">
        <f t="shared" si="2"/>
        <v>1.3160000000000001</v>
      </c>
      <c r="L122">
        <f t="shared" si="3"/>
        <v>0.10000000000000009</v>
      </c>
      <c r="M122" t="s">
        <v>17</v>
      </c>
      <c r="N122" t="s">
        <v>39</v>
      </c>
      <c r="O122" t="s">
        <v>39</v>
      </c>
      <c r="P122" t="s">
        <v>14</v>
      </c>
      <c r="Q122" t="s">
        <v>61</v>
      </c>
    </row>
    <row r="123" spans="1:17" x14ac:dyDescent="0.2">
      <c r="A123" s="3">
        <v>44397.881377314814</v>
      </c>
      <c r="B123" s="1">
        <v>44397</v>
      </c>
      <c r="C123" s="2">
        <v>0.88137731481481485</v>
      </c>
      <c r="D123" t="s">
        <v>10</v>
      </c>
      <c r="E123">
        <v>1240</v>
      </c>
      <c r="F123">
        <v>322</v>
      </c>
      <c r="G123">
        <v>979</v>
      </c>
      <c r="H123">
        <v>1</v>
      </c>
      <c r="I123" s="7">
        <v>0.67100000000000004</v>
      </c>
      <c r="J123">
        <v>3.7</v>
      </c>
      <c r="K123">
        <f t="shared" si="2"/>
        <v>1.3160000000000001</v>
      </c>
      <c r="L123">
        <f t="shared" si="3"/>
        <v>0</v>
      </c>
      <c r="M123" t="s">
        <v>17</v>
      </c>
      <c r="N123" t="s">
        <v>40</v>
      </c>
      <c r="O123" t="s">
        <v>40</v>
      </c>
      <c r="P123" t="s">
        <v>14</v>
      </c>
      <c r="Q123" t="s">
        <v>61</v>
      </c>
    </row>
    <row r="124" spans="1:17" x14ac:dyDescent="0.2">
      <c r="A124" s="3">
        <v>44397.881481481483</v>
      </c>
      <c r="B124" s="1">
        <v>44397</v>
      </c>
      <c r="C124" s="2">
        <v>0.88148148148148142</v>
      </c>
      <c r="D124" t="s">
        <v>10</v>
      </c>
      <c r="E124">
        <v>1241</v>
      </c>
      <c r="F124">
        <v>346</v>
      </c>
      <c r="G124">
        <v>1080</v>
      </c>
      <c r="H124">
        <v>1</v>
      </c>
      <c r="I124" s="7">
        <v>0.68</v>
      </c>
      <c r="J124">
        <v>3.6</v>
      </c>
      <c r="K124">
        <f t="shared" si="2"/>
        <v>1.3160000000000001</v>
      </c>
      <c r="L124">
        <f t="shared" si="3"/>
        <v>0.10000000000000009</v>
      </c>
      <c r="M124" t="s">
        <v>17</v>
      </c>
      <c r="N124" t="s">
        <v>41</v>
      </c>
      <c r="O124" t="s">
        <v>41</v>
      </c>
      <c r="P124" t="s">
        <v>14</v>
      </c>
      <c r="Q124" t="s">
        <v>61</v>
      </c>
    </row>
    <row r="125" spans="1:17" x14ac:dyDescent="0.2">
      <c r="A125" s="3">
        <v>44397.881574074076</v>
      </c>
      <c r="B125" s="1">
        <v>44397</v>
      </c>
      <c r="C125" s="2">
        <v>0.88157407407407407</v>
      </c>
      <c r="D125" t="s">
        <v>10</v>
      </c>
      <c r="E125">
        <v>1242</v>
      </c>
      <c r="F125">
        <v>310</v>
      </c>
      <c r="G125">
        <v>971</v>
      </c>
      <c r="H125">
        <v>1</v>
      </c>
      <c r="I125" s="7">
        <v>0.68100000000000005</v>
      </c>
      <c r="J125">
        <v>3.7</v>
      </c>
      <c r="K125">
        <f t="shared" si="2"/>
        <v>1.3160000000000001</v>
      </c>
      <c r="L125">
        <f t="shared" si="3"/>
        <v>0</v>
      </c>
      <c r="M125" t="s">
        <v>17</v>
      </c>
      <c r="N125" t="s">
        <v>42</v>
      </c>
      <c r="O125" t="s">
        <v>42</v>
      </c>
      <c r="P125" t="s">
        <v>14</v>
      </c>
      <c r="Q125" t="s">
        <v>61</v>
      </c>
    </row>
    <row r="126" spans="1:17" x14ac:dyDescent="0.2">
      <c r="A126" s="3">
        <v>44397.88181712963</v>
      </c>
      <c r="B126" s="1">
        <v>44397</v>
      </c>
      <c r="C126" s="2">
        <v>0.88181712962962966</v>
      </c>
      <c r="D126" t="s">
        <v>10</v>
      </c>
      <c r="E126">
        <v>1243</v>
      </c>
      <c r="F126">
        <v>405</v>
      </c>
      <c r="G126">
        <v>1289</v>
      </c>
      <c r="H126">
        <v>0</v>
      </c>
      <c r="I126" s="7">
        <v>0.68600000000000005</v>
      </c>
      <c r="J126">
        <v>3.6</v>
      </c>
      <c r="K126">
        <f t="shared" si="2"/>
        <v>0</v>
      </c>
      <c r="L126">
        <f t="shared" si="3"/>
        <v>0.10000000000000009</v>
      </c>
      <c r="M126" t="s">
        <v>17</v>
      </c>
      <c r="N126" t="s">
        <v>43</v>
      </c>
      <c r="O126" t="s">
        <v>43</v>
      </c>
      <c r="P126" t="s">
        <v>14</v>
      </c>
      <c r="Q126" t="s">
        <v>61</v>
      </c>
    </row>
    <row r="127" spans="1:17" x14ac:dyDescent="0.2">
      <c r="A127" s="3">
        <v>44397.882037037038</v>
      </c>
      <c r="B127" s="1">
        <v>44397</v>
      </c>
      <c r="C127" s="2">
        <v>0.88203703703703706</v>
      </c>
      <c r="D127" t="s">
        <v>10</v>
      </c>
      <c r="E127">
        <v>1244</v>
      </c>
      <c r="F127">
        <v>355</v>
      </c>
      <c r="G127">
        <v>1158</v>
      </c>
      <c r="H127">
        <v>0</v>
      </c>
      <c r="I127" s="7">
        <v>0.69299999999999995</v>
      </c>
      <c r="J127">
        <v>3.7</v>
      </c>
      <c r="K127">
        <f t="shared" si="2"/>
        <v>0</v>
      </c>
      <c r="L127">
        <f t="shared" si="3"/>
        <v>0</v>
      </c>
      <c r="M127" t="s">
        <v>17</v>
      </c>
      <c r="N127" t="s">
        <v>44</v>
      </c>
      <c r="O127" t="s">
        <v>44</v>
      </c>
      <c r="P127" t="s">
        <v>14</v>
      </c>
      <c r="Q127" t="s">
        <v>61</v>
      </c>
    </row>
    <row r="128" spans="1:17" x14ac:dyDescent="0.2">
      <c r="A128" s="3">
        <v>44397.882233796299</v>
      </c>
      <c r="B128" s="1">
        <v>44397</v>
      </c>
      <c r="C128" s="2">
        <v>0.88223379629629628</v>
      </c>
      <c r="D128" t="s">
        <v>10</v>
      </c>
      <c r="E128">
        <v>1245</v>
      </c>
      <c r="F128">
        <v>392</v>
      </c>
      <c r="G128">
        <v>1229</v>
      </c>
      <c r="H128">
        <v>0</v>
      </c>
      <c r="I128" s="7">
        <v>0.68100000000000005</v>
      </c>
      <c r="J128">
        <v>3.7</v>
      </c>
      <c r="K128">
        <f t="shared" si="2"/>
        <v>0</v>
      </c>
      <c r="L128">
        <f t="shared" si="3"/>
        <v>0</v>
      </c>
      <c r="M128" t="s">
        <v>17</v>
      </c>
      <c r="N128" t="s">
        <v>45</v>
      </c>
      <c r="O128" t="s">
        <v>45</v>
      </c>
      <c r="P128" t="s">
        <v>14</v>
      </c>
      <c r="Q128" t="s">
        <v>61</v>
      </c>
    </row>
    <row r="129" spans="1:17" x14ac:dyDescent="0.2">
      <c r="A129" s="3">
        <v>44397.882395833331</v>
      </c>
      <c r="B129" s="1">
        <v>44397</v>
      </c>
      <c r="C129" s="2">
        <v>0.88239583333333327</v>
      </c>
      <c r="D129" t="s">
        <v>10</v>
      </c>
      <c r="E129">
        <v>1246</v>
      </c>
      <c r="F129">
        <v>459</v>
      </c>
      <c r="G129">
        <v>1482</v>
      </c>
      <c r="H129">
        <v>0</v>
      </c>
      <c r="I129" s="7">
        <v>0.69</v>
      </c>
      <c r="J129">
        <v>3.7</v>
      </c>
      <c r="K129">
        <f t="shared" si="2"/>
        <v>0</v>
      </c>
      <c r="L129">
        <f t="shared" si="3"/>
        <v>0</v>
      </c>
      <c r="M129" t="s">
        <v>17</v>
      </c>
      <c r="N129" t="s">
        <v>58</v>
      </c>
      <c r="O129" t="s">
        <v>58</v>
      </c>
      <c r="P129" t="s">
        <v>14</v>
      </c>
      <c r="Q129" t="s">
        <v>61</v>
      </c>
    </row>
    <row r="130" spans="1:17" x14ac:dyDescent="0.2">
      <c r="A130" s="3">
        <v>44397.8825</v>
      </c>
      <c r="B130" s="1">
        <v>44397</v>
      </c>
      <c r="C130" s="2">
        <v>0.88249999999999995</v>
      </c>
      <c r="D130" t="s">
        <v>10</v>
      </c>
      <c r="E130">
        <v>1247</v>
      </c>
      <c r="F130">
        <v>376</v>
      </c>
      <c r="G130">
        <v>1331</v>
      </c>
      <c r="H130">
        <v>1</v>
      </c>
      <c r="I130" s="7">
        <v>0.71799999999999997</v>
      </c>
      <c r="J130">
        <v>3.7</v>
      </c>
      <c r="K130">
        <f t="shared" ref="K130:K139" si="4">H130*1.316</f>
        <v>1.3160000000000001</v>
      </c>
      <c r="L130">
        <f t="shared" ref="L130:L139" si="5">(J130-3.7)*-1</f>
        <v>0</v>
      </c>
      <c r="M130" t="s">
        <v>17</v>
      </c>
      <c r="N130" t="s">
        <v>46</v>
      </c>
      <c r="O130" t="s">
        <v>46</v>
      </c>
      <c r="P130" t="s">
        <v>14</v>
      </c>
      <c r="Q130" t="s">
        <v>61</v>
      </c>
    </row>
    <row r="131" spans="1:17" x14ac:dyDescent="0.2">
      <c r="A131" s="3">
        <v>44397.882592592592</v>
      </c>
      <c r="B131" s="1">
        <v>44397</v>
      </c>
      <c r="C131" s="2">
        <v>0.8825925925925926</v>
      </c>
      <c r="D131" t="s">
        <v>10</v>
      </c>
      <c r="E131">
        <v>1248</v>
      </c>
      <c r="F131">
        <v>399</v>
      </c>
      <c r="G131">
        <v>883</v>
      </c>
      <c r="H131">
        <v>1</v>
      </c>
      <c r="I131" s="8">
        <v>0.54800000000000004</v>
      </c>
      <c r="J131">
        <v>3.7</v>
      </c>
      <c r="K131">
        <f t="shared" si="4"/>
        <v>1.3160000000000001</v>
      </c>
      <c r="L131">
        <f t="shared" si="5"/>
        <v>0</v>
      </c>
      <c r="M131" t="s">
        <v>17</v>
      </c>
      <c r="N131" t="s">
        <v>47</v>
      </c>
      <c r="O131" t="s">
        <v>47</v>
      </c>
      <c r="P131" t="s">
        <v>14</v>
      </c>
      <c r="Q131" t="s">
        <v>61</v>
      </c>
    </row>
    <row r="132" spans="1:17" x14ac:dyDescent="0.2">
      <c r="A132" s="3">
        <v>44397.882719907408</v>
      </c>
      <c r="B132" s="1">
        <v>44397</v>
      </c>
      <c r="C132" s="2">
        <v>0.88271990740740736</v>
      </c>
      <c r="D132" t="s">
        <v>10</v>
      </c>
      <c r="E132">
        <v>1249</v>
      </c>
      <c r="F132">
        <v>299</v>
      </c>
      <c r="G132">
        <v>977</v>
      </c>
      <c r="H132">
        <v>1</v>
      </c>
      <c r="I132" s="7">
        <v>0.69399999999999995</v>
      </c>
      <c r="J132">
        <v>3.7</v>
      </c>
      <c r="K132">
        <f t="shared" si="4"/>
        <v>1.3160000000000001</v>
      </c>
      <c r="L132">
        <f t="shared" si="5"/>
        <v>0</v>
      </c>
      <c r="M132" t="s">
        <v>17</v>
      </c>
      <c r="N132" t="s">
        <v>48</v>
      </c>
      <c r="O132" t="s">
        <v>48</v>
      </c>
      <c r="P132" t="s">
        <v>14</v>
      </c>
      <c r="Q132" t="s">
        <v>61</v>
      </c>
    </row>
    <row r="133" spans="1:17" x14ac:dyDescent="0.2">
      <c r="A133" s="3">
        <v>44397.883032407408</v>
      </c>
      <c r="B133" s="1">
        <v>44397</v>
      </c>
      <c r="C133" s="2">
        <v>0.8830324074074074</v>
      </c>
      <c r="D133" t="s">
        <v>10</v>
      </c>
      <c r="E133">
        <v>1250</v>
      </c>
      <c r="F133">
        <v>495</v>
      </c>
      <c r="G133">
        <v>1592</v>
      </c>
      <c r="H133">
        <v>0</v>
      </c>
      <c r="I133" s="7">
        <v>0.68899999999999995</v>
      </c>
      <c r="J133">
        <v>3.7</v>
      </c>
      <c r="K133">
        <f t="shared" si="4"/>
        <v>0</v>
      </c>
      <c r="L133">
        <f t="shared" si="5"/>
        <v>0</v>
      </c>
      <c r="M133" t="s">
        <v>17</v>
      </c>
      <c r="N133" t="s">
        <v>49</v>
      </c>
      <c r="O133" t="s">
        <v>49</v>
      </c>
      <c r="P133" t="s">
        <v>14</v>
      </c>
      <c r="Q133" t="s">
        <v>61</v>
      </c>
    </row>
    <row r="134" spans="1:17" x14ac:dyDescent="0.2">
      <c r="A134" s="3">
        <v>44397.883113425924</v>
      </c>
      <c r="B134" s="1">
        <v>44397</v>
      </c>
      <c r="C134" s="2">
        <v>0.8831134259259259</v>
      </c>
      <c r="D134" t="s">
        <v>10</v>
      </c>
      <c r="E134">
        <v>1251</v>
      </c>
      <c r="F134">
        <v>325</v>
      </c>
      <c r="G134">
        <v>1047</v>
      </c>
      <c r="H134">
        <v>1</v>
      </c>
      <c r="I134" s="7">
        <v>0.69</v>
      </c>
      <c r="J134">
        <v>3.7</v>
      </c>
      <c r="K134">
        <f t="shared" si="4"/>
        <v>1.3160000000000001</v>
      </c>
      <c r="L134">
        <f t="shared" si="5"/>
        <v>0</v>
      </c>
      <c r="M134" t="s">
        <v>17</v>
      </c>
      <c r="N134" t="s">
        <v>50</v>
      </c>
      <c r="O134" t="s">
        <v>50</v>
      </c>
      <c r="P134" t="s">
        <v>14</v>
      </c>
      <c r="Q134" t="s">
        <v>61</v>
      </c>
    </row>
    <row r="135" spans="1:17" x14ac:dyDescent="0.2">
      <c r="A135" s="3">
        <v>44397.883194444446</v>
      </c>
      <c r="B135" s="1">
        <v>44397</v>
      </c>
      <c r="C135" s="2">
        <v>0.88319444444444439</v>
      </c>
      <c r="D135" t="s">
        <v>10</v>
      </c>
      <c r="E135">
        <v>1252</v>
      </c>
      <c r="F135">
        <v>331</v>
      </c>
      <c r="G135">
        <v>997</v>
      </c>
      <c r="H135">
        <v>1</v>
      </c>
      <c r="I135" s="7">
        <v>0.66800000000000004</v>
      </c>
      <c r="J135">
        <v>3.7</v>
      </c>
      <c r="K135">
        <f t="shared" si="4"/>
        <v>1.3160000000000001</v>
      </c>
      <c r="L135">
        <f t="shared" si="5"/>
        <v>0</v>
      </c>
      <c r="M135" t="s">
        <v>17</v>
      </c>
      <c r="N135" t="s">
        <v>51</v>
      </c>
      <c r="O135" t="s">
        <v>51</v>
      </c>
      <c r="P135" t="s">
        <v>14</v>
      </c>
      <c r="Q135" t="s">
        <v>61</v>
      </c>
    </row>
    <row r="136" spans="1:17" x14ac:dyDescent="0.2">
      <c r="A136" s="3">
        <v>44397.883263888885</v>
      </c>
      <c r="B136" s="1">
        <v>44397</v>
      </c>
      <c r="C136" s="2">
        <v>0.88326388888888896</v>
      </c>
      <c r="D136" t="s">
        <v>10</v>
      </c>
      <c r="E136">
        <v>1253</v>
      </c>
      <c r="F136">
        <v>354</v>
      </c>
      <c r="G136">
        <v>1147</v>
      </c>
      <c r="H136">
        <v>1</v>
      </c>
      <c r="I136" s="7">
        <v>0.69099999999999995</v>
      </c>
      <c r="J136">
        <v>3.7</v>
      </c>
      <c r="K136">
        <f t="shared" si="4"/>
        <v>1.3160000000000001</v>
      </c>
      <c r="L136">
        <f t="shared" si="5"/>
        <v>0</v>
      </c>
      <c r="M136" t="s">
        <v>17</v>
      </c>
      <c r="N136" t="s">
        <v>52</v>
      </c>
      <c r="O136" t="s">
        <v>52</v>
      </c>
      <c r="P136" t="s">
        <v>14</v>
      </c>
      <c r="Q136" t="s">
        <v>61</v>
      </c>
    </row>
    <row r="137" spans="1:17" x14ac:dyDescent="0.2">
      <c r="A137" s="3">
        <v>44397.883333333331</v>
      </c>
      <c r="B137" s="1">
        <v>44397</v>
      </c>
      <c r="C137" s="2">
        <v>0.8833333333333333</v>
      </c>
      <c r="D137" t="s">
        <v>10</v>
      </c>
      <c r="E137">
        <v>1254</v>
      </c>
      <c r="F137">
        <v>331</v>
      </c>
      <c r="G137">
        <v>1007</v>
      </c>
      <c r="H137">
        <v>1</v>
      </c>
      <c r="I137" s="7">
        <v>0.67100000000000004</v>
      </c>
      <c r="J137">
        <v>3.7</v>
      </c>
      <c r="K137">
        <f t="shared" si="4"/>
        <v>1.3160000000000001</v>
      </c>
      <c r="L137">
        <f t="shared" si="5"/>
        <v>0</v>
      </c>
      <c r="M137" t="s">
        <v>17</v>
      </c>
      <c r="N137" t="s">
        <v>53</v>
      </c>
      <c r="O137" t="s">
        <v>53</v>
      </c>
      <c r="P137" t="s">
        <v>14</v>
      </c>
      <c r="Q137" t="s">
        <v>61</v>
      </c>
    </row>
    <row r="138" spans="1:17" x14ac:dyDescent="0.2">
      <c r="A138" s="3">
        <v>44397.883402777778</v>
      </c>
      <c r="B138" s="1">
        <v>44397</v>
      </c>
      <c r="C138" s="2">
        <v>0.88340277777777787</v>
      </c>
      <c r="D138" t="s">
        <v>10</v>
      </c>
      <c r="E138">
        <v>1255</v>
      </c>
      <c r="F138">
        <v>361</v>
      </c>
      <c r="G138">
        <v>1172</v>
      </c>
      <c r="H138">
        <v>1</v>
      </c>
      <c r="I138" s="7">
        <v>0.69199999999999995</v>
      </c>
      <c r="J138">
        <v>3.7</v>
      </c>
      <c r="K138">
        <f t="shared" si="4"/>
        <v>1.3160000000000001</v>
      </c>
      <c r="L138">
        <f t="shared" si="5"/>
        <v>0</v>
      </c>
      <c r="M138" t="s">
        <v>17</v>
      </c>
      <c r="N138" t="s">
        <v>54</v>
      </c>
      <c r="O138" t="s">
        <v>54</v>
      </c>
      <c r="P138" t="s">
        <v>14</v>
      </c>
      <c r="Q138" t="s">
        <v>61</v>
      </c>
    </row>
    <row r="139" spans="1:17" x14ac:dyDescent="0.2">
      <c r="A139" s="3">
        <v>44397.883472222224</v>
      </c>
      <c r="B139" s="1">
        <v>44397</v>
      </c>
      <c r="C139" s="2">
        <v>0.88347222222222221</v>
      </c>
      <c r="D139" t="s">
        <v>10</v>
      </c>
      <c r="E139">
        <v>1256</v>
      </c>
      <c r="F139">
        <v>367</v>
      </c>
      <c r="G139">
        <v>1145</v>
      </c>
      <c r="H139">
        <v>1</v>
      </c>
      <c r="I139" s="7">
        <v>0.67900000000000005</v>
      </c>
      <c r="J139">
        <v>3.7</v>
      </c>
      <c r="K139">
        <f t="shared" si="4"/>
        <v>1.3160000000000001</v>
      </c>
      <c r="L139">
        <f t="shared" si="5"/>
        <v>0</v>
      </c>
      <c r="M139" t="s">
        <v>17</v>
      </c>
      <c r="N139" t="s">
        <v>55</v>
      </c>
      <c r="O139" t="s">
        <v>55</v>
      </c>
      <c r="P139" t="s">
        <v>14</v>
      </c>
      <c r="Q139" t="s">
        <v>61</v>
      </c>
    </row>
    <row r="140" spans="1:17" x14ac:dyDescent="0.2">
      <c r="I140" s="7">
        <f>I71-I2</f>
        <v>-9.000000000000008E-3</v>
      </c>
      <c r="M140" t="s">
        <v>16</v>
      </c>
      <c r="N140" t="s">
        <v>22</v>
      </c>
      <c r="P140" t="s">
        <v>66</v>
      </c>
    </row>
    <row r="141" spans="1:17" x14ac:dyDescent="0.2">
      <c r="I141" s="7">
        <f t="shared" ref="I141:I204" si="6">I72-I3</f>
        <v>-0.122</v>
      </c>
      <c r="M141" t="s">
        <v>16</v>
      </c>
      <c r="N141" t="s">
        <v>23</v>
      </c>
      <c r="P141" t="s">
        <v>66</v>
      </c>
    </row>
    <row r="142" spans="1:17" x14ac:dyDescent="0.2">
      <c r="I142" s="7">
        <f>I73-IPO4</f>
        <v>0.57799999999999996</v>
      </c>
      <c r="M142" t="s">
        <v>16</v>
      </c>
      <c r="N142" t="s">
        <v>24</v>
      </c>
      <c r="P142" t="s">
        <v>66</v>
      </c>
    </row>
    <row r="143" spans="1:17" x14ac:dyDescent="0.2">
      <c r="I143" s="7">
        <f t="shared" si="6"/>
        <v>-2.0000000000000018E-2</v>
      </c>
      <c r="M143" t="s">
        <v>16</v>
      </c>
      <c r="N143" t="s">
        <v>25</v>
      </c>
      <c r="P143" t="s">
        <v>66</v>
      </c>
    </row>
    <row r="144" spans="1:17" x14ac:dyDescent="0.2">
      <c r="I144" s="7">
        <f t="shared" si="6"/>
        <v>-1.2999999999999901E-2</v>
      </c>
      <c r="M144" t="s">
        <v>16</v>
      </c>
      <c r="N144" t="s">
        <v>26</v>
      </c>
      <c r="P144" t="s">
        <v>66</v>
      </c>
    </row>
    <row r="145" spans="9:16" x14ac:dyDescent="0.2">
      <c r="I145" s="7">
        <f>I76-I7</f>
        <v>-5.4000000000000048E-2</v>
      </c>
      <c r="M145" t="s">
        <v>16</v>
      </c>
      <c r="N145" t="s">
        <v>27</v>
      </c>
      <c r="P145" t="s">
        <v>66</v>
      </c>
    </row>
    <row r="146" spans="9:16" x14ac:dyDescent="0.2">
      <c r="I146" s="7">
        <f t="shared" si="6"/>
        <v>-2.200000000000002E-2</v>
      </c>
      <c r="M146" t="s">
        <v>16</v>
      </c>
      <c r="N146" t="s">
        <v>28</v>
      </c>
      <c r="P146" t="s">
        <v>66</v>
      </c>
    </row>
    <row r="147" spans="9:16" x14ac:dyDescent="0.2">
      <c r="I147" s="7">
        <f t="shared" si="6"/>
        <v>-3.7000000000000033E-2</v>
      </c>
      <c r="M147" t="s">
        <v>16</v>
      </c>
      <c r="N147" t="s">
        <v>29</v>
      </c>
      <c r="P147" t="s">
        <v>66</v>
      </c>
    </row>
    <row r="148" spans="9:16" x14ac:dyDescent="0.2">
      <c r="I148" s="7">
        <f t="shared" si="6"/>
        <v>-3.1000000000000028E-2</v>
      </c>
      <c r="M148" t="s">
        <v>16</v>
      </c>
      <c r="N148" t="s">
        <v>30</v>
      </c>
      <c r="P148" t="s">
        <v>66</v>
      </c>
    </row>
    <row r="149" spans="9:16" x14ac:dyDescent="0.2">
      <c r="I149" s="7">
        <f t="shared" si="6"/>
        <v>-5.7000000000000051E-2</v>
      </c>
      <c r="M149" t="s">
        <v>16</v>
      </c>
      <c r="N149" t="s">
        <v>31</v>
      </c>
      <c r="P149" t="s">
        <v>66</v>
      </c>
    </row>
    <row r="150" spans="9:16" x14ac:dyDescent="0.2">
      <c r="I150" s="7">
        <f t="shared" si="6"/>
        <v>-1.6999999999999904E-2</v>
      </c>
      <c r="M150" t="s">
        <v>16</v>
      </c>
      <c r="N150" t="s">
        <v>32</v>
      </c>
      <c r="P150" t="s">
        <v>66</v>
      </c>
    </row>
    <row r="151" spans="9:16" x14ac:dyDescent="0.2">
      <c r="I151" s="7">
        <f t="shared" si="6"/>
        <v>-4.2000000000000037E-2</v>
      </c>
      <c r="M151" t="s">
        <v>16</v>
      </c>
      <c r="N151" t="s">
        <v>33</v>
      </c>
      <c r="P151" t="s">
        <v>66</v>
      </c>
    </row>
    <row r="152" spans="9:16" x14ac:dyDescent="0.2">
      <c r="I152" s="7">
        <f t="shared" si="6"/>
        <v>-4.500000000000004E-2</v>
      </c>
      <c r="M152" t="s">
        <v>16</v>
      </c>
      <c r="N152" t="s">
        <v>34</v>
      </c>
      <c r="P152" t="s">
        <v>66</v>
      </c>
    </row>
    <row r="153" spans="9:16" x14ac:dyDescent="0.2">
      <c r="I153" s="7">
        <f t="shared" si="6"/>
        <v>-3.3000000000000029E-2</v>
      </c>
      <c r="M153" t="s">
        <v>16</v>
      </c>
      <c r="N153" t="s">
        <v>35</v>
      </c>
      <c r="P153" t="s">
        <v>66</v>
      </c>
    </row>
    <row r="154" spans="9:16" x14ac:dyDescent="0.2">
      <c r="I154" s="7">
        <f t="shared" si="6"/>
        <v>6.0000000000000053E-3</v>
      </c>
      <c r="M154" t="s">
        <v>16</v>
      </c>
      <c r="N154" t="s">
        <v>36</v>
      </c>
      <c r="P154" t="s">
        <v>66</v>
      </c>
    </row>
    <row r="155" spans="9:16" x14ac:dyDescent="0.2">
      <c r="I155" s="7">
        <f t="shared" si="6"/>
        <v>-6.0000000000000053E-3</v>
      </c>
      <c r="M155" t="s">
        <v>16</v>
      </c>
      <c r="N155" t="s">
        <v>37</v>
      </c>
      <c r="P155" t="s">
        <v>66</v>
      </c>
    </row>
    <row r="156" spans="9:16" x14ac:dyDescent="0.2">
      <c r="I156" s="7">
        <f t="shared" si="6"/>
        <v>-1.5000000000000013E-2</v>
      </c>
      <c r="M156" t="s">
        <v>16</v>
      </c>
      <c r="N156" t="s">
        <v>38</v>
      </c>
      <c r="P156" t="s">
        <v>66</v>
      </c>
    </row>
    <row r="157" spans="9:16" x14ac:dyDescent="0.2">
      <c r="I157" s="7">
        <f t="shared" si="6"/>
        <v>-4.8999999999999932E-2</v>
      </c>
      <c r="M157" t="s">
        <v>16</v>
      </c>
      <c r="N157" t="s">
        <v>39</v>
      </c>
      <c r="P157" t="s">
        <v>66</v>
      </c>
    </row>
    <row r="158" spans="9:16" x14ac:dyDescent="0.2">
      <c r="I158" s="7">
        <f t="shared" si="6"/>
        <v>-6.4999999999999947E-2</v>
      </c>
      <c r="M158" t="s">
        <v>16</v>
      </c>
      <c r="N158" t="s">
        <v>40</v>
      </c>
      <c r="P158" t="s">
        <v>66</v>
      </c>
    </row>
    <row r="159" spans="9:16" x14ac:dyDescent="0.2">
      <c r="I159" s="7">
        <f t="shared" si="6"/>
        <v>1.6000000000000014E-2</v>
      </c>
      <c r="M159" t="s">
        <v>16</v>
      </c>
      <c r="N159" t="s">
        <v>41</v>
      </c>
      <c r="P159" t="s">
        <v>66</v>
      </c>
    </row>
    <row r="160" spans="9:16" x14ac:dyDescent="0.2">
      <c r="I160" s="7">
        <f t="shared" si="6"/>
        <v>-3.5000000000000031E-2</v>
      </c>
      <c r="M160" t="s">
        <v>16</v>
      </c>
      <c r="N160" t="s">
        <v>42</v>
      </c>
      <c r="P160" t="s">
        <v>66</v>
      </c>
    </row>
    <row r="161" spans="9:16" x14ac:dyDescent="0.2">
      <c r="I161" s="7">
        <f t="shared" si="6"/>
        <v>-5.2000000000000046E-2</v>
      </c>
      <c r="M161" t="s">
        <v>16</v>
      </c>
      <c r="N161" t="s">
        <v>43</v>
      </c>
      <c r="P161" t="s">
        <v>66</v>
      </c>
    </row>
    <row r="162" spans="9:16" x14ac:dyDescent="0.2">
      <c r="I162" s="7">
        <f t="shared" si="6"/>
        <v>-2.4000000000000021E-2</v>
      </c>
      <c r="M162" t="s">
        <v>16</v>
      </c>
      <c r="N162" t="s">
        <v>44</v>
      </c>
      <c r="P162" t="s">
        <v>66</v>
      </c>
    </row>
    <row r="163" spans="9:16" x14ac:dyDescent="0.2">
      <c r="I163" s="7">
        <f t="shared" si="6"/>
        <v>2.7999999999999914E-2</v>
      </c>
      <c r="M163" t="s">
        <v>16</v>
      </c>
      <c r="N163" t="s">
        <v>45</v>
      </c>
      <c r="P163" t="s">
        <v>66</v>
      </c>
    </row>
    <row r="164" spans="9:16" x14ac:dyDescent="0.2">
      <c r="I164" s="7">
        <f t="shared" si="6"/>
        <v>-0.14000000000000001</v>
      </c>
      <c r="M164" t="s">
        <v>16</v>
      </c>
      <c r="N164" t="s">
        <v>46</v>
      </c>
      <c r="P164" t="s">
        <v>66</v>
      </c>
    </row>
    <row r="165" spans="9:16" x14ac:dyDescent="0.2">
      <c r="I165" s="7">
        <f t="shared" si="6"/>
        <v>-1.0999999999999899E-2</v>
      </c>
      <c r="M165" t="s">
        <v>16</v>
      </c>
      <c r="N165" t="s">
        <v>47</v>
      </c>
      <c r="P165" t="s">
        <v>66</v>
      </c>
    </row>
    <row r="166" spans="9:16" x14ac:dyDescent="0.2">
      <c r="I166" s="7">
        <f t="shared" si="6"/>
        <v>-7.4999999999999956E-2</v>
      </c>
      <c r="M166" t="s">
        <v>16</v>
      </c>
      <c r="N166" t="s">
        <v>48</v>
      </c>
      <c r="P166" t="s">
        <v>66</v>
      </c>
    </row>
    <row r="167" spans="9:16" x14ac:dyDescent="0.2">
      <c r="I167" s="7">
        <f t="shared" si="6"/>
        <v>-1.0000000000000009E-3</v>
      </c>
      <c r="M167" t="s">
        <v>16</v>
      </c>
      <c r="N167" t="s">
        <v>49</v>
      </c>
      <c r="P167" t="s">
        <v>66</v>
      </c>
    </row>
    <row r="168" spans="9:16" x14ac:dyDescent="0.2">
      <c r="I168" s="7">
        <f t="shared" si="6"/>
        <v>-2.0999999999999908E-2</v>
      </c>
      <c r="M168" t="s">
        <v>16</v>
      </c>
      <c r="N168" t="s">
        <v>50</v>
      </c>
      <c r="P168" t="s">
        <v>66</v>
      </c>
    </row>
    <row r="169" spans="9:16" x14ac:dyDescent="0.2">
      <c r="I169" s="7">
        <f t="shared" si="6"/>
        <v>-2.399999999999991E-2</v>
      </c>
      <c r="M169" t="s">
        <v>16</v>
      </c>
      <c r="N169" t="s">
        <v>51</v>
      </c>
      <c r="P169" t="s">
        <v>66</v>
      </c>
    </row>
    <row r="170" spans="9:16" x14ac:dyDescent="0.2">
      <c r="I170" s="7">
        <f t="shared" si="6"/>
        <v>-0.10099999999999998</v>
      </c>
      <c r="M170" t="s">
        <v>16</v>
      </c>
      <c r="N170" t="s">
        <v>52</v>
      </c>
      <c r="P170" t="s">
        <v>66</v>
      </c>
    </row>
    <row r="171" spans="9:16" x14ac:dyDescent="0.2">
      <c r="I171" s="7">
        <f t="shared" si="6"/>
        <v>-3.7000000000000033E-2</v>
      </c>
      <c r="M171" t="s">
        <v>16</v>
      </c>
      <c r="N171" t="s">
        <v>53</v>
      </c>
      <c r="P171" t="s">
        <v>66</v>
      </c>
    </row>
    <row r="172" spans="9:16" x14ac:dyDescent="0.2">
      <c r="I172" s="7">
        <f t="shared" si="6"/>
        <v>-2.300000000000002E-2</v>
      </c>
      <c r="M172" t="s">
        <v>16</v>
      </c>
      <c r="N172" t="s">
        <v>54</v>
      </c>
      <c r="P172" t="s">
        <v>66</v>
      </c>
    </row>
    <row r="173" spans="9:16" x14ac:dyDescent="0.2">
      <c r="I173" s="7">
        <f t="shared" si="6"/>
        <v>-4.2000000000000037E-2</v>
      </c>
      <c r="M173" t="s">
        <v>16</v>
      </c>
      <c r="N173" t="s">
        <v>55</v>
      </c>
      <c r="P173" t="s">
        <v>66</v>
      </c>
    </row>
    <row r="174" spans="9:16" x14ac:dyDescent="0.2">
      <c r="I174" s="7">
        <f t="shared" si="6"/>
        <v>-3.6999999999999922E-2</v>
      </c>
      <c r="M174" t="s">
        <v>16</v>
      </c>
      <c r="N174" t="s">
        <v>56</v>
      </c>
      <c r="P174" t="s">
        <v>66</v>
      </c>
    </row>
    <row r="175" spans="9:16" x14ac:dyDescent="0.2">
      <c r="I175" s="7">
        <f t="shared" si="6"/>
        <v>-1.2000000000000011E-2</v>
      </c>
      <c r="M175" t="s">
        <v>16</v>
      </c>
      <c r="N175" t="s">
        <v>57</v>
      </c>
      <c r="P175" t="s">
        <v>66</v>
      </c>
    </row>
    <row r="176" spans="9:16" x14ac:dyDescent="0.2">
      <c r="I176" s="7">
        <f t="shared" si="6"/>
        <v>-3.0000000000000027E-3</v>
      </c>
      <c r="M176" t="s">
        <v>17</v>
      </c>
      <c r="N176" t="s">
        <v>22</v>
      </c>
      <c r="P176" t="s">
        <v>66</v>
      </c>
    </row>
    <row r="177" spans="9:16" x14ac:dyDescent="0.2">
      <c r="I177" s="7">
        <f t="shared" si="6"/>
        <v>-9.000000000000008E-3</v>
      </c>
      <c r="M177" t="s">
        <v>17</v>
      </c>
      <c r="N177" t="s">
        <v>23</v>
      </c>
      <c r="P177" t="s">
        <v>66</v>
      </c>
    </row>
    <row r="178" spans="9:16" x14ac:dyDescent="0.2">
      <c r="I178" s="7">
        <f t="shared" si="6"/>
        <v>-1.7000000000000015E-2</v>
      </c>
      <c r="M178" t="s">
        <v>17</v>
      </c>
      <c r="N178" t="s">
        <v>24</v>
      </c>
      <c r="P178" t="s">
        <v>66</v>
      </c>
    </row>
    <row r="179" spans="9:16" x14ac:dyDescent="0.2">
      <c r="I179" s="7">
        <f t="shared" si="6"/>
        <v>-2.0000000000000018E-2</v>
      </c>
      <c r="M179" t="s">
        <v>17</v>
      </c>
      <c r="N179" t="s">
        <v>25</v>
      </c>
      <c r="P179" t="s">
        <v>66</v>
      </c>
    </row>
    <row r="180" spans="9:16" x14ac:dyDescent="0.2">
      <c r="I180" s="7">
        <f t="shared" si="6"/>
        <v>-1.19999999999999E-2</v>
      </c>
      <c r="M180" t="s">
        <v>17</v>
      </c>
      <c r="N180" t="s">
        <v>26</v>
      </c>
      <c r="P180" t="s">
        <v>66</v>
      </c>
    </row>
    <row r="181" spans="9:16" x14ac:dyDescent="0.2">
      <c r="I181" s="7">
        <f t="shared" si="6"/>
        <v>-1.7000000000000015E-2</v>
      </c>
      <c r="M181" t="s">
        <v>17</v>
      </c>
      <c r="N181" t="s">
        <v>28</v>
      </c>
      <c r="P181" t="s">
        <v>66</v>
      </c>
    </row>
    <row r="182" spans="9:16" x14ac:dyDescent="0.2">
      <c r="I182" s="7">
        <f t="shared" si="6"/>
        <v>-9.000000000000008E-3</v>
      </c>
      <c r="M182" t="s">
        <v>17</v>
      </c>
      <c r="N182" t="s">
        <v>29</v>
      </c>
      <c r="P182" t="s">
        <v>66</v>
      </c>
    </row>
    <row r="183" spans="9:16" x14ac:dyDescent="0.2">
      <c r="I183" s="7">
        <f t="shared" si="6"/>
        <v>-1.100000000000001E-2</v>
      </c>
      <c r="M183" t="s">
        <v>17</v>
      </c>
      <c r="N183" t="s">
        <v>30</v>
      </c>
      <c r="P183" t="s">
        <v>66</v>
      </c>
    </row>
    <row r="184" spans="9:16" x14ac:dyDescent="0.2">
      <c r="I184" s="7">
        <f t="shared" si="6"/>
        <v>-1.0000000000000009E-2</v>
      </c>
      <c r="M184" t="s">
        <v>17</v>
      </c>
      <c r="N184" t="s">
        <v>31</v>
      </c>
      <c r="P184" t="s">
        <v>66</v>
      </c>
    </row>
    <row r="185" spans="9:16" x14ac:dyDescent="0.2">
      <c r="I185" s="7">
        <f t="shared" si="6"/>
        <v>-1.2999999999999901E-2</v>
      </c>
      <c r="M185" t="s">
        <v>17</v>
      </c>
      <c r="N185" t="s">
        <v>32</v>
      </c>
      <c r="P185" t="s">
        <v>66</v>
      </c>
    </row>
    <row r="186" spans="9:16" x14ac:dyDescent="0.2">
      <c r="I186" s="7">
        <f t="shared" si="6"/>
        <v>-6.0000000000000053E-3</v>
      </c>
      <c r="M186" t="s">
        <v>17</v>
      </c>
      <c r="N186" t="s">
        <v>33</v>
      </c>
      <c r="P186" t="s">
        <v>66</v>
      </c>
    </row>
    <row r="187" spans="9:16" x14ac:dyDescent="0.2">
      <c r="I187" s="7">
        <f t="shared" si="6"/>
        <v>2.0000000000000018E-3</v>
      </c>
      <c r="M187" t="s">
        <v>17</v>
      </c>
      <c r="N187" t="s">
        <v>34</v>
      </c>
      <c r="P187" t="s">
        <v>66</v>
      </c>
    </row>
    <row r="188" spans="9:16" x14ac:dyDescent="0.2">
      <c r="I188" s="7">
        <f t="shared" si="6"/>
        <v>1.0000000000000009E-3</v>
      </c>
      <c r="M188" t="s">
        <v>17</v>
      </c>
      <c r="N188" t="s">
        <v>35</v>
      </c>
      <c r="P188" t="s">
        <v>66</v>
      </c>
    </row>
    <row r="189" spans="9:16" x14ac:dyDescent="0.2">
      <c r="I189" s="7">
        <f t="shared" si="6"/>
        <v>-5.0000000000000044E-3</v>
      </c>
      <c r="M189" t="s">
        <v>17</v>
      </c>
      <c r="N189" t="s">
        <v>37</v>
      </c>
      <c r="P189" t="s">
        <v>66</v>
      </c>
    </row>
    <row r="190" spans="9:16" x14ac:dyDescent="0.2">
      <c r="I190" s="7">
        <f t="shared" si="6"/>
        <v>-1.8000000000000016E-2</v>
      </c>
      <c r="M190" t="s">
        <v>17</v>
      </c>
      <c r="N190" t="s">
        <v>38</v>
      </c>
      <c r="P190" t="s">
        <v>66</v>
      </c>
    </row>
    <row r="191" spans="9:16" x14ac:dyDescent="0.2">
      <c r="I191" s="7">
        <f t="shared" si="6"/>
        <v>-5.0000000000000044E-3</v>
      </c>
      <c r="M191" t="s">
        <v>17</v>
      </c>
      <c r="N191" t="s">
        <v>39</v>
      </c>
      <c r="P191" t="s">
        <v>66</v>
      </c>
    </row>
    <row r="192" spans="9:16" x14ac:dyDescent="0.2">
      <c r="I192" s="7">
        <f t="shared" si="6"/>
        <v>-2.1999999999999909E-2</v>
      </c>
      <c r="M192" t="s">
        <v>17</v>
      </c>
      <c r="N192" t="s">
        <v>40</v>
      </c>
      <c r="P192" t="s">
        <v>66</v>
      </c>
    </row>
    <row r="193" spans="9:16" x14ac:dyDescent="0.2">
      <c r="I193" s="7">
        <f t="shared" si="6"/>
        <v>-1.6999999999999904E-2</v>
      </c>
      <c r="M193" t="s">
        <v>17</v>
      </c>
      <c r="N193" t="s">
        <v>41</v>
      </c>
      <c r="P193" t="s">
        <v>66</v>
      </c>
    </row>
    <row r="194" spans="9:16" x14ac:dyDescent="0.2">
      <c r="I194" s="7">
        <f t="shared" si="6"/>
        <v>-1.8999999999999906E-2</v>
      </c>
      <c r="M194" t="s">
        <v>17</v>
      </c>
      <c r="N194" t="s">
        <v>42</v>
      </c>
      <c r="P194" t="s">
        <v>66</v>
      </c>
    </row>
    <row r="195" spans="9:16" x14ac:dyDescent="0.2">
      <c r="I195" s="7">
        <f t="shared" si="6"/>
        <v>-1.0000000000000009E-3</v>
      </c>
      <c r="M195" t="s">
        <v>17</v>
      </c>
      <c r="N195" t="s">
        <v>43</v>
      </c>
      <c r="P195" t="s">
        <v>66</v>
      </c>
    </row>
    <row r="196" spans="9:16" x14ac:dyDescent="0.2">
      <c r="I196" s="7">
        <f t="shared" si="6"/>
        <v>6.9999999999998952E-3</v>
      </c>
      <c r="M196" t="s">
        <v>17</v>
      </c>
      <c r="N196" t="s">
        <v>44</v>
      </c>
      <c r="P196" t="s">
        <v>66</v>
      </c>
    </row>
    <row r="197" spans="9:16" x14ac:dyDescent="0.2">
      <c r="I197" s="7">
        <f t="shared" si="6"/>
        <v>-9.9999999999998979E-3</v>
      </c>
      <c r="M197" t="s">
        <v>17</v>
      </c>
      <c r="N197" t="s">
        <v>45</v>
      </c>
      <c r="P197" t="s">
        <v>66</v>
      </c>
    </row>
    <row r="198" spans="9:16" x14ac:dyDescent="0.2">
      <c r="I198" s="7">
        <f t="shared" si="6"/>
        <v>-8.0000000000000071E-3</v>
      </c>
      <c r="M198" t="s">
        <v>17</v>
      </c>
      <c r="N198" t="s">
        <v>58</v>
      </c>
      <c r="P198" t="s">
        <v>66</v>
      </c>
    </row>
    <row r="199" spans="9:16" x14ac:dyDescent="0.2">
      <c r="I199" s="7">
        <f t="shared" si="6"/>
        <v>-4.0000000000000036E-3</v>
      </c>
      <c r="M199" t="s">
        <v>17</v>
      </c>
      <c r="N199" t="s">
        <v>46</v>
      </c>
      <c r="P199" t="s">
        <v>66</v>
      </c>
    </row>
    <row r="200" spans="9:16" x14ac:dyDescent="0.2">
      <c r="I200" s="7">
        <f t="shared" si="6"/>
        <v>-0.15299999999999991</v>
      </c>
      <c r="M200" t="s">
        <v>17</v>
      </c>
      <c r="N200" t="s">
        <v>47</v>
      </c>
      <c r="P200" t="s">
        <v>66</v>
      </c>
    </row>
    <row r="201" spans="9:16" x14ac:dyDescent="0.2">
      <c r="I201" s="7">
        <f t="shared" si="6"/>
        <v>-3.0000000000000027E-3</v>
      </c>
      <c r="M201" t="s">
        <v>17</v>
      </c>
      <c r="N201" t="s">
        <v>48</v>
      </c>
      <c r="P201" t="s">
        <v>66</v>
      </c>
    </row>
    <row r="202" spans="9:16" x14ac:dyDescent="0.2">
      <c r="I202" s="7">
        <f t="shared" si="6"/>
        <v>-7.0000000000000062E-3</v>
      </c>
      <c r="M202" t="s">
        <v>17</v>
      </c>
      <c r="N202" t="s">
        <v>49</v>
      </c>
      <c r="P202" t="s">
        <v>66</v>
      </c>
    </row>
    <row r="203" spans="9:16" x14ac:dyDescent="0.2">
      <c r="I203" s="7">
        <f t="shared" si="6"/>
        <v>-1.100000000000001E-2</v>
      </c>
      <c r="M203" t="s">
        <v>17</v>
      </c>
      <c r="N203" t="s">
        <v>50</v>
      </c>
      <c r="P203" t="s">
        <v>66</v>
      </c>
    </row>
    <row r="204" spans="9:16" x14ac:dyDescent="0.2">
      <c r="I204" s="7">
        <f t="shared" si="6"/>
        <v>-8.0000000000000071E-3</v>
      </c>
      <c r="M204" t="s">
        <v>17</v>
      </c>
      <c r="N204" t="s">
        <v>51</v>
      </c>
      <c r="P204" t="s">
        <v>66</v>
      </c>
    </row>
    <row r="205" spans="9:16" x14ac:dyDescent="0.2">
      <c r="I205" s="7">
        <f t="shared" ref="I205:I208" si="7">I136-I67</f>
        <v>-1.3000000000000012E-2</v>
      </c>
      <c r="M205" t="s">
        <v>17</v>
      </c>
      <c r="N205" t="s">
        <v>52</v>
      </c>
      <c r="P205" t="s">
        <v>66</v>
      </c>
    </row>
    <row r="206" spans="9:16" x14ac:dyDescent="0.2">
      <c r="I206" s="7">
        <f t="shared" si="7"/>
        <v>4.0000000000000036E-3</v>
      </c>
      <c r="M206" t="s">
        <v>17</v>
      </c>
      <c r="N206" t="s">
        <v>53</v>
      </c>
      <c r="P206" t="s">
        <v>66</v>
      </c>
    </row>
    <row r="207" spans="9:16" x14ac:dyDescent="0.2">
      <c r="I207" s="7">
        <f t="shared" si="7"/>
        <v>5.9999999999998943E-3</v>
      </c>
      <c r="M207" t="s">
        <v>17</v>
      </c>
      <c r="N207" t="s">
        <v>54</v>
      </c>
      <c r="P207" t="s">
        <v>66</v>
      </c>
    </row>
    <row r="208" spans="9:16" x14ac:dyDescent="0.2">
      <c r="I208" s="7">
        <f t="shared" si="7"/>
        <v>-1.19999999999999E-2</v>
      </c>
      <c r="M208" t="s">
        <v>17</v>
      </c>
      <c r="N208" t="s">
        <v>55</v>
      </c>
      <c r="P208" t="s">
        <v>66</v>
      </c>
    </row>
  </sheetData>
  <autoFilter ref="A1:Q139" xr:uid="{00000000-0009-0000-0000-00000000000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ThermalChallenge</vt:lpstr>
      <vt:lpstr>ThermalChallengeTrial</vt:lpstr>
      <vt:lpstr>ThermalChallenge-Genotype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2021-07-21T17:16:45Z</dcterms:created>
  <dcterms:modified xsi:type="dcterms:W3CDTF">2021-07-22T18:46:53Z</dcterms:modified>
</cp:coreProperties>
</file>