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8D5D38F8-8B43-AB47-94A6-1701EA1645F1}" xr6:coauthVersionLast="47" xr6:coauthVersionMax="47" xr10:uidLastSave="{00000000-0000-0000-0000-000000000000}"/>
  <bookViews>
    <workbookView xWindow="38700" yWindow="500" windowWidth="28800" windowHeight="17500" activeTab="1" xr2:uid="{00000000-000D-0000-FFFF-FFFF00000000}"/>
  </bookViews>
  <sheets>
    <sheet name="12TH PE curve" sheetId="1" r:id="rId1"/>
    <sheet name="CH1" sheetId="2" r:id="rId2"/>
    <sheet name="CH2" sheetId="3" r:id="rId3"/>
    <sheet name="CH3" sheetId="4" r:id="rId4"/>
    <sheet name="CH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25" i="2"/>
  <c r="L24" i="2"/>
  <c r="L23" i="2"/>
  <c r="L22" i="2"/>
  <c r="L21" i="2"/>
  <c r="L20" i="2"/>
  <c r="L19" i="2"/>
  <c r="L18" i="2"/>
  <c r="O17" i="2"/>
  <c r="L17" i="2"/>
  <c r="T16" i="3"/>
  <c r="T16" i="5"/>
  <c r="T16" i="4"/>
  <c r="T16" i="2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2" i="5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2" i="2"/>
  <c r="T21" i="3"/>
  <c r="C663" i="5"/>
  <c r="C663" i="4"/>
  <c r="C663" i="3"/>
  <c r="C663" i="2"/>
  <c r="T21" i="5"/>
  <c r="C662" i="5"/>
  <c r="C662" i="4"/>
  <c r="O11" i="4"/>
  <c r="C662" i="3"/>
  <c r="C662" i="2"/>
  <c r="T21" i="2"/>
  <c r="T2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2" i="2"/>
  <c r="O3" i="2" l="1"/>
  <c r="O3" i="4"/>
  <c r="O5" i="4"/>
  <c r="O6" i="4"/>
  <c r="O7" i="4"/>
  <c r="O8" i="4"/>
  <c r="O9" i="4"/>
  <c r="O10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22" i="5" l="1"/>
  <c r="T22" i="4"/>
  <c r="T22" i="2"/>
  <c r="T22" i="3"/>
  <c r="S2" i="5"/>
  <c r="R4" i="5"/>
  <c r="S2" i="4"/>
  <c r="R4" i="4"/>
  <c r="S2" i="3"/>
  <c r="R4" i="3"/>
  <c r="S2" i="2"/>
  <c r="R4" i="2"/>
  <c r="S4" i="5" l="1"/>
  <c r="T2" i="5"/>
  <c r="T19" i="5" s="1"/>
  <c r="T2" i="4"/>
  <c r="T19" i="4" s="1"/>
  <c r="S4" i="4"/>
  <c r="S4" i="3"/>
  <c r="T2" i="3"/>
  <c r="S4" i="2"/>
  <c r="T2" i="2"/>
  <c r="T4" i="3" l="1"/>
  <c r="T18" i="3" s="1"/>
  <c r="T19" i="3"/>
  <c r="T4" i="2"/>
  <c r="T18" i="2" s="1"/>
  <c r="T19" i="2"/>
  <c r="T4" i="5"/>
  <c r="T18" i="5" s="1"/>
  <c r="T4" i="4"/>
  <c r="T18" i="4" s="1"/>
</calcChain>
</file>

<file path=xl/sharedStrings.xml><?xml version="1.0" encoding="utf-8"?>
<sst xmlns="http://schemas.openxmlformats.org/spreadsheetml/2006/main" count="2797" uniqueCount="126">
  <si>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</si>
  <si>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</si>
  <si>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</si>
  <si>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</si>
  <si>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</si>
  <si>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</si>
  <si>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</si>
  <si>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</si>
  <si>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</si>
  <si>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</si>
  <si>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</si>
  <si>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</si>
  <si>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</si>
  <si>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</si>
  <si>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</si>
  <si>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</si>
  <si>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</si>
  <si>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</si>
  <si>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</si>
  <si>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</si>
  <si>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</si>
  <si>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</si>
  <si>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</si>
  <si>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</si>
  <si>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</si>
  <si>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</si>
  <si>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</si>
  <si>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</si>
  <si>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</si>
  <si>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</si>
  <si>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</si>
  <si>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</si>
  <si>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</si>
  <si>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</si>
  <si>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</si>
  <si>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</si>
  <si>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</si>
  <si>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</si>
  <si>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</si>
  <si>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</si>
  <si>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</si>
  <si>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</si>
  <si>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</si>
  <si>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</si>
  <si>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</si>
  <si>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</si>
  <si>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</si>
  <si>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</si>
  <si>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</si>
  <si>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</si>
  <si>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</si>
  <si>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</si>
  <si>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</si>
  <si>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</si>
  <si>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</si>
  <si>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</si>
  <si>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</si>
  <si>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</si>
  <si>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</si>
  <si>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</si>
  <si>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</si>
  <si>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</si>
  <si>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</si>
  <si>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</si>
  <si>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</si>
  <si>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</si>
  <si>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</si>
  <si>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</si>
  <si>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</si>
  <si>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</si>
  <si>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</si>
  <si>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</si>
  <si>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</si>
  <si>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</si>
  <si>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</si>
  <si>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</si>
  <si>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</si>
  <si>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</si>
  <si>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</si>
  <si>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</si>
  <si>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</si>
  <si>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</si>
  <si>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</si>
  <si>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</si>
  <si>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</si>
  <si>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</si>
  <si>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</si>
  <si>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</si>
  <si>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</si>
  <si>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</si>
  <si>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</si>
  <si>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</si>
  <si>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</si>
  <si>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</si>
  <si>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</si>
  <si>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</si>
  <si>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</si>
  <si>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</si>
  <si>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</si>
  <si>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</si>
  <si>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</si>
  <si>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</si>
  <si>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</si>
  <si>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</si>
  <si>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</si>
  <si>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</si>
  <si>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</si>
  <si>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</si>
  <si>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</si>
  <si>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</si>
  <si>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</si>
  <si>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</si>
  <si>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</si>
  <si>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</si>
  <si>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</si>
  <si>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</si>
  <si>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</si>
  <si>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</si>
  <si>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Rd Initial</t>
  </si>
  <si>
    <t>Rd Final</t>
  </si>
  <si>
    <t>9IR44</t>
  </si>
  <si>
    <t>9JQ4</t>
  </si>
  <si>
    <t>OFAV D-D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</si>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</sst>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11" fontId="0" fillId="33" borderId="0" xfId="0" applyNumberFormat="1" applyFont="1" applyFill="1"/>
    <xf numFmtId="0" fontId="0" fillId="34" borderId="0" xfId="0" applyFill="1"/>
    <xf numFmtId="0" fontId="22" fillId="0" borderId="10" xfId="0" applyFont="1" applyBorder="1"/>
    <xf numFmtId="0" fontId="23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20.02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'CH1'!$C$2:$C$661</c:f>
              <c:numCache>
                <c:formatCode>General</c:formatCode>
                <c:ptCount val="660"/>
                <c:pt idx="0">
                  <c:v>151.31</c:v>
                </c:pt>
                <c:pt idx="1">
                  <c:v>151.41999999999999</c:v>
                </c:pt>
                <c:pt idx="2">
                  <c:v>151.34</c:v>
                </c:pt>
                <c:pt idx="3">
                  <c:v>151.38</c:v>
                </c:pt>
                <c:pt idx="4">
                  <c:v>151.41</c:v>
                </c:pt>
                <c:pt idx="5">
                  <c:v>151.33000000000001</c:v>
                </c:pt>
                <c:pt idx="6">
                  <c:v>151.31</c:v>
                </c:pt>
                <c:pt idx="7">
                  <c:v>151.41</c:v>
                </c:pt>
                <c:pt idx="8">
                  <c:v>151.34</c:v>
                </c:pt>
                <c:pt idx="9">
                  <c:v>151.43</c:v>
                </c:pt>
                <c:pt idx="10">
                  <c:v>151.4</c:v>
                </c:pt>
                <c:pt idx="11">
                  <c:v>151.35</c:v>
                </c:pt>
                <c:pt idx="12">
                  <c:v>151.36000000000001</c:v>
                </c:pt>
                <c:pt idx="13">
                  <c:v>151.35</c:v>
                </c:pt>
                <c:pt idx="14">
                  <c:v>151.29</c:v>
                </c:pt>
                <c:pt idx="15">
                  <c:v>151.38</c:v>
                </c:pt>
                <c:pt idx="16">
                  <c:v>151.29</c:v>
                </c:pt>
                <c:pt idx="17">
                  <c:v>151.27000000000001</c:v>
                </c:pt>
                <c:pt idx="18">
                  <c:v>151.36000000000001</c:v>
                </c:pt>
                <c:pt idx="19">
                  <c:v>151.29</c:v>
                </c:pt>
                <c:pt idx="20">
                  <c:v>151.22999999999999</c:v>
                </c:pt>
                <c:pt idx="21">
                  <c:v>151.30000000000001</c:v>
                </c:pt>
                <c:pt idx="22">
                  <c:v>151.31</c:v>
                </c:pt>
                <c:pt idx="23">
                  <c:v>151.31</c:v>
                </c:pt>
                <c:pt idx="24">
                  <c:v>151.28</c:v>
                </c:pt>
                <c:pt idx="25">
                  <c:v>151.25</c:v>
                </c:pt>
                <c:pt idx="26">
                  <c:v>151.28</c:v>
                </c:pt>
                <c:pt idx="27">
                  <c:v>151.24</c:v>
                </c:pt>
                <c:pt idx="28">
                  <c:v>151.32</c:v>
                </c:pt>
                <c:pt idx="29">
                  <c:v>151.26</c:v>
                </c:pt>
                <c:pt idx="30">
                  <c:v>151.36000000000001</c:v>
                </c:pt>
                <c:pt idx="31">
                  <c:v>151.31</c:v>
                </c:pt>
                <c:pt idx="32">
                  <c:v>151.29</c:v>
                </c:pt>
                <c:pt idx="33">
                  <c:v>151.26</c:v>
                </c:pt>
                <c:pt idx="34">
                  <c:v>151.32</c:v>
                </c:pt>
                <c:pt idx="35">
                  <c:v>151.15</c:v>
                </c:pt>
                <c:pt idx="36">
                  <c:v>151.21</c:v>
                </c:pt>
                <c:pt idx="37">
                  <c:v>151.16999999999999</c:v>
                </c:pt>
                <c:pt idx="38">
                  <c:v>151.22999999999999</c:v>
                </c:pt>
                <c:pt idx="39">
                  <c:v>151.31</c:v>
                </c:pt>
                <c:pt idx="40">
                  <c:v>151.25</c:v>
                </c:pt>
                <c:pt idx="41">
                  <c:v>151.22</c:v>
                </c:pt>
                <c:pt idx="42">
                  <c:v>151.24</c:v>
                </c:pt>
                <c:pt idx="43">
                  <c:v>151.31</c:v>
                </c:pt>
                <c:pt idx="44">
                  <c:v>151.21</c:v>
                </c:pt>
                <c:pt idx="45">
                  <c:v>151.1</c:v>
                </c:pt>
                <c:pt idx="46">
                  <c:v>151.03</c:v>
                </c:pt>
                <c:pt idx="47">
                  <c:v>151.19999999999999</c:v>
                </c:pt>
                <c:pt idx="48">
                  <c:v>151.25</c:v>
                </c:pt>
                <c:pt idx="49">
                  <c:v>151.13999999999999</c:v>
                </c:pt>
                <c:pt idx="50">
                  <c:v>151.1</c:v>
                </c:pt>
                <c:pt idx="51">
                  <c:v>151.15</c:v>
                </c:pt>
                <c:pt idx="52">
                  <c:v>151.12</c:v>
                </c:pt>
                <c:pt idx="53">
                  <c:v>151.18</c:v>
                </c:pt>
                <c:pt idx="54">
                  <c:v>151.15</c:v>
                </c:pt>
                <c:pt idx="55">
                  <c:v>151.24</c:v>
                </c:pt>
                <c:pt idx="56">
                  <c:v>151.19</c:v>
                </c:pt>
                <c:pt idx="57">
                  <c:v>151.16999999999999</c:v>
                </c:pt>
                <c:pt idx="58">
                  <c:v>151.05000000000001</c:v>
                </c:pt>
                <c:pt idx="59">
                  <c:v>151.11000000000001</c:v>
                </c:pt>
                <c:pt idx="60">
                  <c:v>151.11000000000001</c:v>
                </c:pt>
                <c:pt idx="61">
                  <c:v>151.16</c:v>
                </c:pt>
                <c:pt idx="62">
                  <c:v>151.13</c:v>
                </c:pt>
                <c:pt idx="63">
                  <c:v>151.1</c:v>
                </c:pt>
                <c:pt idx="64">
                  <c:v>151.08000000000001</c:v>
                </c:pt>
                <c:pt idx="65">
                  <c:v>151.07</c:v>
                </c:pt>
                <c:pt idx="66">
                  <c:v>151.09</c:v>
                </c:pt>
                <c:pt idx="67">
                  <c:v>151.09</c:v>
                </c:pt>
                <c:pt idx="68">
                  <c:v>151.25</c:v>
                </c:pt>
                <c:pt idx="69">
                  <c:v>151.12</c:v>
                </c:pt>
                <c:pt idx="70">
                  <c:v>151.05000000000001</c:v>
                </c:pt>
                <c:pt idx="71">
                  <c:v>151.16999999999999</c:v>
                </c:pt>
                <c:pt idx="72">
                  <c:v>151.03</c:v>
                </c:pt>
                <c:pt idx="73">
                  <c:v>151.01</c:v>
                </c:pt>
                <c:pt idx="74">
                  <c:v>151.15</c:v>
                </c:pt>
                <c:pt idx="75">
                  <c:v>151.01</c:v>
                </c:pt>
                <c:pt idx="76">
                  <c:v>151.08000000000001</c:v>
                </c:pt>
                <c:pt idx="77">
                  <c:v>151.04</c:v>
                </c:pt>
                <c:pt idx="78">
                  <c:v>151.02000000000001</c:v>
                </c:pt>
                <c:pt idx="79">
                  <c:v>151.05000000000001</c:v>
                </c:pt>
                <c:pt idx="80">
                  <c:v>151.02000000000001</c:v>
                </c:pt>
                <c:pt idx="81">
                  <c:v>150.93</c:v>
                </c:pt>
                <c:pt idx="82">
                  <c:v>150.94</c:v>
                </c:pt>
                <c:pt idx="83">
                  <c:v>150.96</c:v>
                </c:pt>
                <c:pt idx="84">
                  <c:v>151.1</c:v>
                </c:pt>
                <c:pt idx="85">
                  <c:v>150.91999999999999</c:v>
                </c:pt>
                <c:pt idx="86">
                  <c:v>150.91999999999999</c:v>
                </c:pt>
                <c:pt idx="87">
                  <c:v>151</c:v>
                </c:pt>
                <c:pt idx="88">
                  <c:v>151.02000000000001</c:v>
                </c:pt>
                <c:pt idx="89">
                  <c:v>151.06</c:v>
                </c:pt>
                <c:pt idx="90">
                  <c:v>150.96</c:v>
                </c:pt>
                <c:pt idx="91">
                  <c:v>150.94999999999999</c:v>
                </c:pt>
                <c:pt idx="92">
                  <c:v>150.97999999999999</c:v>
                </c:pt>
                <c:pt idx="93">
                  <c:v>151.01</c:v>
                </c:pt>
                <c:pt idx="94">
                  <c:v>150.96</c:v>
                </c:pt>
                <c:pt idx="95">
                  <c:v>150.93</c:v>
                </c:pt>
                <c:pt idx="96">
                  <c:v>150.94</c:v>
                </c:pt>
                <c:pt idx="97">
                  <c:v>150.96</c:v>
                </c:pt>
                <c:pt idx="98">
                  <c:v>150.94999999999999</c:v>
                </c:pt>
                <c:pt idx="99">
                  <c:v>150.88</c:v>
                </c:pt>
                <c:pt idx="100">
                  <c:v>150.91999999999999</c:v>
                </c:pt>
                <c:pt idx="101">
                  <c:v>150.94999999999999</c:v>
                </c:pt>
                <c:pt idx="102">
                  <c:v>150.91</c:v>
                </c:pt>
                <c:pt idx="103">
                  <c:v>150.87</c:v>
                </c:pt>
                <c:pt idx="104">
                  <c:v>150.91</c:v>
                </c:pt>
                <c:pt idx="105">
                  <c:v>150.88</c:v>
                </c:pt>
                <c:pt idx="106">
                  <c:v>150.94999999999999</c:v>
                </c:pt>
                <c:pt idx="107">
                  <c:v>150.97</c:v>
                </c:pt>
                <c:pt idx="108">
                  <c:v>150.93</c:v>
                </c:pt>
                <c:pt idx="109">
                  <c:v>150.94</c:v>
                </c:pt>
                <c:pt idx="110">
                  <c:v>150.79</c:v>
                </c:pt>
                <c:pt idx="111">
                  <c:v>150.94</c:v>
                </c:pt>
                <c:pt idx="112">
                  <c:v>150.94</c:v>
                </c:pt>
                <c:pt idx="113">
                  <c:v>150.91999999999999</c:v>
                </c:pt>
                <c:pt idx="114">
                  <c:v>150.85</c:v>
                </c:pt>
                <c:pt idx="115">
                  <c:v>150.84</c:v>
                </c:pt>
                <c:pt idx="116">
                  <c:v>150.82</c:v>
                </c:pt>
                <c:pt idx="117">
                  <c:v>150.94999999999999</c:v>
                </c:pt>
                <c:pt idx="118">
                  <c:v>150.91</c:v>
                </c:pt>
                <c:pt idx="119">
                  <c:v>150.91</c:v>
                </c:pt>
                <c:pt idx="120">
                  <c:v>150.81</c:v>
                </c:pt>
                <c:pt idx="121">
                  <c:v>150.81</c:v>
                </c:pt>
                <c:pt idx="122">
                  <c:v>150.78</c:v>
                </c:pt>
                <c:pt idx="123">
                  <c:v>150.78</c:v>
                </c:pt>
                <c:pt idx="124">
                  <c:v>150.79</c:v>
                </c:pt>
                <c:pt idx="125">
                  <c:v>150.85</c:v>
                </c:pt>
                <c:pt idx="126">
                  <c:v>150.79</c:v>
                </c:pt>
                <c:pt idx="127">
                  <c:v>150.80000000000001</c:v>
                </c:pt>
                <c:pt idx="128">
                  <c:v>150.87</c:v>
                </c:pt>
                <c:pt idx="129">
                  <c:v>150.76</c:v>
                </c:pt>
                <c:pt idx="130">
                  <c:v>150.81</c:v>
                </c:pt>
                <c:pt idx="131">
                  <c:v>150.85</c:v>
                </c:pt>
                <c:pt idx="132">
                  <c:v>150.9</c:v>
                </c:pt>
                <c:pt idx="133">
                  <c:v>150.80000000000001</c:v>
                </c:pt>
                <c:pt idx="134">
                  <c:v>150.85</c:v>
                </c:pt>
                <c:pt idx="135">
                  <c:v>150.78</c:v>
                </c:pt>
                <c:pt idx="136">
                  <c:v>150.74</c:v>
                </c:pt>
                <c:pt idx="137">
                  <c:v>150.69</c:v>
                </c:pt>
                <c:pt idx="138">
                  <c:v>150.76</c:v>
                </c:pt>
                <c:pt idx="139">
                  <c:v>150.78</c:v>
                </c:pt>
                <c:pt idx="140">
                  <c:v>150.87</c:v>
                </c:pt>
                <c:pt idx="141">
                  <c:v>150.80000000000001</c:v>
                </c:pt>
                <c:pt idx="142">
                  <c:v>150.72999999999999</c:v>
                </c:pt>
                <c:pt idx="143">
                  <c:v>150.79</c:v>
                </c:pt>
                <c:pt idx="144">
                  <c:v>150.82</c:v>
                </c:pt>
                <c:pt idx="145">
                  <c:v>150.85</c:v>
                </c:pt>
                <c:pt idx="146">
                  <c:v>150.87</c:v>
                </c:pt>
                <c:pt idx="147">
                  <c:v>150.94</c:v>
                </c:pt>
                <c:pt idx="148">
                  <c:v>150.80000000000001</c:v>
                </c:pt>
                <c:pt idx="149">
                  <c:v>150.85</c:v>
                </c:pt>
                <c:pt idx="150">
                  <c:v>150.84</c:v>
                </c:pt>
                <c:pt idx="151">
                  <c:v>150.74</c:v>
                </c:pt>
                <c:pt idx="152">
                  <c:v>150.85</c:v>
                </c:pt>
                <c:pt idx="153">
                  <c:v>150.82</c:v>
                </c:pt>
                <c:pt idx="154">
                  <c:v>150.77000000000001</c:v>
                </c:pt>
                <c:pt idx="155">
                  <c:v>150.77000000000001</c:v>
                </c:pt>
                <c:pt idx="156">
                  <c:v>150.74</c:v>
                </c:pt>
                <c:pt idx="157">
                  <c:v>150.84</c:v>
                </c:pt>
                <c:pt idx="158">
                  <c:v>150.84</c:v>
                </c:pt>
                <c:pt idx="159">
                  <c:v>150.87</c:v>
                </c:pt>
                <c:pt idx="160">
                  <c:v>150.85</c:v>
                </c:pt>
                <c:pt idx="161">
                  <c:v>150.75</c:v>
                </c:pt>
                <c:pt idx="162">
                  <c:v>150.69</c:v>
                </c:pt>
                <c:pt idx="163">
                  <c:v>150.78</c:v>
                </c:pt>
                <c:pt idx="164">
                  <c:v>150.81</c:v>
                </c:pt>
                <c:pt idx="165">
                  <c:v>150.77000000000001</c:v>
                </c:pt>
                <c:pt idx="166">
                  <c:v>150.79</c:v>
                </c:pt>
                <c:pt idx="167">
                  <c:v>150.77000000000001</c:v>
                </c:pt>
                <c:pt idx="168">
                  <c:v>150.81</c:v>
                </c:pt>
                <c:pt idx="169">
                  <c:v>150.82</c:v>
                </c:pt>
                <c:pt idx="170">
                  <c:v>150.75</c:v>
                </c:pt>
                <c:pt idx="171">
                  <c:v>150.87</c:v>
                </c:pt>
                <c:pt idx="172">
                  <c:v>150.75</c:v>
                </c:pt>
                <c:pt idx="173">
                  <c:v>150.72999999999999</c:v>
                </c:pt>
                <c:pt idx="174">
                  <c:v>150.83000000000001</c:v>
                </c:pt>
                <c:pt idx="175">
                  <c:v>150.80000000000001</c:v>
                </c:pt>
                <c:pt idx="176">
                  <c:v>150.84</c:v>
                </c:pt>
                <c:pt idx="177">
                  <c:v>150.81</c:v>
                </c:pt>
                <c:pt idx="178">
                  <c:v>150.68</c:v>
                </c:pt>
                <c:pt idx="179">
                  <c:v>150.80000000000001</c:v>
                </c:pt>
                <c:pt idx="180">
                  <c:v>150.79</c:v>
                </c:pt>
                <c:pt idx="181">
                  <c:v>150.81</c:v>
                </c:pt>
                <c:pt idx="182">
                  <c:v>150.79</c:v>
                </c:pt>
                <c:pt idx="183">
                  <c:v>150.74</c:v>
                </c:pt>
                <c:pt idx="184">
                  <c:v>150.72</c:v>
                </c:pt>
                <c:pt idx="185">
                  <c:v>150.84</c:v>
                </c:pt>
                <c:pt idx="186">
                  <c:v>150.77000000000001</c:v>
                </c:pt>
                <c:pt idx="187">
                  <c:v>150.72</c:v>
                </c:pt>
                <c:pt idx="188">
                  <c:v>150.83000000000001</c:v>
                </c:pt>
                <c:pt idx="189">
                  <c:v>150.76</c:v>
                </c:pt>
                <c:pt idx="190">
                  <c:v>150.78</c:v>
                </c:pt>
                <c:pt idx="191">
                  <c:v>150.79</c:v>
                </c:pt>
                <c:pt idx="192">
                  <c:v>150.75</c:v>
                </c:pt>
                <c:pt idx="193">
                  <c:v>150.74</c:v>
                </c:pt>
                <c:pt idx="194">
                  <c:v>150.86000000000001</c:v>
                </c:pt>
                <c:pt idx="195">
                  <c:v>150.68</c:v>
                </c:pt>
                <c:pt idx="196">
                  <c:v>150.83000000000001</c:v>
                </c:pt>
                <c:pt idx="197">
                  <c:v>150.77000000000001</c:v>
                </c:pt>
                <c:pt idx="198">
                  <c:v>150.78</c:v>
                </c:pt>
                <c:pt idx="199">
                  <c:v>150.72</c:v>
                </c:pt>
                <c:pt idx="200">
                  <c:v>150.77000000000001</c:v>
                </c:pt>
                <c:pt idx="201">
                  <c:v>150.84</c:v>
                </c:pt>
                <c:pt idx="202">
                  <c:v>150.84</c:v>
                </c:pt>
                <c:pt idx="203">
                  <c:v>150.75</c:v>
                </c:pt>
                <c:pt idx="204">
                  <c:v>150.82</c:v>
                </c:pt>
                <c:pt idx="205">
                  <c:v>150.78</c:v>
                </c:pt>
                <c:pt idx="206">
                  <c:v>150.88999999999999</c:v>
                </c:pt>
                <c:pt idx="207">
                  <c:v>150.87</c:v>
                </c:pt>
                <c:pt idx="208">
                  <c:v>150.87</c:v>
                </c:pt>
                <c:pt idx="209">
                  <c:v>150.84</c:v>
                </c:pt>
                <c:pt idx="210">
                  <c:v>150.97</c:v>
                </c:pt>
                <c:pt idx="211">
                  <c:v>150.9</c:v>
                </c:pt>
                <c:pt idx="212">
                  <c:v>150.81</c:v>
                </c:pt>
                <c:pt idx="213">
                  <c:v>150.88</c:v>
                </c:pt>
                <c:pt idx="214">
                  <c:v>150.86000000000001</c:v>
                </c:pt>
                <c:pt idx="215">
                  <c:v>150.9</c:v>
                </c:pt>
                <c:pt idx="216">
                  <c:v>150.79</c:v>
                </c:pt>
                <c:pt idx="217">
                  <c:v>150.83000000000001</c:v>
                </c:pt>
                <c:pt idx="218">
                  <c:v>150.9</c:v>
                </c:pt>
                <c:pt idx="219">
                  <c:v>151.01</c:v>
                </c:pt>
                <c:pt idx="220">
                  <c:v>150.77000000000001</c:v>
                </c:pt>
                <c:pt idx="221">
                  <c:v>150.9</c:v>
                </c:pt>
                <c:pt idx="222">
                  <c:v>150.9</c:v>
                </c:pt>
                <c:pt idx="223">
                  <c:v>150.88999999999999</c:v>
                </c:pt>
                <c:pt idx="224">
                  <c:v>150.91</c:v>
                </c:pt>
                <c:pt idx="225">
                  <c:v>150.83000000000001</c:v>
                </c:pt>
                <c:pt idx="226">
                  <c:v>150.88</c:v>
                </c:pt>
                <c:pt idx="227">
                  <c:v>150.97999999999999</c:v>
                </c:pt>
                <c:pt idx="228">
                  <c:v>150.96</c:v>
                </c:pt>
                <c:pt idx="229">
                  <c:v>150.88</c:v>
                </c:pt>
                <c:pt idx="230">
                  <c:v>150.93</c:v>
                </c:pt>
                <c:pt idx="231">
                  <c:v>150.9</c:v>
                </c:pt>
                <c:pt idx="232">
                  <c:v>150.97</c:v>
                </c:pt>
                <c:pt idx="233">
                  <c:v>151.02000000000001</c:v>
                </c:pt>
                <c:pt idx="234">
                  <c:v>151.04</c:v>
                </c:pt>
                <c:pt idx="235">
                  <c:v>150.93</c:v>
                </c:pt>
                <c:pt idx="236">
                  <c:v>151.01</c:v>
                </c:pt>
                <c:pt idx="237">
                  <c:v>150.88</c:v>
                </c:pt>
                <c:pt idx="238">
                  <c:v>151.12</c:v>
                </c:pt>
                <c:pt idx="239">
                  <c:v>150.97</c:v>
                </c:pt>
                <c:pt idx="240">
                  <c:v>151.01</c:v>
                </c:pt>
                <c:pt idx="241">
                  <c:v>151.02000000000001</c:v>
                </c:pt>
                <c:pt idx="242">
                  <c:v>151.07</c:v>
                </c:pt>
                <c:pt idx="243">
                  <c:v>150.91</c:v>
                </c:pt>
                <c:pt idx="244">
                  <c:v>150.97999999999999</c:v>
                </c:pt>
                <c:pt idx="245">
                  <c:v>151.07</c:v>
                </c:pt>
                <c:pt idx="246">
                  <c:v>151.07</c:v>
                </c:pt>
                <c:pt idx="247">
                  <c:v>151.01</c:v>
                </c:pt>
                <c:pt idx="248">
                  <c:v>151.02000000000001</c:v>
                </c:pt>
                <c:pt idx="249">
                  <c:v>151.04</c:v>
                </c:pt>
                <c:pt idx="250">
                  <c:v>151.08000000000001</c:v>
                </c:pt>
                <c:pt idx="251">
                  <c:v>151.11000000000001</c:v>
                </c:pt>
                <c:pt idx="252">
                  <c:v>150.97</c:v>
                </c:pt>
                <c:pt idx="253">
                  <c:v>151.13</c:v>
                </c:pt>
                <c:pt idx="254">
                  <c:v>151.11000000000001</c:v>
                </c:pt>
                <c:pt idx="255">
                  <c:v>151.06</c:v>
                </c:pt>
                <c:pt idx="256">
                  <c:v>151.06</c:v>
                </c:pt>
                <c:pt idx="257">
                  <c:v>151.04</c:v>
                </c:pt>
                <c:pt idx="258">
                  <c:v>151.19999999999999</c:v>
                </c:pt>
                <c:pt idx="259">
                  <c:v>151.22999999999999</c:v>
                </c:pt>
                <c:pt idx="260">
                  <c:v>151.22</c:v>
                </c:pt>
                <c:pt idx="261">
                  <c:v>151.16999999999999</c:v>
                </c:pt>
                <c:pt idx="262">
                  <c:v>151.24</c:v>
                </c:pt>
                <c:pt idx="263">
                  <c:v>151.27000000000001</c:v>
                </c:pt>
                <c:pt idx="264">
                  <c:v>151.22999999999999</c:v>
                </c:pt>
                <c:pt idx="265">
                  <c:v>151.22</c:v>
                </c:pt>
                <c:pt idx="266">
                  <c:v>151.27000000000001</c:v>
                </c:pt>
                <c:pt idx="267">
                  <c:v>151.37</c:v>
                </c:pt>
                <c:pt idx="268">
                  <c:v>151.22999999999999</c:v>
                </c:pt>
                <c:pt idx="269">
                  <c:v>151.29</c:v>
                </c:pt>
                <c:pt idx="270">
                  <c:v>151.22999999999999</c:v>
                </c:pt>
                <c:pt idx="271">
                  <c:v>151.47</c:v>
                </c:pt>
                <c:pt idx="272">
                  <c:v>151.26</c:v>
                </c:pt>
                <c:pt idx="273">
                  <c:v>151.30000000000001</c:v>
                </c:pt>
                <c:pt idx="274">
                  <c:v>151.36000000000001</c:v>
                </c:pt>
                <c:pt idx="275">
                  <c:v>151.4</c:v>
                </c:pt>
                <c:pt idx="276">
                  <c:v>151.36000000000001</c:v>
                </c:pt>
                <c:pt idx="277">
                  <c:v>151.43</c:v>
                </c:pt>
                <c:pt idx="278">
                  <c:v>151.44</c:v>
                </c:pt>
                <c:pt idx="279">
                  <c:v>151.38999999999999</c:v>
                </c:pt>
                <c:pt idx="280">
                  <c:v>151.47999999999999</c:v>
                </c:pt>
                <c:pt idx="281">
                  <c:v>151.37</c:v>
                </c:pt>
                <c:pt idx="282">
                  <c:v>151.47</c:v>
                </c:pt>
                <c:pt idx="283">
                  <c:v>151.43</c:v>
                </c:pt>
                <c:pt idx="284">
                  <c:v>151.63999999999999</c:v>
                </c:pt>
                <c:pt idx="285">
                  <c:v>151.47999999999999</c:v>
                </c:pt>
                <c:pt idx="286">
                  <c:v>151.47</c:v>
                </c:pt>
                <c:pt idx="287">
                  <c:v>151.46</c:v>
                </c:pt>
                <c:pt idx="288">
                  <c:v>151.44</c:v>
                </c:pt>
                <c:pt idx="289">
                  <c:v>151.55000000000001</c:v>
                </c:pt>
                <c:pt idx="290">
                  <c:v>151.52000000000001</c:v>
                </c:pt>
                <c:pt idx="291">
                  <c:v>151.61000000000001</c:v>
                </c:pt>
                <c:pt idx="292">
                  <c:v>151.59</c:v>
                </c:pt>
                <c:pt idx="293">
                  <c:v>151.51</c:v>
                </c:pt>
                <c:pt idx="294">
                  <c:v>151.61000000000001</c:v>
                </c:pt>
                <c:pt idx="295">
                  <c:v>151.69999999999999</c:v>
                </c:pt>
                <c:pt idx="296">
                  <c:v>151.68</c:v>
                </c:pt>
                <c:pt idx="297">
                  <c:v>151.66999999999999</c:v>
                </c:pt>
                <c:pt idx="298">
                  <c:v>151.61000000000001</c:v>
                </c:pt>
                <c:pt idx="299">
                  <c:v>151.53</c:v>
                </c:pt>
                <c:pt idx="300">
                  <c:v>151.65</c:v>
                </c:pt>
                <c:pt idx="301">
                  <c:v>151.65</c:v>
                </c:pt>
                <c:pt idx="302">
                  <c:v>151.63999999999999</c:v>
                </c:pt>
                <c:pt idx="303">
                  <c:v>151.53</c:v>
                </c:pt>
                <c:pt idx="304">
                  <c:v>151.75</c:v>
                </c:pt>
                <c:pt idx="305">
                  <c:v>151.71</c:v>
                </c:pt>
                <c:pt idx="306">
                  <c:v>151.72999999999999</c:v>
                </c:pt>
                <c:pt idx="307">
                  <c:v>151.80000000000001</c:v>
                </c:pt>
                <c:pt idx="308">
                  <c:v>151.69999999999999</c:v>
                </c:pt>
                <c:pt idx="309">
                  <c:v>151.77000000000001</c:v>
                </c:pt>
                <c:pt idx="310">
                  <c:v>151.69999999999999</c:v>
                </c:pt>
                <c:pt idx="311">
                  <c:v>151.80000000000001</c:v>
                </c:pt>
                <c:pt idx="312">
                  <c:v>151.74</c:v>
                </c:pt>
                <c:pt idx="313">
                  <c:v>151.85</c:v>
                </c:pt>
                <c:pt idx="314">
                  <c:v>151.72999999999999</c:v>
                </c:pt>
                <c:pt idx="315">
                  <c:v>151.85</c:v>
                </c:pt>
                <c:pt idx="316">
                  <c:v>151.88999999999999</c:v>
                </c:pt>
                <c:pt idx="317">
                  <c:v>151.88</c:v>
                </c:pt>
                <c:pt idx="318">
                  <c:v>151.88</c:v>
                </c:pt>
                <c:pt idx="319">
                  <c:v>151.82</c:v>
                </c:pt>
                <c:pt idx="320">
                  <c:v>151.88</c:v>
                </c:pt>
                <c:pt idx="321">
                  <c:v>151.86000000000001</c:v>
                </c:pt>
                <c:pt idx="322">
                  <c:v>151.91999999999999</c:v>
                </c:pt>
                <c:pt idx="323">
                  <c:v>152</c:v>
                </c:pt>
                <c:pt idx="324">
                  <c:v>151.97999999999999</c:v>
                </c:pt>
                <c:pt idx="325">
                  <c:v>151.96</c:v>
                </c:pt>
                <c:pt idx="326">
                  <c:v>151.97999999999999</c:v>
                </c:pt>
                <c:pt idx="327">
                  <c:v>151.94</c:v>
                </c:pt>
                <c:pt idx="328">
                  <c:v>152</c:v>
                </c:pt>
                <c:pt idx="329">
                  <c:v>152.07</c:v>
                </c:pt>
                <c:pt idx="330">
                  <c:v>152.01</c:v>
                </c:pt>
                <c:pt idx="331">
                  <c:v>151.97</c:v>
                </c:pt>
                <c:pt idx="332">
                  <c:v>152.09</c:v>
                </c:pt>
                <c:pt idx="333">
                  <c:v>152.04</c:v>
                </c:pt>
                <c:pt idx="334">
                  <c:v>152.13999999999999</c:v>
                </c:pt>
                <c:pt idx="335">
                  <c:v>152.09</c:v>
                </c:pt>
                <c:pt idx="336">
                  <c:v>152.09</c:v>
                </c:pt>
                <c:pt idx="337">
                  <c:v>152.06</c:v>
                </c:pt>
                <c:pt idx="338">
                  <c:v>152.07</c:v>
                </c:pt>
                <c:pt idx="339">
                  <c:v>152.15</c:v>
                </c:pt>
                <c:pt idx="340">
                  <c:v>152.18</c:v>
                </c:pt>
                <c:pt idx="341">
                  <c:v>152.18</c:v>
                </c:pt>
                <c:pt idx="342">
                  <c:v>152.12</c:v>
                </c:pt>
                <c:pt idx="343">
                  <c:v>152.19</c:v>
                </c:pt>
                <c:pt idx="344">
                  <c:v>152.22999999999999</c:v>
                </c:pt>
                <c:pt idx="345">
                  <c:v>152.24</c:v>
                </c:pt>
                <c:pt idx="346">
                  <c:v>152.19999999999999</c:v>
                </c:pt>
                <c:pt idx="347">
                  <c:v>152.13999999999999</c:v>
                </c:pt>
                <c:pt idx="348">
                  <c:v>152.22999999999999</c:v>
                </c:pt>
                <c:pt idx="349">
                  <c:v>152.34</c:v>
                </c:pt>
                <c:pt idx="350">
                  <c:v>152.25</c:v>
                </c:pt>
                <c:pt idx="351">
                  <c:v>152.27000000000001</c:v>
                </c:pt>
                <c:pt idx="352">
                  <c:v>152.36000000000001</c:v>
                </c:pt>
                <c:pt idx="353">
                  <c:v>152.26</c:v>
                </c:pt>
                <c:pt idx="354">
                  <c:v>152.46</c:v>
                </c:pt>
                <c:pt idx="355">
                  <c:v>152.33000000000001</c:v>
                </c:pt>
                <c:pt idx="356">
                  <c:v>152.4</c:v>
                </c:pt>
                <c:pt idx="357">
                  <c:v>152.35</c:v>
                </c:pt>
                <c:pt idx="358">
                  <c:v>152.37</c:v>
                </c:pt>
                <c:pt idx="359">
                  <c:v>152.41999999999999</c:v>
                </c:pt>
                <c:pt idx="360">
                  <c:v>152.38999999999999</c:v>
                </c:pt>
                <c:pt idx="361">
                  <c:v>152.44</c:v>
                </c:pt>
                <c:pt idx="362">
                  <c:v>152.35</c:v>
                </c:pt>
                <c:pt idx="363">
                  <c:v>152.57</c:v>
                </c:pt>
                <c:pt idx="364">
                  <c:v>152.37</c:v>
                </c:pt>
                <c:pt idx="365">
                  <c:v>152.57</c:v>
                </c:pt>
                <c:pt idx="366">
                  <c:v>152.47</c:v>
                </c:pt>
                <c:pt idx="367">
                  <c:v>152.47</c:v>
                </c:pt>
                <c:pt idx="368">
                  <c:v>152.59</c:v>
                </c:pt>
                <c:pt idx="369">
                  <c:v>152.58000000000001</c:v>
                </c:pt>
                <c:pt idx="370">
                  <c:v>152.65</c:v>
                </c:pt>
                <c:pt idx="371">
                  <c:v>152.51</c:v>
                </c:pt>
                <c:pt idx="372">
                  <c:v>152.62</c:v>
                </c:pt>
                <c:pt idx="373">
                  <c:v>152.63999999999999</c:v>
                </c:pt>
                <c:pt idx="374">
                  <c:v>152.54</c:v>
                </c:pt>
                <c:pt idx="375">
                  <c:v>152.62</c:v>
                </c:pt>
                <c:pt idx="376">
                  <c:v>152.68</c:v>
                </c:pt>
                <c:pt idx="377">
                  <c:v>152.65</c:v>
                </c:pt>
                <c:pt idx="378">
                  <c:v>152.78</c:v>
                </c:pt>
                <c:pt idx="379">
                  <c:v>152.72</c:v>
                </c:pt>
                <c:pt idx="380">
                  <c:v>152.71</c:v>
                </c:pt>
                <c:pt idx="381">
                  <c:v>152.71</c:v>
                </c:pt>
                <c:pt idx="382">
                  <c:v>152.81</c:v>
                </c:pt>
                <c:pt idx="383">
                  <c:v>152.80000000000001</c:v>
                </c:pt>
                <c:pt idx="384">
                  <c:v>152.75</c:v>
                </c:pt>
                <c:pt idx="385">
                  <c:v>152.80000000000001</c:v>
                </c:pt>
                <c:pt idx="386">
                  <c:v>152.81</c:v>
                </c:pt>
                <c:pt idx="387">
                  <c:v>152.85</c:v>
                </c:pt>
                <c:pt idx="388">
                  <c:v>152.94999999999999</c:v>
                </c:pt>
                <c:pt idx="389">
                  <c:v>153.02000000000001</c:v>
                </c:pt>
                <c:pt idx="390">
                  <c:v>152.96</c:v>
                </c:pt>
                <c:pt idx="391">
                  <c:v>152.85</c:v>
                </c:pt>
                <c:pt idx="392">
                  <c:v>152.91</c:v>
                </c:pt>
                <c:pt idx="393">
                  <c:v>152.88999999999999</c:v>
                </c:pt>
                <c:pt idx="394">
                  <c:v>152.99</c:v>
                </c:pt>
                <c:pt idx="395">
                  <c:v>153</c:v>
                </c:pt>
                <c:pt idx="396">
                  <c:v>152.97</c:v>
                </c:pt>
                <c:pt idx="397">
                  <c:v>153.05000000000001</c:v>
                </c:pt>
                <c:pt idx="398">
                  <c:v>153.06</c:v>
                </c:pt>
                <c:pt idx="399">
                  <c:v>153.06</c:v>
                </c:pt>
                <c:pt idx="400">
                  <c:v>153.06</c:v>
                </c:pt>
                <c:pt idx="401">
                  <c:v>153.07</c:v>
                </c:pt>
                <c:pt idx="402">
                  <c:v>153.07</c:v>
                </c:pt>
                <c:pt idx="403">
                  <c:v>153.11000000000001</c:v>
                </c:pt>
                <c:pt idx="404">
                  <c:v>153.09</c:v>
                </c:pt>
                <c:pt idx="405">
                  <c:v>153.07</c:v>
                </c:pt>
                <c:pt idx="406">
                  <c:v>153.19</c:v>
                </c:pt>
                <c:pt idx="407">
                  <c:v>153.1</c:v>
                </c:pt>
                <c:pt idx="408">
                  <c:v>153.19999999999999</c:v>
                </c:pt>
                <c:pt idx="409">
                  <c:v>153.18</c:v>
                </c:pt>
                <c:pt idx="410">
                  <c:v>153.12</c:v>
                </c:pt>
                <c:pt idx="411">
                  <c:v>153.22</c:v>
                </c:pt>
                <c:pt idx="412">
                  <c:v>153.27000000000001</c:v>
                </c:pt>
                <c:pt idx="413">
                  <c:v>153.33000000000001</c:v>
                </c:pt>
                <c:pt idx="414">
                  <c:v>153.22999999999999</c:v>
                </c:pt>
                <c:pt idx="415">
                  <c:v>153.24</c:v>
                </c:pt>
                <c:pt idx="416">
                  <c:v>153.22</c:v>
                </c:pt>
                <c:pt idx="417">
                  <c:v>153.27000000000001</c:v>
                </c:pt>
                <c:pt idx="418">
                  <c:v>153.30000000000001</c:v>
                </c:pt>
                <c:pt idx="419">
                  <c:v>153.29</c:v>
                </c:pt>
                <c:pt idx="420">
                  <c:v>153.44</c:v>
                </c:pt>
                <c:pt idx="421">
                  <c:v>153.38999999999999</c:v>
                </c:pt>
                <c:pt idx="422">
                  <c:v>153.4</c:v>
                </c:pt>
                <c:pt idx="423">
                  <c:v>153.44999999999999</c:v>
                </c:pt>
                <c:pt idx="424">
                  <c:v>153.38999999999999</c:v>
                </c:pt>
                <c:pt idx="425">
                  <c:v>153.55000000000001</c:v>
                </c:pt>
                <c:pt idx="426">
                  <c:v>153.46</c:v>
                </c:pt>
                <c:pt idx="427">
                  <c:v>153.52000000000001</c:v>
                </c:pt>
                <c:pt idx="428">
                  <c:v>153.35</c:v>
                </c:pt>
                <c:pt idx="429">
                  <c:v>153.5</c:v>
                </c:pt>
                <c:pt idx="430">
                  <c:v>153.47</c:v>
                </c:pt>
                <c:pt idx="431">
                  <c:v>153.54</c:v>
                </c:pt>
                <c:pt idx="432">
                  <c:v>153.5</c:v>
                </c:pt>
                <c:pt idx="433">
                  <c:v>153.51</c:v>
                </c:pt>
                <c:pt idx="434">
                  <c:v>153.61000000000001</c:v>
                </c:pt>
                <c:pt idx="435">
                  <c:v>153.54</c:v>
                </c:pt>
                <c:pt idx="436">
                  <c:v>153.58000000000001</c:v>
                </c:pt>
                <c:pt idx="437">
                  <c:v>153.52000000000001</c:v>
                </c:pt>
                <c:pt idx="438">
                  <c:v>153.59</c:v>
                </c:pt>
                <c:pt idx="439">
                  <c:v>153.68</c:v>
                </c:pt>
                <c:pt idx="440">
                  <c:v>153.63999999999999</c:v>
                </c:pt>
                <c:pt idx="441">
                  <c:v>153.69</c:v>
                </c:pt>
                <c:pt idx="442">
                  <c:v>153.72</c:v>
                </c:pt>
                <c:pt idx="443">
                  <c:v>153.85</c:v>
                </c:pt>
                <c:pt idx="444">
                  <c:v>153.81</c:v>
                </c:pt>
                <c:pt idx="445">
                  <c:v>153.76</c:v>
                </c:pt>
                <c:pt idx="446">
                  <c:v>153.81</c:v>
                </c:pt>
                <c:pt idx="447">
                  <c:v>153.81</c:v>
                </c:pt>
                <c:pt idx="448">
                  <c:v>153.76</c:v>
                </c:pt>
                <c:pt idx="449">
                  <c:v>153.93</c:v>
                </c:pt>
                <c:pt idx="450">
                  <c:v>153.91999999999999</c:v>
                </c:pt>
                <c:pt idx="451">
                  <c:v>153.82</c:v>
                </c:pt>
                <c:pt idx="452">
                  <c:v>153.80000000000001</c:v>
                </c:pt>
                <c:pt idx="453">
                  <c:v>153.80000000000001</c:v>
                </c:pt>
                <c:pt idx="454">
                  <c:v>153.88999999999999</c:v>
                </c:pt>
                <c:pt idx="455">
                  <c:v>153.9</c:v>
                </c:pt>
                <c:pt idx="456">
                  <c:v>153.87</c:v>
                </c:pt>
                <c:pt idx="457">
                  <c:v>153.94</c:v>
                </c:pt>
                <c:pt idx="458">
                  <c:v>153.93</c:v>
                </c:pt>
                <c:pt idx="459">
                  <c:v>153.97</c:v>
                </c:pt>
                <c:pt idx="460">
                  <c:v>153.96</c:v>
                </c:pt>
                <c:pt idx="461">
                  <c:v>154.08000000000001</c:v>
                </c:pt>
                <c:pt idx="462">
                  <c:v>153.99</c:v>
                </c:pt>
                <c:pt idx="463">
                  <c:v>154.15</c:v>
                </c:pt>
                <c:pt idx="464">
                  <c:v>154.02000000000001</c:v>
                </c:pt>
                <c:pt idx="465">
                  <c:v>154.13</c:v>
                </c:pt>
                <c:pt idx="466">
                  <c:v>154.07</c:v>
                </c:pt>
                <c:pt idx="467">
                  <c:v>154.07</c:v>
                </c:pt>
                <c:pt idx="468">
                  <c:v>154.13999999999999</c:v>
                </c:pt>
                <c:pt idx="469">
                  <c:v>154.19</c:v>
                </c:pt>
                <c:pt idx="470">
                  <c:v>154.18</c:v>
                </c:pt>
                <c:pt idx="471">
                  <c:v>154.16999999999999</c:v>
                </c:pt>
                <c:pt idx="472">
                  <c:v>154.16999999999999</c:v>
                </c:pt>
                <c:pt idx="473">
                  <c:v>154.31</c:v>
                </c:pt>
                <c:pt idx="474">
                  <c:v>154.27000000000001</c:v>
                </c:pt>
                <c:pt idx="475">
                  <c:v>154.26</c:v>
                </c:pt>
                <c:pt idx="476">
                  <c:v>154.28</c:v>
                </c:pt>
                <c:pt idx="477">
                  <c:v>154.22999999999999</c:v>
                </c:pt>
                <c:pt idx="478">
                  <c:v>154.29</c:v>
                </c:pt>
                <c:pt idx="479">
                  <c:v>154.29</c:v>
                </c:pt>
                <c:pt idx="480">
                  <c:v>154.38</c:v>
                </c:pt>
                <c:pt idx="481">
                  <c:v>154.36000000000001</c:v>
                </c:pt>
                <c:pt idx="482">
                  <c:v>154.38</c:v>
                </c:pt>
                <c:pt idx="483">
                  <c:v>154.38</c:v>
                </c:pt>
                <c:pt idx="484">
                  <c:v>154.35</c:v>
                </c:pt>
                <c:pt idx="485">
                  <c:v>154.44</c:v>
                </c:pt>
                <c:pt idx="486">
                  <c:v>154.41</c:v>
                </c:pt>
                <c:pt idx="487">
                  <c:v>154.37</c:v>
                </c:pt>
                <c:pt idx="488">
                  <c:v>154.53</c:v>
                </c:pt>
                <c:pt idx="489">
                  <c:v>154.52000000000001</c:v>
                </c:pt>
                <c:pt idx="490">
                  <c:v>154.46</c:v>
                </c:pt>
                <c:pt idx="491">
                  <c:v>154.59</c:v>
                </c:pt>
                <c:pt idx="492">
                  <c:v>154.56</c:v>
                </c:pt>
                <c:pt idx="493">
                  <c:v>154.54</c:v>
                </c:pt>
                <c:pt idx="494">
                  <c:v>154.63</c:v>
                </c:pt>
                <c:pt idx="495">
                  <c:v>154.58000000000001</c:v>
                </c:pt>
                <c:pt idx="496">
                  <c:v>154.68</c:v>
                </c:pt>
                <c:pt idx="497">
                  <c:v>154.71</c:v>
                </c:pt>
                <c:pt idx="498">
                  <c:v>154.79</c:v>
                </c:pt>
                <c:pt idx="499">
                  <c:v>154.66</c:v>
                </c:pt>
                <c:pt idx="500">
                  <c:v>154.69</c:v>
                </c:pt>
                <c:pt idx="501">
                  <c:v>154.74</c:v>
                </c:pt>
                <c:pt idx="502">
                  <c:v>154.68</c:v>
                </c:pt>
                <c:pt idx="503">
                  <c:v>154.78</c:v>
                </c:pt>
                <c:pt idx="504">
                  <c:v>154.86000000000001</c:v>
                </c:pt>
                <c:pt idx="505">
                  <c:v>154.82</c:v>
                </c:pt>
                <c:pt idx="506">
                  <c:v>154.71</c:v>
                </c:pt>
                <c:pt idx="507">
                  <c:v>154.82</c:v>
                </c:pt>
                <c:pt idx="508">
                  <c:v>154.80000000000001</c:v>
                </c:pt>
                <c:pt idx="509">
                  <c:v>154.80000000000001</c:v>
                </c:pt>
                <c:pt idx="510">
                  <c:v>154.91</c:v>
                </c:pt>
                <c:pt idx="511">
                  <c:v>154.86000000000001</c:v>
                </c:pt>
                <c:pt idx="512">
                  <c:v>154.87</c:v>
                </c:pt>
                <c:pt idx="513">
                  <c:v>154.83000000000001</c:v>
                </c:pt>
                <c:pt idx="514">
                  <c:v>154.97</c:v>
                </c:pt>
                <c:pt idx="515">
                  <c:v>154.96</c:v>
                </c:pt>
                <c:pt idx="516">
                  <c:v>154.97</c:v>
                </c:pt>
                <c:pt idx="517">
                  <c:v>155.01</c:v>
                </c:pt>
                <c:pt idx="518">
                  <c:v>155.04</c:v>
                </c:pt>
                <c:pt idx="519">
                  <c:v>155.09</c:v>
                </c:pt>
                <c:pt idx="520">
                  <c:v>155.09</c:v>
                </c:pt>
                <c:pt idx="521">
                  <c:v>155.16999999999999</c:v>
                </c:pt>
                <c:pt idx="522">
                  <c:v>155.07</c:v>
                </c:pt>
                <c:pt idx="523">
                  <c:v>155.08000000000001</c:v>
                </c:pt>
                <c:pt idx="524">
                  <c:v>155.05000000000001</c:v>
                </c:pt>
                <c:pt idx="525">
                  <c:v>155.13999999999999</c:v>
                </c:pt>
                <c:pt idx="526">
                  <c:v>155.09</c:v>
                </c:pt>
                <c:pt idx="527">
                  <c:v>155.05000000000001</c:v>
                </c:pt>
                <c:pt idx="528">
                  <c:v>155.16999999999999</c:v>
                </c:pt>
                <c:pt idx="529">
                  <c:v>155.13999999999999</c:v>
                </c:pt>
                <c:pt idx="530">
                  <c:v>155.27000000000001</c:v>
                </c:pt>
                <c:pt idx="531">
                  <c:v>155.21</c:v>
                </c:pt>
                <c:pt idx="532">
                  <c:v>155.36000000000001</c:v>
                </c:pt>
                <c:pt idx="533">
                  <c:v>155.25</c:v>
                </c:pt>
                <c:pt idx="534">
                  <c:v>155.28</c:v>
                </c:pt>
                <c:pt idx="535">
                  <c:v>155.29</c:v>
                </c:pt>
                <c:pt idx="536">
                  <c:v>155.32</c:v>
                </c:pt>
                <c:pt idx="537">
                  <c:v>155.4</c:v>
                </c:pt>
                <c:pt idx="538">
                  <c:v>155.27000000000001</c:v>
                </c:pt>
                <c:pt idx="539">
                  <c:v>155.33000000000001</c:v>
                </c:pt>
                <c:pt idx="540">
                  <c:v>155.46</c:v>
                </c:pt>
                <c:pt idx="541">
                  <c:v>155.34</c:v>
                </c:pt>
                <c:pt idx="542">
                  <c:v>155.43</c:v>
                </c:pt>
                <c:pt idx="543">
                  <c:v>155.44</c:v>
                </c:pt>
                <c:pt idx="544">
                  <c:v>155.44999999999999</c:v>
                </c:pt>
                <c:pt idx="545">
                  <c:v>155.5</c:v>
                </c:pt>
                <c:pt idx="546">
                  <c:v>155.49</c:v>
                </c:pt>
                <c:pt idx="547">
                  <c:v>155.52000000000001</c:v>
                </c:pt>
                <c:pt idx="548">
                  <c:v>155.54</c:v>
                </c:pt>
                <c:pt idx="549">
                  <c:v>155.55000000000001</c:v>
                </c:pt>
                <c:pt idx="550">
                  <c:v>155.56</c:v>
                </c:pt>
                <c:pt idx="551">
                  <c:v>155.56</c:v>
                </c:pt>
                <c:pt idx="552">
                  <c:v>155.57</c:v>
                </c:pt>
                <c:pt idx="553">
                  <c:v>155.56</c:v>
                </c:pt>
                <c:pt idx="554">
                  <c:v>155.66999999999999</c:v>
                </c:pt>
                <c:pt idx="555">
                  <c:v>155.65</c:v>
                </c:pt>
                <c:pt idx="556">
                  <c:v>155.76</c:v>
                </c:pt>
                <c:pt idx="557">
                  <c:v>155.63999999999999</c:v>
                </c:pt>
                <c:pt idx="558">
                  <c:v>155.56</c:v>
                </c:pt>
                <c:pt idx="559">
                  <c:v>155.87</c:v>
                </c:pt>
                <c:pt idx="560">
                  <c:v>155.78</c:v>
                </c:pt>
                <c:pt idx="561">
                  <c:v>155.75</c:v>
                </c:pt>
                <c:pt idx="562">
                  <c:v>155.68</c:v>
                </c:pt>
                <c:pt idx="563">
                  <c:v>155.80000000000001</c:v>
                </c:pt>
                <c:pt idx="564">
                  <c:v>155.80000000000001</c:v>
                </c:pt>
                <c:pt idx="565">
                  <c:v>155.87</c:v>
                </c:pt>
                <c:pt idx="566">
                  <c:v>155.86000000000001</c:v>
                </c:pt>
                <c:pt idx="567">
                  <c:v>155.84</c:v>
                </c:pt>
                <c:pt idx="568">
                  <c:v>155.87</c:v>
                </c:pt>
                <c:pt idx="569">
                  <c:v>155.88</c:v>
                </c:pt>
                <c:pt idx="570">
                  <c:v>155.96</c:v>
                </c:pt>
                <c:pt idx="571">
                  <c:v>155.91</c:v>
                </c:pt>
                <c:pt idx="572">
                  <c:v>155.97</c:v>
                </c:pt>
                <c:pt idx="573">
                  <c:v>155.94</c:v>
                </c:pt>
                <c:pt idx="574">
                  <c:v>155.94999999999999</c:v>
                </c:pt>
                <c:pt idx="575">
                  <c:v>156.01</c:v>
                </c:pt>
                <c:pt idx="576">
                  <c:v>156.07</c:v>
                </c:pt>
                <c:pt idx="577">
                  <c:v>156.03</c:v>
                </c:pt>
                <c:pt idx="578">
                  <c:v>155.86000000000001</c:v>
                </c:pt>
                <c:pt idx="579">
                  <c:v>156.07</c:v>
                </c:pt>
                <c:pt idx="580">
                  <c:v>156.05000000000001</c:v>
                </c:pt>
                <c:pt idx="581">
                  <c:v>156.19</c:v>
                </c:pt>
                <c:pt idx="582">
                  <c:v>156.02000000000001</c:v>
                </c:pt>
                <c:pt idx="583">
                  <c:v>156.08000000000001</c:v>
                </c:pt>
                <c:pt idx="584">
                  <c:v>156.06</c:v>
                </c:pt>
                <c:pt idx="585">
                  <c:v>156.24</c:v>
                </c:pt>
                <c:pt idx="586">
                  <c:v>156.16999999999999</c:v>
                </c:pt>
                <c:pt idx="587">
                  <c:v>156.15</c:v>
                </c:pt>
                <c:pt idx="588">
                  <c:v>156.16999999999999</c:v>
                </c:pt>
                <c:pt idx="589">
                  <c:v>156.22</c:v>
                </c:pt>
                <c:pt idx="590">
                  <c:v>156.29</c:v>
                </c:pt>
                <c:pt idx="591">
                  <c:v>156.37</c:v>
                </c:pt>
                <c:pt idx="592">
                  <c:v>156.29</c:v>
                </c:pt>
                <c:pt idx="593">
                  <c:v>156.19</c:v>
                </c:pt>
                <c:pt idx="594">
                  <c:v>156.28</c:v>
                </c:pt>
                <c:pt idx="595">
                  <c:v>156.25</c:v>
                </c:pt>
                <c:pt idx="596">
                  <c:v>156.29</c:v>
                </c:pt>
                <c:pt idx="597">
                  <c:v>156.26</c:v>
                </c:pt>
                <c:pt idx="598">
                  <c:v>156.32</c:v>
                </c:pt>
                <c:pt idx="599">
                  <c:v>156.33000000000001</c:v>
                </c:pt>
                <c:pt idx="600">
                  <c:v>156.31</c:v>
                </c:pt>
                <c:pt idx="601">
                  <c:v>156.31</c:v>
                </c:pt>
                <c:pt idx="602">
                  <c:v>156.19999999999999</c:v>
                </c:pt>
                <c:pt idx="603">
                  <c:v>156.34</c:v>
                </c:pt>
                <c:pt idx="604">
                  <c:v>156.22999999999999</c:v>
                </c:pt>
                <c:pt idx="605">
                  <c:v>156.35</c:v>
                </c:pt>
                <c:pt idx="606">
                  <c:v>156.22999999999999</c:v>
                </c:pt>
                <c:pt idx="607">
                  <c:v>156.34</c:v>
                </c:pt>
                <c:pt idx="608">
                  <c:v>156.24</c:v>
                </c:pt>
                <c:pt idx="609">
                  <c:v>156.36000000000001</c:v>
                </c:pt>
                <c:pt idx="610">
                  <c:v>156.19</c:v>
                </c:pt>
                <c:pt idx="611">
                  <c:v>156.27000000000001</c:v>
                </c:pt>
                <c:pt idx="612">
                  <c:v>156.25</c:v>
                </c:pt>
                <c:pt idx="613">
                  <c:v>156.02000000000001</c:v>
                </c:pt>
                <c:pt idx="614">
                  <c:v>156.18</c:v>
                </c:pt>
                <c:pt idx="615">
                  <c:v>156.18</c:v>
                </c:pt>
                <c:pt idx="616">
                  <c:v>156.18</c:v>
                </c:pt>
                <c:pt idx="617">
                  <c:v>156.04</c:v>
                </c:pt>
                <c:pt idx="618">
                  <c:v>156.19999999999999</c:v>
                </c:pt>
                <c:pt idx="619">
                  <c:v>156.19999999999999</c:v>
                </c:pt>
                <c:pt idx="620">
                  <c:v>156.01</c:v>
                </c:pt>
                <c:pt idx="621">
                  <c:v>156.03</c:v>
                </c:pt>
                <c:pt idx="622">
                  <c:v>156.04</c:v>
                </c:pt>
                <c:pt idx="623">
                  <c:v>155.97999999999999</c:v>
                </c:pt>
                <c:pt idx="624">
                  <c:v>155.96</c:v>
                </c:pt>
                <c:pt idx="625">
                  <c:v>156.1</c:v>
                </c:pt>
                <c:pt idx="626">
                  <c:v>156.03</c:v>
                </c:pt>
                <c:pt idx="627">
                  <c:v>155.97</c:v>
                </c:pt>
                <c:pt idx="628">
                  <c:v>155.93</c:v>
                </c:pt>
                <c:pt idx="629">
                  <c:v>156.02000000000001</c:v>
                </c:pt>
                <c:pt idx="630">
                  <c:v>155.81</c:v>
                </c:pt>
                <c:pt idx="631">
                  <c:v>155.91</c:v>
                </c:pt>
                <c:pt idx="632">
                  <c:v>155.79</c:v>
                </c:pt>
                <c:pt idx="633">
                  <c:v>155.75</c:v>
                </c:pt>
                <c:pt idx="634">
                  <c:v>155.79</c:v>
                </c:pt>
                <c:pt idx="635">
                  <c:v>155.81</c:v>
                </c:pt>
                <c:pt idx="636">
                  <c:v>155.84</c:v>
                </c:pt>
                <c:pt idx="637">
                  <c:v>155.79</c:v>
                </c:pt>
                <c:pt idx="638">
                  <c:v>155.72</c:v>
                </c:pt>
                <c:pt idx="639">
                  <c:v>155.75</c:v>
                </c:pt>
                <c:pt idx="640">
                  <c:v>155.68</c:v>
                </c:pt>
                <c:pt idx="641">
                  <c:v>155.63</c:v>
                </c:pt>
                <c:pt idx="642">
                  <c:v>155.65</c:v>
                </c:pt>
                <c:pt idx="643">
                  <c:v>155.63999999999999</c:v>
                </c:pt>
                <c:pt idx="644">
                  <c:v>155.61000000000001</c:v>
                </c:pt>
                <c:pt idx="645">
                  <c:v>155.57</c:v>
                </c:pt>
                <c:pt idx="646">
                  <c:v>155.65</c:v>
                </c:pt>
                <c:pt idx="647">
                  <c:v>155.58000000000001</c:v>
                </c:pt>
                <c:pt idx="648">
                  <c:v>155.62</c:v>
                </c:pt>
                <c:pt idx="649">
                  <c:v>155.56</c:v>
                </c:pt>
                <c:pt idx="650">
                  <c:v>155.6</c:v>
                </c:pt>
                <c:pt idx="651">
                  <c:v>155.61000000000001</c:v>
                </c:pt>
                <c:pt idx="652">
                  <c:v>155.51</c:v>
                </c:pt>
                <c:pt idx="653">
                  <c:v>155.47999999999999</c:v>
                </c:pt>
                <c:pt idx="654">
                  <c:v>155.46</c:v>
                </c:pt>
                <c:pt idx="655">
                  <c:v>155.37</c:v>
                </c:pt>
                <c:pt idx="656">
                  <c:v>155.51</c:v>
                </c:pt>
                <c:pt idx="657">
                  <c:v>155.49</c:v>
                </c:pt>
                <c:pt idx="658">
                  <c:v>155.4</c:v>
                </c:pt>
                <c:pt idx="659">
                  <c:v>155.37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154.36000000000001</c:v>
                </c:pt>
                <c:pt idx="1">
                  <c:v>154.38</c:v>
                </c:pt>
                <c:pt idx="2">
                  <c:v>154.38</c:v>
                </c:pt>
                <c:pt idx="3">
                  <c:v>154.35</c:v>
                </c:pt>
                <c:pt idx="4">
                  <c:v>154.44</c:v>
                </c:pt>
                <c:pt idx="5">
                  <c:v>154.41</c:v>
                </c:pt>
                <c:pt idx="6">
                  <c:v>154.37</c:v>
                </c:pt>
                <c:pt idx="7">
                  <c:v>154.53</c:v>
                </c:pt>
                <c:pt idx="8">
                  <c:v>154.52000000000001</c:v>
                </c:pt>
                <c:pt idx="9">
                  <c:v>154.46</c:v>
                </c:pt>
                <c:pt idx="10">
                  <c:v>154.59</c:v>
                </c:pt>
                <c:pt idx="11">
                  <c:v>154.56</c:v>
                </c:pt>
                <c:pt idx="12">
                  <c:v>154.54</c:v>
                </c:pt>
                <c:pt idx="13">
                  <c:v>154.63</c:v>
                </c:pt>
                <c:pt idx="14">
                  <c:v>154.58000000000001</c:v>
                </c:pt>
                <c:pt idx="15">
                  <c:v>154.68</c:v>
                </c:pt>
                <c:pt idx="16">
                  <c:v>154.71</c:v>
                </c:pt>
                <c:pt idx="17">
                  <c:v>154.79</c:v>
                </c:pt>
                <c:pt idx="18">
                  <c:v>154.66</c:v>
                </c:pt>
                <c:pt idx="19">
                  <c:v>154.69</c:v>
                </c:pt>
                <c:pt idx="20">
                  <c:v>154.74</c:v>
                </c:pt>
                <c:pt idx="21">
                  <c:v>154.68</c:v>
                </c:pt>
                <c:pt idx="22">
                  <c:v>154.78</c:v>
                </c:pt>
                <c:pt idx="23">
                  <c:v>154.86000000000001</c:v>
                </c:pt>
                <c:pt idx="24">
                  <c:v>154.82</c:v>
                </c:pt>
                <c:pt idx="25">
                  <c:v>154.71</c:v>
                </c:pt>
                <c:pt idx="26">
                  <c:v>154.82</c:v>
                </c:pt>
                <c:pt idx="27">
                  <c:v>154.80000000000001</c:v>
                </c:pt>
                <c:pt idx="28">
                  <c:v>154.80000000000001</c:v>
                </c:pt>
                <c:pt idx="29">
                  <c:v>154.91</c:v>
                </c:pt>
                <c:pt idx="30">
                  <c:v>154.86000000000001</c:v>
                </c:pt>
                <c:pt idx="31">
                  <c:v>154.87</c:v>
                </c:pt>
                <c:pt idx="32">
                  <c:v>154.83000000000001</c:v>
                </c:pt>
                <c:pt idx="33">
                  <c:v>154.97</c:v>
                </c:pt>
                <c:pt idx="34">
                  <c:v>154.96</c:v>
                </c:pt>
                <c:pt idx="35">
                  <c:v>154.97</c:v>
                </c:pt>
                <c:pt idx="36">
                  <c:v>155.01</c:v>
                </c:pt>
                <c:pt idx="37">
                  <c:v>155.04</c:v>
                </c:pt>
                <c:pt idx="38">
                  <c:v>155.09</c:v>
                </c:pt>
                <c:pt idx="39">
                  <c:v>155.09</c:v>
                </c:pt>
                <c:pt idx="40">
                  <c:v>155.16999999999999</c:v>
                </c:pt>
                <c:pt idx="41">
                  <c:v>155.07</c:v>
                </c:pt>
                <c:pt idx="42">
                  <c:v>155.08000000000001</c:v>
                </c:pt>
                <c:pt idx="43">
                  <c:v>155.05000000000001</c:v>
                </c:pt>
                <c:pt idx="44">
                  <c:v>155.13999999999999</c:v>
                </c:pt>
                <c:pt idx="45">
                  <c:v>155.09</c:v>
                </c:pt>
                <c:pt idx="46">
                  <c:v>155.05000000000001</c:v>
                </c:pt>
                <c:pt idx="47">
                  <c:v>155.16999999999999</c:v>
                </c:pt>
                <c:pt idx="48">
                  <c:v>155.13999999999999</c:v>
                </c:pt>
                <c:pt idx="49">
                  <c:v>155.27000000000001</c:v>
                </c:pt>
                <c:pt idx="50">
                  <c:v>155.21</c:v>
                </c:pt>
                <c:pt idx="51">
                  <c:v>155.36000000000001</c:v>
                </c:pt>
                <c:pt idx="52">
                  <c:v>155.25</c:v>
                </c:pt>
                <c:pt idx="53">
                  <c:v>155.28</c:v>
                </c:pt>
                <c:pt idx="54">
                  <c:v>155.29</c:v>
                </c:pt>
                <c:pt idx="55">
                  <c:v>155.32</c:v>
                </c:pt>
                <c:pt idx="56">
                  <c:v>155.4</c:v>
                </c:pt>
                <c:pt idx="57">
                  <c:v>155.27000000000001</c:v>
                </c:pt>
                <c:pt idx="58">
                  <c:v>155.33000000000001</c:v>
                </c:pt>
                <c:pt idx="59">
                  <c:v>155.46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155.34</c:v>
                </c:pt>
                <c:pt idx="1">
                  <c:v>155.43</c:v>
                </c:pt>
                <c:pt idx="2">
                  <c:v>155.44</c:v>
                </c:pt>
                <c:pt idx="3">
                  <c:v>155.44999999999999</c:v>
                </c:pt>
                <c:pt idx="4">
                  <c:v>155.5</c:v>
                </c:pt>
                <c:pt idx="5">
                  <c:v>155.49</c:v>
                </c:pt>
                <c:pt idx="6">
                  <c:v>155.52000000000001</c:v>
                </c:pt>
                <c:pt idx="7">
                  <c:v>155.54</c:v>
                </c:pt>
                <c:pt idx="8">
                  <c:v>155.55000000000001</c:v>
                </c:pt>
                <c:pt idx="9">
                  <c:v>155.56</c:v>
                </c:pt>
                <c:pt idx="10">
                  <c:v>155.56</c:v>
                </c:pt>
                <c:pt idx="11">
                  <c:v>155.57</c:v>
                </c:pt>
                <c:pt idx="12">
                  <c:v>155.56</c:v>
                </c:pt>
                <c:pt idx="13">
                  <c:v>155.66999999999999</c:v>
                </c:pt>
                <c:pt idx="14">
                  <c:v>155.65</c:v>
                </c:pt>
                <c:pt idx="15">
                  <c:v>155.76</c:v>
                </c:pt>
                <c:pt idx="16">
                  <c:v>155.63999999999999</c:v>
                </c:pt>
                <c:pt idx="17">
                  <c:v>155.56</c:v>
                </c:pt>
                <c:pt idx="18">
                  <c:v>155.87</c:v>
                </c:pt>
                <c:pt idx="19">
                  <c:v>155.78</c:v>
                </c:pt>
                <c:pt idx="20">
                  <c:v>155.75</c:v>
                </c:pt>
                <c:pt idx="21">
                  <c:v>155.68</c:v>
                </c:pt>
                <c:pt idx="22">
                  <c:v>155.80000000000001</c:v>
                </c:pt>
                <c:pt idx="23">
                  <c:v>155.80000000000001</c:v>
                </c:pt>
                <c:pt idx="24">
                  <c:v>155.87</c:v>
                </c:pt>
                <c:pt idx="25">
                  <c:v>155.86000000000001</c:v>
                </c:pt>
                <c:pt idx="26">
                  <c:v>155.84</c:v>
                </c:pt>
                <c:pt idx="27">
                  <c:v>155.87</c:v>
                </c:pt>
                <c:pt idx="28">
                  <c:v>155.88</c:v>
                </c:pt>
                <c:pt idx="29">
                  <c:v>155.96</c:v>
                </c:pt>
                <c:pt idx="30">
                  <c:v>155.91</c:v>
                </c:pt>
                <c:pt idx="31">
                  <c:v>155.97</c:v>
                </c:pt>
                <c:pt idx="32">
                  <c:v>155.94</c:v>
                </c:pt>
                <c:pt idx="33">
                  <c:v>155.94999999999999</c:v>
                </c:pt>
                <c:pt idx="34">
                  <c:v>156.01</c:v>
                </c:pt>
                <c:pt idx="35">
                  <c:v>156.07</c:v>
                </c:pt>
                <c:pt idx="36">
                  <c:v>156.03</c:v>
                </c:pt>
                <c:pt idx="37">
                  <c:v>155.86000000000001</c:v>
                </c:pt>
                <c:pt idx="38">
                  <c:v>156.07</c:v>
                </c:pt>
                <c:pt idx="39">
                  <c:v>156.05000000000001</c:v>
                </c:pt>
                <c:pt idx="40">
                  <c:v>156.19</c:v>
                </c:pt>
                <c:pt idx="41">
                  <c:v>156.02000000000001</c:v>
                </c:pt>
                <c:pt idx="42">
                  <c:v>156.08000000000001</c:v>
                </c:pt>
                <c:pt idx="43">
                  <c:v>156.06</c:v>
                </c:pt>
                <c:pt idx="44">
                  <c:v>156.24</c:v>
                </c:pt>
                <c:pt idx="45">
                  <c:v>156.16999999999999</c:v>
                </c:pt>
                <c:pt idx="46">
                  <c:v>156.15</c:v>
                </c:pt>
                <c:pt idx="47">
                  <c:v>156.16999999999999</c:v>
                </c:pt>
                <c:pt idx="48">
                  <c:v>156.22</c:v>
                </c:pt>
                <c:pt idx="49">
                  <c:v>156.29</c:v>
                </c:pt>
                <c:pt idx="50">
                  <c:v>156.37</c:v>
                </c:pt>
                <c:pt idx="51">
                  <c:v>156.29</c:v>
                </c:pt>
                <c:pt idx="52">
                  <c:v>156.19</c:v>
                </c:pt>
                <c:pt idx="53">
                  <c:v>156.28</c:v>
                </c:pt>
                <c:pt idx="54">
                  <c:v>156.25</c:v>
                </c:pt>
                <c:pt idx="55">
                  <c:v>156.29</c:v>
                </c:pt>
                <c:pt idx="56">
                  <c:v>156.26</c:v>
                </c:pt>
                <c:pt idx="57">
                  <c:v>156.32</c:v>
                </c:pt>
                <c:pt idx="58">
                  <c:v>156.33000000000001</c:v>
                </c:pt>
                <c:pt idx="59">
                  <c:v>156.31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'CH1'!$B$605:$B$663</c:f>
              <c:numCache>
                <c:formatCode>General</c:formatCode>
                <c:ptCount val="59"/>
                <c:pt idx="0">
                  <c:v>6030</c:v>
                </c:pt>
                <c:pt idx="1">
                  <c:v>6040</c:v>
                </c:pt>
                <c:pt idx="2">
                  <c:v>6050</c:v>
                </c:pt>
                <c:pt idx="3">
                  <c:v>6060</c:v>
                </c:pt>
                <c:pt idx="4">
                  <c:v>6070</c:v>
                </c:pt>
                <c:pt idx="5">
                  <c:v>6080</c:v>
                </c:pt>
                <c:pt idx="6">
                  <c:v>6090</c:v>
                </c:pt>
                <c:pt idx="7">
                  <c:v>6100</c:v>
                </c:pt>
                <c:pt idx="8">
                  <c:v>6110</c:v>
                </c:pt>
                <c:pt idx="9">
                  <c:v>6120</c:v>
                </c:pt>
                <c:pt idx="10">
                  <c:v>6130</c:v>
                </c:pt>
                <c:pt idx="11">
                  <c:v>6140</c:v>
                </c:pt>
                <c:pt idx="12">
                  <c:v>6150</c:v>
                </c:pt>
                <c:pt idx="13">
                  <c:v>6160</c:v>
                </c:pt>
                <c:pt idx="14">
                  <c:v>6170</c:v>
                </c:pt>
                <c:pt idx="15">
                  <c:v>6180</c:v>
                </c:pt>
                <c:pt idx="16">
                  <c:v>6190</c:v>
                </c:pt>
                <c:pt idx="17">
                  <c:v>6200</c:v>
                </c:pt>
                <c:pt idx="18">
                  <c:v>6210</c:v>
                </c:pt>
                <c:pt idx="19">
                  <c:v>6220</c:v>
                </c:pt>
                <c:pt idx="20">
                  <c:v>6230</c:v>
                </c:pt>
                <c:pt idx="21">
                  <c:v>6240</c:v>
                </c:pt>
                <c:pt idx="22">
                  <c:v>6250</c:v>
                </c:pt>
                <c:pt idx="23">
                  <c:v>6260</c:v>
                </c:pt>
                <c:pt idx="24">
                  <c:v>6270</c:v>
                </c:pt>
                <c:pt idx="25">
                  <c:v>6280</c:v>
                </c:pt>
                <c:pt idx="26">
                  <c:v>6290</c:v>
                </c:pt>
                <c:pt idx="27">
                  <c:v>6300</c:v>
                </c:pt>
                <c:pt idx="28">
                  <c:v>6310</c:v>
                </c:pt>
                <c:pt idx="29">
                  <c:v>6320</c:v>
                </c:pt>
                <c:pt idx="30">
                  <c:v>6330</c:v>
                </c:pt>
                <c:pt idx="31">
                  <c:v>6340</c:v>
                </c:pt>
                <c:pt idx="32">
                  <c:v>6350</c:v>
                </c:pt>
                <c:pt idx="33">
                  <c:v>6360</c:v>
                </c:pt>
                <c:pt idx="34">
                  <c:v>6370</c:v>
                </c:pt>
                <c:pt idx="35">
                  <c:v>6380</c:v>
                </c:pt>
                <c:pt idx="36">
                  <c:v>6390</c:v>
                </c:pt>
                <c:pt idx="37">
                  <c:v>6400</c:v>
                </c:pt>
                <c:pt idx="38">
                  <c:v>6410</c:v>
                </c:pt>
                <c:pt idx="39">
                  <c:v>6420</c:v>
                </c:pt>
                <c:pt idx="40">
                  <c:v>6430</c:v>
                </c:pt>
                <c:pt idx="41">
                  <c:v>6440</c:v>
                </c:pt>
                <c:pt idx="42">
                  <c:v>6450</c:v>
                </c:pt>
                <c:pt idx="43">
                  <c:v>6460</c:v>
                </c:pt>
                <c:pt idx="44">
                  <c:v>6470</c:v>
                </c:pt>
                <c:pt idx="45">
                  <c:v>6480</c:v>
                </c:pt>
                <c:pt idx="46">
                  <c:v>6490</c:v>
                </c:pt>
                <c:pt idx="47">
                  <c:v>6500</c:v>
                </c:pt>
                <c:pt idx="48">
                  <c:v>6510</c:v>
                </c:pt>
                <c:pt idx="49">
                  <c:v>6520</c:v>
                </c:pt>
                <c:pt idx="50">
                  <c:v>6530</c:v>
                </c:pt>
                <c:pt idx="51">
                  <c:v>6540</c:v>
                </c:pt>
                <c:pt idx="52">
                  <c:v>6550</c:v>
                </c:pt>
                <c:pt idx="53">
                  <c:v>6560</c:v>
                </c:pt>
                <c:pt idx="54">
                  <c:v>6570</c:v>
                </c:pt>
                <c:pt idx="55">
                  <c:v>6580</c:v>
                </c:pt>
                <c:pt idx="56">
                  <c:v>6590</c:v>
                </c:pt>
                <c:pt idx="57">
                  <c:v>6600</c:v>
                </c:pt>
                <c:pt idx="58">
                  <c:v>6610</c:v>
                </c:pt>
              </c:numCache>
            </c:numRef>
          </c:xVal>
          <c:yVal>
            <c:numRef>
              <c:f>'CH1'!$C$605:$C$663</c:f>
              <c:numCache>
                <c:formatCode>General</c:formatCode>
                <c:ptCount val="59"/>
                <c:pt idx="0">
                  <c:v>156.34</c:v>
                </c:pt>
                <c:pt idx="1">
                  <c:v>156.22999999999999</c:v>
                </c:pt>
                <c:pt idx="2">
                  <c:v>156.35</c:v>
                </c:pt>
                <c:pt idx="3">
                  <c:v>156.22999999999999</c:v>
                </c:pt>
                <c:pt idx="4">
                  <c:v>156.34</c:v>
                </c:pt>
                <c:pt idx="5">
                  <c:v>156.24</c:v>
                </c:pt>
                <c:pt idx="6">
                  <c:v>156.36000000000001</c:v>
                </c:pt>
                <c:pt idx="7">
                  <c:v>156.19</c:v>
                </c:pt>
                <c:pt idx="8">
                  <c:v>156.27000000000001</c:v>
                </c:pt>
                <c:pt idx="9">
                  <c:v>156.25</c:v>
                </c:pt>
                <c:pt idx="10">
                  <c:v>156.02000000000001</c:v>
                </c:pt>
                <c:pt idx="11">
                  <c:v>156.18</c:v>
                </c:pt>
                <c:pt idx="12">
                  <c:v>156.18</c:v>
                </c:pt>
                <c:pt idx="13">
                  <c:v>156.18</c:v>
                </c:pt>
                <c:pt idx="14">
                  <c:v>156.04</c:v>
                </c:pt>
                <c:pt idx="15">
                  <c:v>156.19999999999999</c:v>
                </c:pt>
                <c:pt idx="16">
                  <c:v>156.19999999999999</c:v>
                </c:pt>
                <c:pt idx="17">
                  <c:v>156.01</c:v>
                </c:pt>
                <c:pt idx="18">
                  <c:v>156.03</c:v>
                </c:pt>
                <c:pt idx="19">
                  <c:v>156.04</c:v>
                </c:pt>
                <c:pt idx="20">
                  <c:v>155.97999999999999</c:v>
                </c:pt>
                <c:pt idx="21">
                  <c:v>155.96</c:v>
                </c:pt>
                <c:pt idx="22">
                  <c:v>156.1</c:v>
                </c:pt>
                <c:pt idx="23">
                  <c:v>156.03</c:v>
                </c:pt>
                <c:pt idx="24">
                  <c:v>155.97</c:v>
                </c:pt>
                <c:pt idx="25">
                  <c:v>155.93</c:v>
                </c:pt>
                <c:pt idx="26">
                  <c:v>156.02000000000001</c:v>
                </c:pt>
                <c:pt idx="27">
                  <c:v>155.81</c:v>
                </c:pt>
                <c:pt idx="28">
                  <c:v>155.91</c:v>
                </c:pt>
                <c:pt idx="29">
                  <c:v>155.79</c:v>
                </c:pt>
                <c:pt idx="30">
                  <c:v>155.75</c:v>
                </c:pt>
                <c:pt idx="31">
                  <c:v>155.79</c:v>
                </c:pt>
                <c:pt idx="32">
                  <c:v>155.81</c:v>
                </c:pt>
                <c:pt idx="33">
                  <c:v>155.84</c:v>
                </c:pt>
                <c:pt idx="34">
                  <c:v>155.79</c:v>
                </c:pt>
                <c:pt idx="35">
                  <c:v>155.72</c:v>
                </c:pt>
                <c:pt idx="36">
                  <c:v>155.75</c:v>
                </c:pt>
                <c:pt idx="37">
                  <c:v>155.68</c:v>
                </c:pt>
                <c:pt idx="38">
                  <c:v>155.63</c:v>
                </c:pt>
                <c:pt idx="39">
                  <c:v>155.65</c:v>
                </c:pt>
                <c:pt idx="40">
                  <c:v>155.63999999999999</c:v>
                </c:pt>
                <c:pt idx="41">
                  <c:v>155.61000000000001</c:v>
                </c:pt>
                <c:pt idx="42">
                  <c:v>155.57</c:v>
                </c:pt>
                <c:pt idx="43">
                  <c:v>155.65</c:v>
                </c:pt>
                <c:pt idx="44">
                  <c:v>155.58000000000001</c:v>
                </c:pt>
                <c:pt idx="45">
                  <c:v>155.62</c:v>
                </c:pt>
                <c:pt idx="46">
                  <c:v>155.56</c:v>
                </c:pt>
                <c:pt idx="47">
                  <c:v>155.6</c:v>
                </c:pt>
                <c:pt idx="48">
                  <c:v>155.61000000000001</c:v>
                </c:pt>
                <c:pt idx="49">
                  <c:v>155.51</c:v>
                </c:pt>
                <c:pt idx="50">
                  <c:v>155.47999999999999</c:v>
                </c:pt>
                <c:pt idx="51">
                  <c:v>155.46</c:v>
                </c:pt>
                <c:pt idx="52">
                  <c:v>155.37</c:v>
                </c:pt>
                <c:pt idx="53">
                  <c:v>155.51</c:v>
                </c:pt>
                <c:pt idx="54">
                  <c:v>155.49</c:v>
                </c:pt>
                <c:pt idx="55">
                  <c:v>155.4</c:v>
                </c:pt>
                <c:pt idx="56">
                  <c:v>155.37</c:v>
                </c:pt>
                <c:pt idx="57">
                  <c:v>155.35</c:v>
                </c:pt>
                <c:pt idx="58">
                  <c:v>155.41999999999999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-2.5059191092933419</c:v>
                </c:pt>
                <c:pt idx="1">
                  <c:v>-1.0528099674316442</c:v>
                </c:pt>
                <c:pt idx="2">
                  <c:v>-9.7413845338180718E-2</c:v>
                </c:pt>
                <c:pt idx="3">
                  <c:v>1.064379307733091</c:v>
                </c:pt>
                <c:pt idx="4">
                  <c:v>2.8229190335529797</c:v>
                </c:pt>
                <c:pt idx="5">
                  <c:v>3.0311671589790192</c:v>
                </c:pt>
                <c:pt idx="6">
                  <c:v>3.6096341740513522</c:v>
                </c:pt>
                <c:pt idx="7">
                  <c:v>3.7947436188744987</c:v>
                </c:pt>
                <c:pt idx="8">
                  <c:v>4.0261304249034309</c:v>
                </c:pt>
                <c:pt idx="9">
                  <c:v>3.7484662576687118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770401811537774"/>
                  <c:y val="0.32218849124517596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General</c:formatCode>
                <c:ptCount val="4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-2.5059191092933419</c:v>
                </c:pt>
                <c:pt idx="1">
                  <c:v>-1.0528099674316442</c:v>
                </c:pt>
                <c:pt idx="2">
                  <c:v>-9.7413845338180718E-2</c:v>
                </c:pt>
                <c:pt idx="3">
                  <c:v>1.064379307733091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246-8FD6-B9C8102A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11.176241166188428</c:v>
                </c:pt>
                <c:pt idx="2">
                  <c:v>23.034955183592466</c:v>
                </c:pt>
                <c:pt idx="3">
                  <c:v>43.104695819227679</c:v>
                </c:pt>
                <c:pt idx="4">
                  <c:v>78.619728900339908</c:v>
                </c:pt>
                <c:pt idx="5">
                  <c:v>160.56257079633551</c:v>
                </c:pt>
                <c:pt idx="6">
                  <c:v>291.48050072358564</c:v>
                </c:pt>
                <c:pt idx="7">
                  <c:v>482.7204897368336</c:v>
                </c:pt>
                <c:pt idx="8">
                  <c:v>655.24183602371932</c:v>
                </c:pt>
                <c:pt idx="9">
                  <c:v>789.22593537808223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-2.5059191092933419</c:v>
                </c:pt>
                <c:pt idx="1">
                  <c:v>-1.0528099674316442</c:v>
                </c:pt>
                <c:pt idx="2">
                  <c:v>-9.7413845338180718E-2</c:v>
                </c:pt>
                <c:pt idx="3">
                  <c:v>1.064379307733091</c:v>
                </c:pt>
                <c:pt idx="4">
                  <c:v>2.8229190335529797</c:v>
                </c:pt>
                <c:pt idx="5">
                  <c:v>3.0311671589790192</c:v>
                </c:pt>
                <c:pt idx="6">
                  <c:v>3.6096341740513522</c:v>
                </c:pt>
                <c:pt idx="7">
                  <c:v>3.7947436188744987</c:v>
                </c:pt>
                <c:pt idx="8">
                  <c:v>4.0261304249034309</c:v>
                </c:pt>
                <c:pt idx="9">
                  <c:v>3.7484662576687118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6-D34C-B72D-31B5A7A05A8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770401811537774"/>
                  <c:y val="0.32218849124517596"/>
                </c:manualLayout>
              </c:layout>
              <c:numFmt formatCode="General" sourceLinked="0"/>
            </c:trendlineLbl>
          </c:trendline>
          <c:xVal>
            <c:numRef>
              <c:f>'CH1'!$L$17:$L$20</c:f>
              <c:numCache>
                <c:formatCode>General</c:formatCode>
                <c:ptCount val="4"/>
                <c:pt idx="0">
                  <c:v>0</c:v>
                </c:pt>
                <c:pt idx="1">
                  <c:v>11.176241166188428</c:v>
                </c:pt>
                <c:pt idx="2">
                  <c:v>23.034955183592466</c:v>
                </c:pt>
                <c:pt idx="3">
                  <c:v>43.104695819227679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-2.5059191092933419</c:v>
                </c:pt>
                <c:pt idx="1">
                  <c:v>-1.0528099674316442</c:v>
                </c:pt>
                <c:pt idx="2">
                  <c:v>-9.7413845338180718E-2</c:v>
                </c:pt>
                <c:pt idx="3">
                  <c:v>1.064379307733091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E6-D34C-B72D-31B5A7A05A88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E6-D34C-B72D-31B5A7A0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20.02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138.16999999999999</c:v>
                </c:pt>
                <c:pt idx="1">
                  <c:v>138.15</c:v>
                </c:pt>
                <c:pt idx="2">
                  <c:v>138.18</c:v>
                </c:pt>
                <c:pt idx="3">
                  <c:v>138.19</c:v>
                </c:pt>
                <c:pt idx="4">
                  <c:v>138.29</c:v>
                </c:pt>
                <c:pt idx="5">
                  <c:v>138.19999999999999</c:v>
                </c:pt>
                <c:pt idx="6">
                  <c:v>138.19</c:v>
                </c:pt>
                <c:pt idx="7">
                  <c:v>138.05000000000001</c:v>
                </c:pt>
                <c:pt idx="8">
                  <c:v>138.13</c:v>
                </c:pt>
                <c:pt idx="9">
                  <c:v>138.19</c:v>
                </c:pt>
                <c:pt idx="10">
                  <c:v>138.13999999999999</c:v>
                </c:pt>
                <c:pt idx="11">
                  <c:v>138.11000000000001</c:v>
                </c:pt>
                <c:pt idx="12">
                  <c:v>138</c:v>
                </c:pt>
                <c:pt idx="13">
                  <c:v>137.99</c:v>
                </c:pt>
                <c:pt idx="14">
                  <c:v>138.06</c:v>
                </c:pt>
                <c:pt idx="15">
                  <c:v>138.09</c:v>
                </c:pt>
                <c:pt idx="16">
                  <c:v>138.03</c:v>
                </c:pt>
                <c:pt idx="17">
                  <c:v>138.1</c:v>
                </c:pt>
                <c:pt idx="18">
                  <c:v>138.16</c:v>
                </c:pt>
                <c:pt idx="19">
                  <c:v>138.04</c:v>
                </c:pt>
                <c:pt idx="20">
                  <c:v>138.11000000000001</c:v>
                </c:pt>
                <c:pt idx="21">
                  <c:v>137.94999999999999</c:v>
                </c:pt>
                <c:pt idx="22">
                  <c:v>138.07</c:v>
                </c:pt>
                <c:pt idx="23">
                  <c:v>138.11000000000001</c:v>
                </c:pt>
                <c:pt idx="24">
                  <c:v>137.96</c:v>
                </c:pt>
                <c:pt idx="25">
                  <c:v>137.87</c:v>
                </c:pt>
                <c:pt idx="26">
                  <c:v>138</c:v>
                </c:pt>
                <c:pt idx="27">
                  <c:v>138.03</c:v>
                </c:pt>
                <c:pt idx="28">
                  <c:v>137.88</c:v>
                </c:pt>
                <c:pt idx="29">
                  <c:v>138.04</c:v>
                </c:pt>
                <c:pt idx="30">
                  <c:v>137.93</c:v>
                </c:pt>
                <c:pt idx="31">
                  <c:v>137.96</c:v>
                </c:pt>
                <c:pt idx="32">
                  <c:v>138.01</c:v>
                </c:pt>
                <c:pt idx="33">
                  <c:v>137.93</c:v>
                </c:pt>
                <c:pt idx="34">
                  <c:v>138.06</c:v>
                </c:pt>
                <c:pt idx="35">
                  <c:v>137.9</c:v>
                </c:pt>
                <c:pt idx="36">
                  <c:v>137.94</c:v>
                </c:pt>
                <c:pt idx="37">
                  <c:v>137.94999999999999</c:v>
                </c:pt>
                <c:pt idx="38">
                  <c:v>137.9</c:v>
                </c:pt>
                <c:pt idx="39">
                  <c:v>137.9</c:v>
                </c:pt>
                <c:pt idx="40">
                  <c:v>137.99</c:v>
                </c:pt>
                <c:pt idx="41">
                  <c:v>137.9</c:v>
                </c:pt>
                <c:pt idx="42">
                  <c:v>137.75</c:v>
                </c:pt>
                <c:pt idx="43">
                  <c:v>137.97</c:v>
                </c:pt>
                <c:pt idx="44">
                  <c:v>137.83000000000001</c:v>
                </c:pt>
                <c:pt idx="45">
                  <c:v>137.93</c:v>
                </c:pt>
                <c:pt idx="46">
                  <c:v>137.83000000000001</c:v>
                </c:pt>
                <c:pt idx="47">
                  <c:v>137.91</c:v>
                </c:pt>
                <c:pt idx="48">
                  <c:v>137.82</c:v>
                </c:pt>
                <c:pt idx="49">
                  <c:v>137.86000000000001</c:v>
                </c:pt>
                <c:pt idx="50">
                  <c:v>137.86000000000001</c:v>
                </c:pt>
                <c:pt idx="51">
                  <c:v>137.78</c:v>
                </c:pt>
                <c:pt idx="52">
                  <c:v>137.79</c:v>
                </c:pt>
                <c:pt idx="53">
                  <c:v>137.86000000000001</c:v>
                </c:pt>
                <c:pt idx="54">
                  <c:v>137.94</c:v>
                </c:pt>
                <c:pt idx="55">
                  <c:v>137.80000000000001</c:v>
                </c:pt>
                <c:pt idx="56">
                  <c:v>137.72999999999999</c:v>
                </c:pt>
                <c:pt idx="57">
                  <c:v>137.78</c:v>
                </c:pt>
                <c:pt idx="58">
                  <c:v>137.76</c:v>
                </c:pt>
                <c:pt idx="59">
                  <c:v>137.82</c:v>
                </c:pt>
                <c:pt idx="60">
                  <c:v>137.74</c:v>
                </c:pt>
                <c:pt idx="61">
                  <c:v>137.77000000000001</c:v>
                </c:pt>
                <c:pt idx="62">
                  <c:v>137.88</c:v>
                </c:pt>
                <c:pt idx="63">
                  <c:v>137.63</c:v>
                </c:pt>
                <c:pt idx="64">
                  <c:v>137.72</c:v>
                </c:pt>
                <c:pt idx="65">
                  <c:v>137.69</c:v>
                </c:pt>
                <c:pt idx="66">
                  <c:v>137.66999999999999</c:v>
                </c:pt>
                <c:pt idx="67">
                  <c:v>137.77000000000001</c:v>
                </c:pt>
                <c:pt idx="68">
                  <c:v>137.71</c:v>
                </c:pt>
                <c:pt idx="69">
                  <c:v>137.76</c:v>
                </c:pt>
                <c:pt idx="70">
                  <c:v>137.77000000000001</c:v>
                </c:pt>
                <c:pt idx="71">
                  <c:v>137.69</c:v>
                </c:pt>
                <c:pt idx="72">
                  <c:v>137.74</c:v>
                </c:pt>
                <c:pt idx="73">
                  <c:v>137.63999999999999</c:v>
                </c:pt>
                <c:pt idx="74">
                  <c:v>137.46</c:v>
                </c:pt>
                <c:pt idx="75">
                  <c:v>137.66999999999999</c:v>
                </c:pt>
                <c:pt idx="76">
                  <c:v>137.58000000000001</c:v>
                </c:pt>
                <c:pt idx="77">
                  <c:v>137.62</c:v>
                </c:pt>
                <c:pt idx="78">
                  <c:v>137.58000000000001</c:v>
                </c:pt>
                <c:pt idx="79">
                  <c:v>137.61000000000001</c:v>
                </c:pt>
                <c:pt idx="80">
                  <c:v>137.5</c:v>
                </c:pt>
                <c:pt idx="81">
                  <c:v>137.57</c:v>
                </c:pt>
                <c:pt idx="82">
                  <c:v>137.63999999999999</c:v>
                </c:pt>
                <c:pt idx="83">
                  <c:v>137.62</c:v>
                </c:pt>
                <c:pt idx="84">
                  <c:v>137.44999999999999</c:v>
                </c:pt>
                <c:pt idx="85">
                  <c:v>137.46</c:v>
                </c:pt>
                <c:pt idx="86">
                  <c:v>137.49</c:v>
                </c:pt>
                <c:pt idx="87">
                  <c:v>137.61000000000001</c:v>
                </c:pt>
                <c:pt idx="88">
                  <c:v>137.51</c:v>
                </c:pt>
                <c:pt idx="89">
                  <c:v>137.54</c:v>
                </c:pt>
                <c:pt idx="90">
                  <c:v>137.58000000000001</c:v>
                </c:pt>
                <c:pt idx="91">
                  <c:v>137.5</c:v>
                </c:pt>
                <c:pt idx="92">
                  <c:v>137.44</c:v>
                </c:pt>
                <c:pt idx="93">
                  <c:v>137.38999999999999</c:v>
                </c:pt>
                <c:pt idx="94">
                  <c:v>137.49</c:v>
                </c:pt>
                <c:pt idx="95">
                  <c:v>137.41</c:v>
                </c:pt>
                <c:pt idx="96">
                  <c:v>137.38</c:v>
                </c:pt>
                <c:pt idx="97">
                  <c:v>137.41999999999999</c:v>
                </c:pt>
                <c:pt idx="98">
                  <c:v>137.32</c:v>
                </c:pt>
                <c:pt idx="99">
                  <c:v>137.47999999999999</c:v>
                </c:pt>
                <c:pt idx="100">
                  <c:v>137.43</c:v>
                </c:pt>
                <c:pt idx="101">
                  <c:v>137.37</c:v>
                </c:pt>
                <c:pt idx="102">
                  <c:v>137.35</c:v>
                </c:pt>
                <c:pt idx="103">
                  <c:v>137.41</c:v>
                </c:pt>
                <c:pt idx="104">
                  <c:v>137.47</c:v>
                </c:pt>
                <c:pt idx="105">
                  <c:v>137.24</c:v>
                </c:pt>
                <c:pt idx="106">
                  <c:v>137.38</c:v>
                </c:pt>
                <c:pt idx="107">
                  <c:v>137.38</c:v>
                </c:pt>
                <c:pt idx="108">
                  <c:v>137.38999999999999</c:v>
                </c:pt>
                <c:pt idx="109">
                  <c:v>137.57</c:v>
                </c:pt>
                <c:pt idx="110">
                  <c:v>137.43</c:v>
                </c:pt>
                <c:pt idx="111">
                  <c:v>137.31</c:v>
                </c:pt>
                <c:pt idx="112">
                  <c:v>137.35</c:v>
                </c:pt>
                <c:pt idx="113">
                  <c:v>137.28</c:v>
                </c:pt>
                <c:pt idx="114">
                  <c:v>137.34</c:v>
                </c:pt>
                <c:pt idx="115">
                  <c:v>137.28</c:v>
                </c:pt>
                <c:pt idx="116">
                  <c:v>137.18</c:v>
                </c:pt>
                <c:pt idx="117">
                  <c:v>137.25</c:v>
                </c:pt>
                <c:pt idx="118">
                  <c:v>137.28</c:v>
                </c:pt>
                <c:pt idx="119">
                  <c:v>137.37</c:v>
                </c:pt>
                <c:pt idx="120">
                  <c:v>137.18</c:v>
                </c:pt>
                <c:pt idx="121">
                  <c:v>137.38</c:v>
                </c:pt>
                <c:pt idx="122">
                  <c:v>137.30000000000001</c:v>
                </c:pt>
                <c:pt idx="123">
                  <c:v>137.32</c:v>
                </c:pt>
                <c:pt idx="124">
                  <c:v>137.21</c:v>
                </c:pt>
                <c:pt idx="125">
                  <c:v>137.08000000000001</c:v>
                </c:pt>
                <c:pt idx="126">
                  <c:v>137.31</c:v>
                </c:pt>
                <c:pt idx="127">
                  <c:v>137.21</c:v>
                </c:pt>
                <c:pt idx="128">
                  <c:v>137.30000000000001</c:v>
                </c:pt>
                <c:pt idx="129">
                  <c:v>137.21</c:v>
                </c:pt>
                <c:pt idx="130">
                  <c:v>137.22</c:v>
                </c:pt>
                <c:pt idx="131">
                  <c:v>137.28</c:v>
                </c:pt>
                <c:pt idx="132">
                  <c:v>137.16</c:v>
                </c:pt>
                <c:pt idx="133">
                  <c:v>137.13999999999999</c:v>
                </c:pt>
                <c:pt idx="134">
                  <c:v>137.24</c:v>
                </c:pt>
                <c:pt idx="135">
                  <c:v>137.27000000000001</c:v>
                </c:pt>
                <c:pt idx="136">
                  <c:v>137.25</c:v>
                </c:pt>
                <c:pt idx="137">
                  <c:v>137.13999999999999</c:v>
                </c:pt>
                <c:pt idx="138">
                  <c:v>137.19999999999999</c:v>
                </c:pt>
                <c:pt idx="139">
                  <c:v>137.09</c:v>
                </c:pt>
                <c:pt idx="140">
                  <c:v>137.22</c:v>
                </c:pt>
                <c:pt idx="141">
                  <c:v>137.24</c:v>
                </c:pt>
                <c:pt idx="142">
                  <c:v>137.18</c:v>
                </c:pt>
                <c:pt idx="143">
                  <c:v>137.13999999999999</c:v>
                </c:pt>
                <c:pt idx="144">
                  <c:v>137.13999999999999</c:v>
                </c:pt>
                <c:pt idx="145">
                  <c:v>137.12</c:v>
                </c:pt>
                <c:pt idx="146">
                  <c:v>137.11000000000001</c:v>
                </c:pt>
                <c:pt idx="147">
                  <c:v>137.11000000000001</c:v>
                </c:pt>
                <c:pt idx="148">
                  <c:v>137.12</c:v>
                </c:pt>
                <c:pt idx="149">
                  <c:v>137.24</c:v>
                </c:pt>
                <c:pt idx="150">
                  <c:v>137.12</c:v>
                </c:pt>
                <c:pt idx="151">
                  <c:v>137.16999999999999</c:v>
                </c:pt>
                <c:pt idx="152">
                  <c:v>137.16</c:v>
                </c:pt>
                <c:pt idx="153">
                  <c:v>137.1</c:v>
                </c:pt>
                <c:pt idx="154">
                  <c:v>137.15</c:v>
                </c:pt>
                <c:pt idx="155">
                  <c:v>137.18</c:v>
                </c:pt>
                <c:pt idx="156">
                  <c:v>137.06</c:v>
                </c:pt>
                <c:pt idx="157">
                  <c:v>137.18</c:v>
                </c:pt>
                <c:pt idx="158">
                  <c:v>137.02000000000001</c:v>
                </c:pt>
                <c:pt idx="159">
                  <c:v>137.24</c:v>
                </c:pt>
                <c:pt idx="160">
                  <c:v>137.19999999999999</c:v>
                </c:pt>
                <c:pt idx="161">
                  <c:v>137.05000000000001</c:v>
                </c:pt>
                <c:pt idx="162">
                  <c:v>137.15</c:v>
                </c:pt>
                <c:pt idx="163">
                  <c:v>137.06</c:v>
                </c:pt>
                <c:pt idx="164">
                  <c:v>137.08000000000001</c:v>
                </c:pt>
                <c:pt idx="165">
                  <c:v>137.22999999999999</c:v>
                </c:pt>
                <c:pt idx="166">
                  <c:v>137.08000000000001</c:v>
                </c:pt>
                <c:pt idx="167">
                  <c:v>137.05000000000001</c:v>
                </c:pt>
                <c:pt idx="168">
                  <c:v>137.09</c:v>
                </c:pt>
                <c:pt idx="169">
                  <c:v>137.02000000000001</c:v>
                </c:pt>
                <c:pt idx="170">
                  <c:v>137.08000000000001</c:v>
                </c:pt>
                <c:pt idx="171">
                  <c:v>137.13999999999999</c:v>
                </c:pt>
                <c:pt idx="172">
                  <c:v>137.24</c:v>
                </c:pt>
                <c:pt idx="173">
                  <c:v>137.11000000000001</c:v>
                </c:pt>
                <c:pt idx="174">
                  <c:v>137.07</c:v>
                </c:pt>
                <c:pt idx="175">
                  <c:v>137.13999999999999</c:v>
                </c:pt>
                <c:pt idx="176">
                  <c:v>137.03</c:v>
                </c:pt>
                <c:pt idx="177">
                  <c:v>137.13</c:v>
                </c:pt>
                <c:pt idx="178">
                  <c:v>137.07</c:v>
                </c:pt>
                <c:pt idx="179">
                  <c:v>137.07</c:v>
                </c:pt>
                <c:pt idx="180">
                  <c:v>137.12</c:v>
                </c:pt>
                <c:pt idx="181">
                  <c:v>137.12</c:v>
                </c:pt>
                <c:pt idx="182">
                  <c:v>137.02000000000001</c:v>
                </c:pt>
                <c:pt idx="183">
                  <c:v>137.08000000000001</c:v>
                </c:pt>
                <c:pt idx="184">
                  <c:v>137</c:v>
                </c:pt>
                <c:pt idx="185">
                  <c:v>137.06</c:v>
                </c:pt>
                <c:pt idx="186">
                  <c:v>137.07</c:v>
                </c:pt>
                <c:pt idx="187">
                  <c:v>137.02000000000001</c:v>
                </c:pt>
                <c:pt idx="188">
                  <c:v>136.97</c:v>
                </c:pt>
                <c:pt idx="189">
                  <c:v>137</c:v>
                </c:pt>
                <c:pt idx="190">
                  <c:v>137.11000000000001</c:v>
                </c:pt>
                <c:pt idx="191">
                  <c:v>137.01</c:v>
                </c:pt>
                <c:pt idx="192">
                  <c:v>137.13</c:v>
                </c:pt>
                <c:pt idx="193">
                  <c:v>136.94999999999999</c:v>
                </c:pt>
                <c:pt idx="194">
                  <c:v>137.03</c:v>
                </c:pt>
                <c:pt idx="195">
                  <c:v>137.02000000000001</c:v>
                </c:pt>
                <c:pt idx="196">
                  <c:v>137.02000000000001</c:v>
                </c:pt>
                <c:pt idx="197">
                  <c:v>137.22</c:v>
                </c:pt>
                <c:pt idx="198">
                  <c:v>137.05000000000001</c:v>
                </c:pt>
                <c:pt idx="199">
                  <c:v>137.06</c:v>
                </c:pt>
                <c:pt idx="200">
                  <c:v>137.1</c:v>
                </c:pt>
                <c:pt idx="201">
                  <c:v>137.08000000000001</c:v>
                </c:pt>
                <c:pt idx="202">
                  <c:v>137.1</c:v>
                </c:pt>
                <c:pt idx="203">
                  <c:v>137</c:v>
                </c:pt>
                <c:pt idx="204">
                  <c:v>137.04</c:v>
                </c:pt>
                <c:pt idx="205">
                  <c:v>137.1</c:v>
                </c:pt>
                <c:pt idx="206">
                  <c:v>137.01</c:v>
                </c:pt>
                <c:pt idx="207">
                  <c:v>137</c:v>
                </c:pt>
                <c:pt idx="208">
                  <c:v>137.11000000000001</c:v>
                </c:pt>
                <c:pt idx="209">
                  <c:v>137.1</c:v>
                </c:pt>
                <c:pt idx="210">
                  <c:v>137.12</c:v>
                </c:pt>
                <c:pt idx="211">
                  <c:v>137.04</c:v>
                </c:pt>
                <c:pt idx="212">
                  <c:v>137.12</c:v>
                </c:pt>
                <c:pt idx="213">
                  <c:v>137.1</c:v>
                </c:pt>
                <c:pt idx="214">
                  <c:v>137</c:v>
                </c:pt>
                <c:pt idx="215">
                  <c:v>137.21</c:v>
                </c:pt>
                <c:pt idx="216">
                  <c:v>137.11000000000001</c:v>
                </c:pt>
                <c:pt idx="217">
                  <c:v>137.16999999999999</c:v>
                </c:pt>
                <c:pt idx="218">
                  <c:v>137</c:v>
                </c:pt>
                <c:pt idx="219">
                  <c:v>137.12</c:v>
                </c:pt>
                <c:pt idx="220">
                  <c:v>137.09</c:v>
                </c:pt>
                <c:pt idx="221">
                  <c:v>137.15</c:v>
                </c:pt>
                <c:pt idx="222">
                  <c:v>137.22999999999999</c:v>
                </c:pt>
                <c:pt idx="223">
                  <c:v>137.21</c:v>
                </c:pt>
                <c:pt idx="224">
                  <c:v>137.13999999999999</c:v>
                </c:pt>
                <c:pt idx="225">
                  <c:v>137.12</c:v>
                </c:pt>
                <c:pt idx="226">
                  <c:v>137.13999999999999</c:v>
                </c:pt>
                <c:pt idx="227">
                  <c:v>137.12</c:v>
                </c:pt>
                <c:pt idx="228">
                  <c:v>137.16</c:v>
                </c:pt>
                <c:pt idx="229">
                  <c:v>137.25</c:v>
                </c:pt>
                <c:pt idx="230">
                  <c:v>137.21</c:v>
                </c:pt>
                <c:pt idx="231">
                  <c:v>137.02000000000001</c:v>
                </c:pt>
                <c:pt idx="232">
                  <c:v>137.25</c:v>
                </c:pt>
                <c:pt idx="233">
                  <c:v>137.11000000000001</c:v>
                </c:pt>
                <c:pt idx="234">
                  <c:v>137.11000000000001</c:v>
                </c:pt>
                <c:pt idx="235">
                  <c:v>137.16</c:v>
                </c:pt>
                <c:pt idx="236">
                  <c:v>137.11000000000001</c:v>
                </c:pt>
                <c:pt idx="237">
                  <c:v>137.12</c:v>
                </c:pt>
                <c:pt idx="238">
                  <c:v>137.12</c:v>
                </c:pt>
                <c:pt idx="239">
                  <c:v>137.26</c:v>
                </c:pt>
                <c:pt idx="240">
                  <c:v>137.21</c:v>
                </c:pt>
                <c:pt idx="241">
                  <c:v>137.22</c:v>
                </c:pt>
                <c:pt idx="242">
                  <c:v>137.22</c:v>
                </c:pt>
                <c:pt idx="243">
                  <c:v>137.26</c:v>
                </c:pt>
                <c:pt idx="244">
                  <c:v>137.15</c:v>
                </c:pt>
                <c:pt idx="245">
                  <c:v>137.27000000000001</c:v>
                </c:pt>
                <c:pt idx="246">
                  <c:v>137.34</c:v>
                </c:pt>
                <c:pt idx="247">
                  <c:v>137.19</c:v>
                </c:pt>
                <c:pt idx="248">
                  <c:v>137.22999999999999</c:v>
                </c:pt>
                <c:pt idx="249">
                  <c:v>137.16999999999999</c:v>
                </c:pt>
                <c:pt idx="250">
                  <c:v>137.22</c:v>
                </c:pt>
                <c:pt idx="251">
                  <c:v>137.29</c:v>
                </c:pt>
                <c:pt idx="252">
                  <c:v>137.25</c:v>
                </c:pt>
                <c:pt idx="253">
                  <c:v>137.19999999999999</c:v>
                </c:pt>
                <c:pt idx="254">
                  <c:v>137.38999999999999</c:v>
                </c:pt>
                <c:pt idx="255">
                  <c:v>137.36000000000001</c:v>
                </c:pt>
                <c:pt idx="256">
                  <c:v>137.34</c:v>
                </c:pt>
                <c:pt idx="257">
                  <c:v>137.32</c:v>
                </c:pt>
                <c:pt idx="258">
                  <c:v>137.41999999999999</c:v>
                </c:pt>
                <c:pt idx="259">
                  <c:v>137.53</c:v>
                </c:pt>
                <c:pt idx="260">
                  <c:v>137.36000000000001</c:v>
                </c:pt>
                <c:pt idx="261">
                  <c:v>137.35</c:v>
                </c:pt>
                <c:pt idx="262">
                  <c:v>137.36000000000001</c:v>
                </c:pt>
                <c:pt idx="263">
                  <c:v>137.47</c:v>
                </c:pt>
                <c:pt idx="264">
                  <c:v>137.44</c:v>
                </c:pt>
                <c:pt idx="265">
                  <c:v>137.38999999999999</c:v>
                </c:pt>
                <c:pt idx="266">
                  <c:v>137.41999999999999</c:v>
                </c:pt>
                <c:pt idx="267">
                  <c:v>137.51</c:v>
                </c:pt>
                <c:pt idx="268">
                  <c:v>137.38999999999999</c:v>
                </c:pt>
                <c:pt idx="269">
                  <c:v>137.65</c:v>
                </c:pt>
                <c:pt idx="270">
                  <c:v>137.56</c:v>
                </c:pt>
                <c:pt idx="271">
                  <c:v>137.46</c:v>
                </c:pt>
                <c:pt idx="272">
                  <c:v>137.5</c:v>
                </c:pt>
                <c:pt idx="273">
                  <c:v>137.65</c:v>
                </c:pt>
                <c:pt idx="274">
                  <c:v>137.44</c:v>
                </c:pt>
                <c:pt idx="275">
                  <c:v>137.59</c:v>
                </c:pt>
                <c:pt idx="276">
                  <c:v>137.63999999999999</c:v>
                </c:pt>
                <c:pt idx="277">
                  <c:v>137.53</c:v>
                </c:pt>
                <c:pt idx="278">
                  <c:v>137.62</c:v>
                </c:pt>
                <c:pt idx="279">
                  <c:v>137.56</c:v>
                </c:pt>
                <c:pt idx="280">
                  <c:v>137.69</c:v>
                </c:pt>
                <c:pt idx="281">
                  <c:v>137.57</c:v>
                </c:pt>
                <c:pt idx="282">
                  <c:v>137.81</c:v>
                </c:pt>
                <c:pt idx="283">
                  <c:v>137.65</c:v>
                </c:pt>
                <c:pt idx="284">
                  <c:v>137.63999999999999</c:v>
                </c:pt>
                <c:pt idx="285">
                  <c:v>137.69</c:v>
                </c:pt>
                <c:pt idx="286">
                  <c:v>137.61000000000001</c:v>
                </c:pt>
                <c:pt idx="287">
                  <c:v>137.69</c:v>
                </c:pt>
                <c:pt idx="288">
                  <c:v>137.87</c:v>
                </c:pt>
                <c:pt idx="289">
                  <c:v>137.76</c:v>
                </c:pt>
                <c:pt idx="290">
                  <c:v>137.75</c:v>
                </c:pt>
                <c:pt idx="291">
                  <c:v>137.78</c:v>
                </c:pt>
                <c:pt idx="292">
                  <c:v>137.72</c:v>
                </c:pt>
                <c:pt idx="293">
                  <c:v>137.74</c:v>
                </c:pt>
                <c:pt idx="294">
                  <c:v>137.69999999999999</c:v>
                </c:pt>
                <c:pt idx="295">
                  <c:v>137.80000000000001</c:v>
                </c:pt>
                <c:pt idx="296">
                  <c:v>137.83000000000001</c:v>
                </c:pt>
                <c:pt idx="297">
                  <c:v>137.75</c:v>
                </c:pt>
                <c:pt idx="298">
                  <c:v>137.83000000000001</c:v>
                </c:pt>
                <c:pt idx="299">
                  <c:v>137.88999999999999</c:v>
                </c:pt>
                <c:pt idx="300">
                  <c:v>137.85</c:v>
                </c:pt>
                <c:pt idx="301">
                  <c:v>137.77000000000001</c:v>
                </c:pt>
                <c:pt idx="302">
                  <c:v>137.84</c:v>
                </c:pt>
                <c:pt idx="303">
                  <c:v>137.96</c:v>
                </c:pt>
                <c:pt idx="304">
                  <c:v>137.81</c:v>
                </c:pt>
                <c:pt idx="305">
                  <c:v>137.91999999999999</c:v>
                </c:pt>
                <c:pt idx="306">
                  <c:v>138</c:v>
                </c:pt>
                <c:pt idx="307">
                  <c:v>137.99</c:v>
                </c:pt>
                <c:pt idx="308">
                  <c:v>137.97999999999999</c:v>
                </c:pt>
                <c:pt idx="309">
                  <c:v>137.97</c:v>
                </c:pt>
                <c:pt idx="310">
                  <c:v>137.99</c:v>
                </c:pt>
                <c:pt idx="311">
                  <c:v>138.06</c:v>
                </c:pt>
                <c:pt idx="312">
                  <c:v>137.94</c:v>
                </c:pt>
                <c:pt idx="313">
                  <c:v>138.11000000000001</c:v>
                </c:pt>
                <c:pt idx="314">
                  <c:v>138.08000000000001</c:v>
                </c:pt>
                <c:pt idx="315">
                  <c:v>138.06</c:v>
                </c:pt>
                <c:pt idx="316">
                  <c:v>138.02000000000001</c:v>
                </c:pt>
                <c:pt idx="317">
                  <c:v>138.11000000000001</c:v>
                </c:pt>
                <c:pt idx="318">
                  <c:v>138.21</c:v>
                </c:pt>
                <c:pt idx="319">
                  <c:v>138.02000000000001</c:v>
                </c:pt>
                <c:pt idx="320">
                  <c:v>138.22</c:v>
                </c:pt>
                <c:pt idx="321">
                  <c:v>138.16</c:v>
                </c:pt>
                <c:pt idx="322">
                  <c:v>138.16</c:v>
                </c:pt>
                <c:pt idx="323">
                  <c:v>138.26</c:v>
                </c:pt>
                <c:pt idx="324">
                  <c:v>138.12</c:v>
                </c:pt>
                <c:pt idx="325">
                  <c:v>138.19</c:v>
                </c:pt>
                <c:pt idx="326">
                  <c:v>138.22</c:v>
                </c:pt>
                <c:pt idx="327">
                  <c:v>138.27000000000001</c:v>
                </c:pt>
                <c:pt idx="328">
                  <c:v>138.26</c:v>
                </c:pt>
                <c:pt idx="329">
                  <c:v>138.31</c:v>
                </c:pt>
                <c:pt idx="330">
                  <c:v>138.32</c:v>
                </c:pt>
                <c:pt idx="331">
                  <c:v>138.43</c:v>
                </c:pt>
                <c:pt idx="332">
                  <c:v>138.44999999999999</c:v>
                </c:pt>
                <c:pt idx="333">
                  <c:v>138.26</c:v>
                </c:pt>
                <c:pt idx="334">
                  <c:v>138.38</c:v>
                </c:pt>
                <c:pt idx="335">
                  <c:v>138.4</c:v>
                </c:pt>
                <c:pt idx="336">
                  <c:v>138.37</c:v>
                </c:pt>
                <c:pt idx="337">
                  <c:v>138.35</c:v>
                </c:pt>
                <c:pt idx="338">
                  <c:v>138.47999999999999</c:v>
                </c:pt>
                <c:pt idx="339">
                  <c:v>138.59</c:v>
                </c:pt>
                <c:pt idx="340">
                  <c:v>138.54</c:v>
                </c:pt>
                <c:pt idx="341">
                  <c:v>138.57</c:v>
                </c:pt>
                <c:pt idx="342">
                  <c:v>138.54</c:v>
                </c:pt>
                <c:pt idx="343">
                  <c:v>138.44999999999999</c:v>
                </c:pt>
                <c:pt idx="344">
                  <c:v>138.58000000000001</c:v>
                </c:pt>
                <c:pt idx="345">
                  <c:v>138.63</c:v>
                </c:pt>
                <c:pt idx="346">
                  <c:v>138.58000000000001</c:v>
                </c:pt>
                <c:pt idx="347">
                  <c:v>138.54</c:v>
                </c:pt>
                <c:pt idx="348">
                  <c:v>138.71</c:v>
                </c:pt>
                <c:pt idx="349">
                  <c:v>138.63</c:v>
                </c:pt>
                <c:pt idx="350">
                  <c:v>138.56</c:v>
                </c:pt>
                <c:pt idx="351">
                  <c:v>138.65</c:v>
                </c:pt>
                <c:pt idx="352">
                  <c:v>138.75</c:v>
                </c:pt>
                <c:pt idx="353">
                  <c:v>138.69999999999999</c:v>
                </c:pt>
                <c:pt idx="354">
                  <c:v>138.75</c:v>
                </c:pt>
                <c:pt idx="355">
                  <c:v>138.66</c:v>
                </c:pt>
                <c:pt idx="356">
                  <c:v>138.72</c:v>
                </c:pt>
                <c:pt idx="357">
                  <c:v>138.78</c:v>
                </c:pt>
                <c:pt idx="358">
                  <c:v>138.76</c:v>
                </c:pt>
                <c:pt idx="359">
                  <c:v>138.80000000000001</c:v>
                </c:pt>
                <c:pt idx="360">
                  <c:v>138.80000000000001</c:v>
                </c:pt>
                <c:pt idx="361">
                  <c:v>138.72</c:v>
                </c:pt>
                <c:pt idx="362">
                  <c:v>138.94</c:v>
                </c:pt>
                <c:pt idx="363">
                  <c:v>138.93</c:v>
                </c:pt>
                <c:pt idx="364">
                  <c:v>138.97</c:v>
                </c:pt>
                <c:pt idx="365">
                  <c:v>138.85</c:v>
                </c:pt>
                <c:pt idx="366">
                  <c:v>139.05000000000001</c:v>
                </c:pt>
                <c:pt idx="367">
                  <c:v>139.03</c:v>
                </c:pt>
                <c:pt idx="368">
                  <c:v>139.06</c:v>
                </c:pt>
                <c:pt idx="369">
                  <c:v>139.04</c:v>
                </c:pt>
                <c:pt idx="370">
                  <c:v>138.96</c:v>
                </c:pt>
                <c:pt idx="371">
                  <c:v>139.05000000000001</c:v>
                </c:pt>
                <c:pt idx="372">
                  <c:v>139.19</c:v>
                </c:pt>
                <c:pt idx="373">
                  <c:v>138.94999999999999</c:v>
                </c:pt>
                <c:pt idx="374">
                  <c:v>139.12</c:v>
                </c:pt>
                <c:pt idx="375">
                  <c:v>139.07</c:v>
                </c:pt>
                <c:pt idx="376">
                  <c:v>139.16</c:v>
                </c:pt>
                <c:pt idx="377">
                  <c:v>139.12</c:v>
                </c:pt>
                <c:pt idx="378">
                  <c:v>139.22</c:v>
                </c:pt>
                <c:pt idx="379">
                  <c:v>139.1</c:v>
                </c:pt>
                <c:pt idx="380">
                  <c:v>139.24</c:v>
                </c:pt>
                <c:pt idx="381">
                  <c:v>139.29</c:v>
                </c:pt>
                <c:pt idx="382">
                  <c:v>139.31</c:v>
                </c:pt>
                <c:pt idx="383">
                  <c:v>139.19999999999999</c:v>
                </c:pt>
                <c:pt idx="384">
                  <c:v>139.4</c:v>
                </c:pt>
                <c:pt idx="385">
                  <c:v>139.30000000000001</c:v>
                </c:pt>
                <c:pt idx="386">
                  <c:v>139.24</c:v>
                </c:pt>
                <c:pt idx="387">
                  <c:v>139.38999999999999</c:v>
                </c:pt>
                <c:pt idx="388">
                  <c:v>139.36000000000001</c:v>
                </c:pt>
                <c:pt idx="389">
                  <c:v>139.43</c:v>
                </c:pt>
                <c:pt idx="390">
                  <c:v>139.36000000000001</c:v>
                </c:pt>
                <c:pt idx="391">
                  <c:v>139.43</c:v>
                </c:pt>
                <c:pt idx="392">
                  <c:v>139.5</c:v>
                </c:pt>
                <c:pt idx="393">
                  <c:v>139.46</c:v>
                </c:pt>
                <c:pt idx="394">
                  <c:v>139.46</c:v>
                </c:pt>
                <c:pt idx="395">
                  <c:v>139.58000000000001</c:v>
                </c:pt>
                <c:pt idx="396">
                  <c:v>139.43</c:v>
                </c:pt>
                <c:pt idx="397">
                  <c:v>139.44999999999999</c:v>
                </c:pt>
                <c:pt idx="398">
                  <c:v>139.59</c:v>
                </c:pt>
                <c:pt idx="399">
                  <c:v>139.55000000000001</c:v>
                </c:pt>
                <c:pt idx="400">
                  <c:v>139.53</c:v>
                </c:pt>
                <c:pt idx="401">
                  <c:v>139.63</c:v>
                </c:pt>
                <c:pt idx="402">
                  <c:v>139.66</c:v>
                </c:pt>
                <c:pt idx="403">
                  <c:v>139.69</c:v>
                </c:pt>
                <c:pt idx="404">
                  <c:v>139.66999999999999</c:v>
                </c:pt>
                <c:pt idx="405">
                  <c:v>139.61000000000001</c:v>
                </c:pt>
                <c:pt idx="406">
                  <c:v>139.68</c:v>
                </c:pt>
                <c:pt idx="407">
                  <c:v>139.78</c:v>
                </c:pt>
                <c:pt idx="408">
                  <c:v>139.80000000000001</c:v>
                </c:pt>
                <c:pt idx="409">
                  <c:v>139.77000000000001</c:v>
                </c:pt>
                <c:pt idx="410">
                  <c:v>139.83000000000001</c:v>
                </c:pt>
                <c:pt idx="411">
                  <c:v>139.72</c:v>
                </c:pt>
                <c:pt idx="412">
                  <c:v>139.81</c:v>
                </c:pt>
                <c:pt idx="413">
                  <c:v>139.88999999999999</c:v>
                </c:pt>
                <c:pt idx="414">
                  <c:v>139.77000000000001</c:v>
                </c:pt>
                <c:pt idx="415">
                  <c:v>139.88999999999999</c:v>
                </c:pt>
                <c:pt idx="416">
                  <c:v>139.82</c:v>
                </c:pt>
                <c:pt idx="417">
                  <c:v>139.91</c:v>
                </c:pt>
                <c:pt idx="418">
                  <c:v>139.93</c:v>
                </c:pt>
                <c:pt idx="419">
                  <c:v>140.02000000000001</c:v>
                </c:pt>
                <c:pt idx="420">
                  <c:v>139.91</c:v>
                </c:pt>
                <c:pt idx="421">
                  <c:v>140.05000000000001</c:v>
                </c:pt>
                <c:pt idx="422">
                  <c:v>140.03</c:v>
                </c:pt>
                <c:pt idx="423">
                  <c:v>140.13</c:v>
                </c:pt>
                <c:pt idx="424">
                  <c:v>140.18</c:v>
                </c:pt>
                <c:pt idx="425">
                  <c:v>140.09</c:v>
                </c:pt>
                <c:pt idx="426">
                  <c:v>140.08000000000001</c:v>
                </c:pt>
                <c:pt idx="427">
                  <c:v>140.22</c:v>
                </c:pt>
                <c:pt idx="428">
                  <c:v>140.15</c:v>
                </c:pt>
                <c:pt idx="429">
                  <c:v>140.29</c:v>
                </c:pt>
                <c:pt idx="430">
                  <c:v>140.21</c:v>
                </c:pt>
                <c:pt idx="431">
                  <c:v>140.22</c:v>
                </c:pt>
                <c:pt idx="432">
                  <c:v>140.19</c:v>
                </c:pt>
                <c:pt idx="433">
                  <c:v>140.27000000000001</c:v>
                </c:pt>
                <c:pt idx="434">
                  <c:v>140.34</c:v>
                </c:pt>
                <c:pt idx="435">
                  <c:v>140.34</c:v>
                </c:pt>
                <c:pt idx="436">
                  <c:v>140.28</c:v>
                </c:pt>
                <c:pt idx="437">
                  <c:v>140.31</c:v>
                </c:pt>
                <c:pt idx="438">
                  <c:v>140.47999999999999</c:v>
                </c:pt>
                <c:pt idx="439">
                  <c:v>140.43</c:v>
                </c:pt>
                <c:pt idx="440">
                  <c:v>140.33000000000001</c:v>
                </c:pt>
                <c:pt idx="441">
                  <c:v>140.38</c:v>
                </c:pt>
                <c:pt idx="442">
                  <c:v>140.4</c:v>
                </c:pt>
                <c:pt idx="443">
                  <c:v>140.52000000000001</c:v>
                </c:pt>
                <c:pt idx="444">
                  <c:v>140.44999999999999</c:v>
                </c:pt>
                <c:pt idx="445">
                  <c:v>140.59</c:v>
                </c:pt>
                <c:pt idx="446">
                  <c:v>140.44999999999999</c:v>
                </c:pt>
                <c:pt idx="447">
                  <c:v>140.49</c:v>
                </c:pt>
                <c:pt idx="448">
                  <c:v>140.5</c:v>
                </c:pt>
                <c:pt idx="449">
                  <c:v>140.54</c:v>
                </c:pt>
                <c:pt idx="450">
                  <c:v>140.52000000000001</c:v>
                </c:pt>
                <c:pt idx="451">
                  <c:v>140.51</c:v>
                </c:pt>
                <c:pt idx="452">
                  <c:v>140.53</c:v>
                </c:pt>
                <c:pt idx="453">
                  <c:v>140.61000000000001</c:v>
                </c:pt>
                <c:pt idx="454">
                  <c:v>140.75</c:v>
                </c:pt>
                <c:pt idx="455">
                  <c:v>140.78</c:v>
                </c:pt>
                <c:pt idx="456">
                  <c:v>140.55000000000001</c:v>
                </c:pt>
                <c:pt idx="457">
                  <c:v>140.78</c:v>
                </c:pt>
                <c:pt idx="458">
                  <c:v>140.78</c:v>
                </c:pt>
                <c:pt idx="459">
                  <c:v>140.76</c:v>
                </c:pt>
                <c:pt idx="460">
                  <c:v>140.76</c:v>
                </c:pt>
                <c:pt idx="461">
                  <c:v>140.79</c:v>
                </c:pt>
                <c:pt idx="462">
                  <c:v>140.81</c:v>
                </c:pt>
                <c:pt idx="463">
                  <c:v>140.84</c:v>
                </c:pt>
                <c:pt idx="464">
                  <c:v>140.83000000000001</c:v>
                </c:pt>
                <c:pt idx="465">
                  <c:v>140.97999999999999</c:v>
                </c:pt>
                <c:pt idx="466">
                  <c:v>140.91999999999999</c:v>
                </c:pt>
                <c:pt idx="467">
                  <c:v>140.82</c:v>
                </c:pt>
                <c:pt idx="468">
                  <c:v>140.91</c:v>
                </c:pt>
                <c:pt idx="469">
                  <c:v>140.91999999999999</c:v>
                </c:pt>
                <c:pt idx="470">
                  <c:v>140.99</c:v>
                </c:pt>
                <c:pt idx="471">
                  <c:v>140.94</c:v>
                </c:pt>
                <c:pt idx="472">
                  <c:v>141.08000000000001</c:v>
                </c:pt>
                <c:pt idx="473">
                  <c:v>140.96</c:v>
                </c:pt>
                <c:pt idx="474">
                  <c:v>141.02000000000001</c:v>
                </c:pt>
                <c:pt idx="475">
                  <c:v>141.05000000000001</c:v>
                </c:pt>
                <c:pt idx="476">
                  <c:v>141.06</c:v>
                </c:pt>
                <c:pt idx="477">
                  <c:v>141.08000000000001</c:v>
                </c:pt>
                <c:pt idx="478">
                  <c:v>141.04</c:v>
                </c:pt>
                <c:pt idx="479">
                  <c:v>141.21</c:v>
                </c:pt>
                <c:pt idx="480">
                  <c:v>141.25</c:v>
                </c:pt>
                <c:pt idx="481">
                  <c:v>141.27000000000001</c:v>
                </c:pt>
                <c:pt idx="482">
                  <c:v>141.32</c:v>
                </c:pt>
                <c:pt idx="483">
                  <c:v>141.24</c:v>
                </c:pt>
                <c:pt idx="484">
                  <c:v>141.32</c:v>
                </c:pt>
                <c:pt idx="485">
                  <c:v>141.37</c:v>
                </c:pt>
                <c:pt idx="486">
                  <c:v>141.33000000000001</c:v>
                </c:pt>
                <c:pt idx="487">
                  <c:v>141.49</c:v>
                </c:pt>
                <c:pt idx="488">
                  <c:v>141.41999999999999</c:v>
                </c:pt>
                <c:pt idx="489">
                  <c:v>141.41</c:v>
                </c:pt>
                <c:pt idx="490">
                  <c:v>141.44999999999999</c:v>
                </c:pt>
                <c:pt idx="491">
                  <c:v>141.4</c:v>
                </c:pt>
                <c:pt idx="492">
                  <c:v>141.44</c:v>
                </c:pt>
                <c:pt idx="493">
                  <c:v>141.51</c:v>
                </c:pt>
                <c:pt idx="494">
                  <c:v>141.63999999999999</c:v>
                </c:pt>
                <c:pt idx="495">
                  <c:v>141.52000000000001</c:v>
                </c:pt>
                <c:pt idx="496">
                  <c:v>141.57</c:v>
                </c:pt>
                <c:pt idx="497">
                  <c:v>141.62</c:v>
                </c:pt>
                <c:pt idx="498">
                  <c:v>141.68</c:v>
                </c:pt>
                <c:pt idx="499">
                  <c:v>141.62</c:v>
                </c:pt>
                <c:pt idx="500">
                  <c:v>141.74</c:v>
                </c:pt>
                <c:pt idx="501">
                  <c:v>141.85</c:v>
                </c:pt>
                <c:pt idx="502">
                  <c:v>141.69</c:v>
                </c:pt>
                <c:pt idx="503">
                  <c:v>141.72999999999999</c:v>
                </c:pt>
                <c:pt idx="504">
                  <c:v>141.82</c:v>
                </c:pt>
                <c:pt idx="505">
                  <c:v>141.66</c:v>
                </c:pt>
                <c:pt idx="506">
                  <c:v>141.74</c:v>
                </c:pt>
                <c:pt idx="507">
                  <c:v>141.82</c:v>
                </c:pt>
                <c:pt idx="508">
                  <c:v>141.78</c:v>
                </c:pt>
                <c:pt idx="509">
                  <c:v>141.82</c:v>
                </c:pt>
                <c:pt idx="510">
                  <c:v>141.88999999999999</c:v>
                </c:pt>
                <c:pt idx="511">
                  <c:v>142.07</c:v>
                </c:pt>
                <c:pt idx="512">
                  <c:v>141.91999999999999</c:v>
                </c:pt>
                <c:pt idx="513">
                  <c:v>141.93</c:v>
                </c:pt>
                <c:pt idx="514">
                  <c:v>141.9</c:v>
                </c:pt>
                <c:pt idx="515">
                  <c:v>141.97999999999999</c:v>
                </c:pt>
                <c:pt idx="516">
                  <c:v>142.06</c:v>
                </c:pt>
                <c:pt idx="517">
                  <c:v>142.05000000000001</c:v>
                </c:pt>
                <c:pt idx="518">
                  <c:v>141.97999999999999</c:v>
                </c:pt>
                <c:pt idx="519">
                  <c:v>141.97</c:v>
                </c:pt>
                <c:pt idx="520">
                  <c:v>142.08000000000001</c:v>
                </c:pt>
                <c:pt idx="521">
                  <c:v>142.09</c:v>
                </c:pt>
                <c:pt idx="522">
                  <c:v>142.25</c:v>
                </c:pt>
                <c:pt idx="523">
                  <c:v>142.13</c:v>
                </c:pt>
                <c:pt idx="524">
                  <c:v>142.22999999999999</c:v>
                </c:pt>
                <c:pt idx="525">
                  <c:v>142.11000000000001</c:v>
                </c:pt>
                <c:pt idx="526">
                  <c:v>142.18</c:v>
                </c:pt>
                <c:pt idx="527">
                  <c:v>142.26</c:v>
                </c:pt>
                <c:pt idx="528">
                  <c:v>142.19</c:v>
                </c:pt>
                <c:pt idx="529">
                  <c:v>142.18</c:v>
                </c:pt>
                <c:pt idx="530">
                  <c:v>142.25</c:v>
                </c:pt>
                <c:pt idx="531">
                  <c:v>142.29</c:v>
                </c:pt>
                <c:pt idx="532">
                  <c:v>142.31</c:v>
                </c:pt>
                <c:pt idx="533">
                  <c:v>142.30000000000001</c:v>
                </c:pt>
                <c:pt idx="534">
                  <c:v>142.36000000000001</c:v>
                </c:pt>
                <c:pt idx="535">
                  <c:v>142.41</c:v>
                </c:pt>
                <c:pt idx="536">
                  <c:v>142.43</c:v>
                </c:pt>
                <c:pt idx="537">
                  <c:v>142.4</c:v>
                </c:pt>
                <c:pt idx="538">
                  <c:v>142.46</c:v>
                </c:pt>
                <c:pt idx="539">
                  <c:v>142.43</c:v>
                </c:pt>
                <c:pt idx="540">
                  <c:v>142.51</c:v>
                </c:pt>
                <c:pt idx="541">
                  <c:v>142.62</c:v>
                </c:pt>
                <c:pt idx="542">
                  <c:v>142.57</c:v>
                </c:pt>
                <c:pt idx="543">
                  <c:v>142.49</c:v>
                </c:pt>
                <c:pt idx="544">
                  <c:v>142.62</c:v>
                </c:pt>
                <c:pt idx="545">
                  <c:v>142.65</c:v>
                </c:pt>
                <c:pt idx="546">
                  <c:v>142.63999999999999</c:v>
                </c:pt>
                <c:pt idx="547">
                  <c:v>142.63999999999999</c:v>
                </c:pt>
                <c:pt idx="548">
                  <c:v>142.65</c:v>
                </c:pt>
                <c:pt idx="549">
                  <c:v>142.79</c:v>
                </c:pt>
                <c:pt idx="550">
                  <c:v>142.74</c:v>
                </c:pt>
                <c:pt idx="551">
                  <c:v>142.72</c:v>
                </c:pt>
                <c:pt idx="552">
                  <c:v>142.76</c:v>
                </c:pt>
                <c:pt idx="553">
                  <c:v>142.85</c:v>
                </c:pt>
                <c:pt idx="554">
                  <c:v>142.81</c:v>
                </c:pt>
                <c:pt idx="555">
                  <c:v>142.88999999999999</c:v>
                </c:pt>
                <c:pt idx="556">
                  <c:v>142.76</c:v>
                </c:pt>
                <c:pt idx="557">
                  <c:v>142.93</c:v>
                </c:pt>
                <c:pt idx="558">
                  <c:v>143.07</c:v>
                </c:pt>
                <c:pt idx="559">
                  <c:v>142.85</c:v>
                </c:pt>
                <c:pt idx="560">
                  <c:v>142.96</c:v>
                </c:pt>
                <c:pt idx="561">
                  <c:v>143.06</c:v>
                </c:pt>
                <c:pt idx="562">
                  <c:v>143.11000000000001</c:v>
                </c:pt>
                <c:pt idx="563">
                  <c:v>142.99</c:v>
                </c:pt>
                <c:pt idx="564">
                  <c:v>142.94999999999999</c:v>
                </c:pt>
                <c:pt idx="565">
                  <c:v>143.15</c:v>
                </c:pt>
                <c:pt idx="566">
                  <c:v>143</c:v>
                </c:pt>
                <c:pt idx="567">
                  <c:v>143.04</c:v>
                </c:pt>
                <c:pt idx="568">
                  <c:v>143.13</c:v>
                </c:pt>
                <c:pt idx="569">
                  <c:v>143.09</c:v>
                </c:pt>
                <c:pt idx="570">
                  <c:v>143.11000000000001</c:v>
                </c:pt>
                <c:pt idx="571">
                  <c:v>143.07</c:v>
                </c:pt>
                <c:pt idx="572">
                  <c:v>143.13999999999999</c:v>
                </c:pt>
                <c:pt idx="573">
                  <c:v>143.25</c:v>
                </c:pt>
                <c:pt idx="574">
                  <c:v>143.22999999999999</c:v>
                </c:pt>
                <c:pt idx="575">
                  <c:v>143.24</c:v>
                </c:pt>
                <c:pt idx="576">
                  <c:v>143.18</c:v>
                </c:pt>
                <c:pt idx="577">
                  <c:v>143.22</c:v>
                </c:pt>
                <c:pt idx="578">
                  <c:v>143.28</c:v>
                </c:pt>
                <c:pt idx="579">
                  <c:v>143.28</c:v>
                </c:pt>
                <c:pt idx="580">
                  <c:v>143.19</c:v>
                </c:pt>
                <c:pt idx="581">
                  <c:v>143.34</c:v>
                </c:pt>
                <c:pt idx="582">
                  <c:v>143.41</c:v>
                </c:pt>
                <c:pt idx="583">
                  <c:v>143.38999999999999</c:v>
                </c:pt>
                <c:pt idx="584">
                  <c:v>143.30000000000001</c:v>
                </c:pt>
                <c:pt idx="585">
                  <c:v>143.41</c:v>
                </c:pt>
                <c:pt idx="586">
                  <c:v>143.31</c:v>
                </c:pt>
                <c:pt idx="587">
                  <c:v>143.35</c:v>
                </c:pt>
                <c:pt idx="588">
                  <c:v>143.6</c:v>
                </c:pt>
                <c:pt idx="589">
                  <c:v>143.38999999999999</c:v>
                </c:pt>
                <c:pt idx="590">
                  <c:v>143.44</c:v>
                </c:pt>
                <c:pt idx="591">
                  <c:v>143.44999999999999</c:v>
                </c:pt>
                <c:pt idx="592">
                  <c:v>143.5</c:v>
                </c:pt>
                <c:pt idx="593">
                  <c:v>143.47</c:v>
                </c:pt>
                <c:pt idx="594">
                  <c:v>143.41</c:v>
                </c:pt>
                <c:pt idx="595">
                  <c:v>143.57</c:v>
                </c:pt>
                <c:pt idx="596">
                  <c:v>143.65</c:v>
                </c:pt>
                <c:pt idx="597">
                  <c:v>143.51</c:v>
                </c:pt>
                <c:pt idx="598">
                  <c:v>143.66</c:v>
                </c:pt>
                <c:pt idx="599">
                  <c:v>143.58000000000001</c:v>
                </c:pt>
                <c:pt idx="600">
                  <c:v>143.71</c:v>
                </c:pt>
                <c:pt idx="601">
                  <c:v>143.63</c:v>
                </c:pt>
                <c:pt idx="602">
                  <c:v>143.68</c:v>
                </c:pt>
                <c:pt idx="603">
                  <c:v>143.69</c:v>
                </c:pt>
                <c:pt idx="604">
                  <c:v>143.68</c:v>
                </c:pt>
                <c:pt idx="605">
                  <c:v>143.58000000000001</c:v>
                </c:pt>
                <c:pt idx="606">
                  <c:v>143.65</c:v>
                </c:pt>
                <c:pt idx="607">
                  <c:v>143.61000000000001</c:v>
                </c:pt>
                <c:pt idx="608">
                  <c:v>143.75</c:v>
                </c:pt>
                <c:pt idx="609">
                  <c:v>143.61000000000001</c:v>
                </c:pt>
                <c:pt idx="610">
                  <c:v>143.58000000000001</c:v>
                </c:pt>
                <c:pt idx="611">
                  <c:v>143.69999999999999</c:v>
                </c:pt>
                <c:pt idx="612">
                  <c:v>143.62</c:v>
                </c:pt>
                <c:pt idx="613">
                  <c:v>143.56</c:v>
                </c:pt>
                <c:pt idx="614">
                  <c:v>143.61000000000001</c:v>
                </c:pt>
                <c:pt idx="615">
                  <c:v>143.43</c:v>
                </c:pt>
                <c:pt idx="616">
                  <c:v>143.56</c:v>
                </c:pt>
                <c:pt idx="617">
                  <c:v>143.47</c:v>
                </c:pt>
                <c:pt idx="618">
                  <c:v>143.61000000000001</c:v>
                </c:pt>
                <c:pt idx="619">
                  <c:v>143.47999999999999</c:v>
                </c:pt>
                <c:pt idx="620">
                  <c:v>143.4</c:v>
                </c:pt>
                <c:pt idx="621">
                  <c:v>143.37</c:v>
                </c:pt>
                <c:pt idx="622">
                  <c:v>143.47999999999999</c:v>
                </c:pt>
                <c:pt idx="623">
                  <c:v>143.56</c:v>
                </c:pt>
                <c:pt idx="624">
                  <c:v>143.44</c:v>
                </c:pt>
                <c:pt idx="625">
                  <c:v>143.27000000000001</c:v>
                </c:pt>
                <c:pt idx="626">
                  <c:v>143.29</c:v>
                </c:pt>
                <c:pt idx="627">
                  <c:v>143.22999999999999</c:v>
                </c:pt>
                <c:pt idx="628">
                  <c:v>143.27000000000001</c:v>
                </c:pt>
                <c:pt idx="629">
                  <c:v>143.30000000000001</c:v>
                </c:pt>
                <c:pt idx="630">
                  <c:v>143.25</c:v>
                </c:pt>
                <c:pt idx="631">
                  <c:v>143.28</c:v>
                </c:pt>
                <c:pt idx="632">
                  <c:v>143.28</c:v>
                </c:pt>
                <c:pt idx="633">
                  <c:v>143.15</c:v>
                </c:pt>
                <c:pt idx="634">
                  <c:v>143.28</c:v>
                </c:pt>
                <c:pt idx="635">
                  <c:v>143.15</c:v>
                </c:pt>
                <c:pt idx="636">
                  <c:v>143.04</c:v>
                </c:pt>
                <c:pt idx="637">
                  <c:v>143.05000000000001</c:v>
                </c:pt>
                <c:pt idx="638">
                  <c:v>143.09</c:v>
                </c:pt>
                <c:pt idx="639">
                  <c:v>142.94999999999999</c:v>
                </c:pt>
                <c:pt idx="640">
                  <c:v>143.01</c:v>
                </c:pt>
                <c:pt idx="641">
                  <c:v>143.11000000000001</c:v>
                </c:pt>
                <c:pt idx="642">
                  <c:v>143.07</c:v>
                </c:pt>
                <c:pt idx="643">
                  <c:v>142.97</c:v>
                </c:pt>
                <c:pt idx="644">
                  <c:v>143.02000000000001</c:v>
                </c:pt>
                <c:pt idx="645">
                  <c:v>142.97999999999999</c:v>
                </c:pt>
                <c:pt idx="646">
                  <c:v>142.91</c:v>
                </c:pt>
                <c:pt idx="647">
                  <c:v>142.93</c:v>
                </c:pt>
                <c:pt idx="648">
                  <c:v>142.83000000000001</c:v>
                </c:pt>
                <c:pt idx="649">
                  <c:v>143.07</c:v>
                </c:pt>
                <c:pt idx="650">
                  <c:v>142.9</c:v>
                </c:pt>
                <c:pt idx="651">
                  <c:v>142.86000000000001</c:v>
                </c:pt>
                <c:pt idx="652">
                  <c:v>142.86000000000001</c:v>
                </c:pt>
                <c:pt idx="653">
                  <c:v>142.74</c:v>
                </c:pt>
                <c:pt idx="654">
                  <c:v>142.80000000000001</c:v>
                </c:pt>
                <c:pt idx="655">
                  <c:v>142.75</c:v>
                </c:pt>
                <c:pt idx="656">
                  <c:v>142.77000000000001</c:v>
                </c:pt>
                <c:pt idx="657">
                  <c:v>142.72</c:v>
                </c:pt>
                <c:pt idx="658">
                  <c:v>142.63</c:v>
                </c:pt>
                <c:pt idx="659">
                  <c:v>142.91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20.02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138.16999999999999</c:v>
                </c:pt>
                <c:pt idx="1">
                  <c:v>138.15</c:v>
                </c:pt>
                <c:pt idx="2">
                  <c:v>138.18</c:v>
                </c:pt>
                <c:pt idx="3">
                  <c:v>138.19</c:v>
                </c:pt>
                <c:pt idx="4">
                  <c:v>138.29</c:v>
                </c:pt>
                <c:pt idx="5">
                  <c:v>138.19999999999999</c:v>
                </c:pt>
                <c:pt idx="6">
                  <c:v>138.19</c:v>
                </c:pt>
                <c:pt idx="7">
                  <c:v>138.05000000000001</c:v>
                </c:pt>
                <c:pt idx="8">
                  <c:v>138.13</c:v>
                </c:pt>
                <c:pt idx="9">
                  <c:v>138.19</c:v>
                </c:pt>
                <c:pt idx="10">
                  <c:v>138.13999999999999</c:v>
                </c:pt>
                <c:pt idx="11">
                  <c:v>138.11000000000001</c:v>
                </c:pt>
                <c:pt idx="12">
                  <c:v>138</c:v>
                </c:pt>
                <c:pt idx="13">
                  <c:v>137.99</c:v>
                </c:pt>
                <c:pt idx="14">
                  <c:v>138.06</c:v>
                </c:pt>
                <c:pt idx="15">
                  <c:v>138.09</c:v>
                </c:pt>
                <c:pt idx="16">
                  <c:v>138.03</c:v>
                </c:pt>
                <c:pt idx="17">
                  <c:v>138.1</c:v>
                </c:pt>
                <c:pt idx="18">
                  <c:v>138.16</c:v>
                </c:pt>
                <c:pt idx="19">
                  <c:v>138.04</c:v>
                </c:pt>
                <c:pt idx="20">
                  <c:v>138.11000000000001</c:v>
                </c:pt>
                <c:pt idx="21">
                  <c:v>137.94999999999999</c:v>
                </c:pt>
                <c:pt idx="22">
                  <c:v>138.07</c:v>
                </c:pt>
                <c:pt idx="23">
                  <c:v>138.11000000000001</c:v>
                </c:pt>
                <c:pt idx="24">
                  <c:v>137.96</c:v>
                </c:pt>
                <c:pt idx="25">
                  <c:v>137.87</c:v>
                </c:pt>
                <c:pt idx="26">
                  <c:v>138</c:v>
                </c:pt>
                <c:pt idx="27">
                  <c:v>138.03</c:v>
                </c:pt>
                <c:pt idx="28">
                  <c:v>137.88</c:v>
                </c:pt>
                <c:pt idx="29">
                  <c:v>138.04</c:v>
                </c:pt>
                <c:pt idx="30">
                  <c:v>137.93</c:v>
                </c:pt>
                <c:pt idx="31">
                  <c:v>137.96</c:v>
                </c:pt>
                <c:pt idx="32">
                  <c:v>138.01</c:v>
                </c:pt>
                <c:pt idx="33">
                  <c:v>137.93</c:v>
                </c:pt>
                <c:pt idx="34">
                  <c:v>138.06</c:v>
                </c:pt>
                <c:pt idx="35">
                  <c:v>137.9</c:v>
                </c:pt>
                <c:pt idx="36">
                  <c:v>137.94</c:v>
                </c:pt>
                <c:pt idx="37">
                  <c:v>137.94999999999999</c:v>
                </c:pt>
                <c:pt idx="38">
                  <c:v>137.9</c:v>
                </c:pt>
                <c:pt idx="39">
                  <c:v>137.9</c:v>
                </c:pt>
                <c:pt idx="40">
                  <c:v>137.99</c:v>
                </c:pt>
                <c:pt idx="41">
                  <c:v>137.9</c:v>
                </c:pt>
                <c:pt idx="42">
                  <c:v>137.75</c:v>
                </c:pt>
                <c:pt idx="43">
                  <c:v>137.97</c:v>
                </c:pt>
                <c:pt idx="44">
                  <c:v>137.83000000000001</c:v>
                </c:pt>
                <c:pt idx="45">
                  <c:v>137.93</c:v>
                </c:pt>
                <c:pt idx="46">
                  <c:v>137.83000000000001</c:v>
                </c:pt>
                <c:pt idx="47">
                  <c:v>137.91</c:v>
                </c:pt>
                <c:pt idx="48">
                  <c:v>137.82</c:v>
                </c:pt>
                <c:pt idx="49">
                  <c:v>137.86000000000001</c:v>
                </c:pt>
                <c:pt idx="50">
                  <c:v>137.86000000000001</c:v>
                </c:pt>
                <c:pt idx="51">
                  <c:v>137.78</c:v>
                </c:pt>
                <c:pt idx="52">
                  <c:v>137.79</c:v>
                </c:pt>
                <c:pt idx="53">
                  <c:v>137.86000000000001</c:v>
                </c:pt>
                <c:pt idx="54">
                  <c:v>137.94</c:v>
                </c:pt>
                <c:pt idx="55">
                  <c:v>137.80000000000001</c:v>
                </c:pt>
                <c:pt idx="56">
                  <c:v>137.72999999999999</c:v>
                </c:pt>
                <c:pt idx="57">
                  <c:v>137.78</c:v>
                </c:pt>
                <c:pt idx="58">
                  <c:v>137.76</c:v>
                </c:pt>
                <c:pt idx="59">
                  <c:v>137.82</c:v>
                </c:pt>
                <c:pt idx="60">
                  <c:v>137.74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137.77000000000001</c:v>
                </c:pt>
                <c:pt idx="1">
                  <c:v>137.88</c:v>
                </c:pt>
                <c:pt idx="2">
                  <c:v>137.63</c:v>
                </c:pt>
                <c:pt idx="3">
                  <c:v>137.72</c:v>
                </c:pt>
                <c:pt idx="4">
                  <c:v>137.69</c:v>
                </c:pt>
                <c:pt idx="5">
                  <c:v>137.66999999999999</c:v>
                </c:pt>
                <c:pt idx="6">
                  <c:v>137.77000000000001</c:v>
                </c:pt>
                <c:pt idx="7">
                  <c:v>137.71</c:v>
                </c:pt>
                <c:pt idx="8">
                  <c:v>137.76</c:v>
                </c:pt>
                <c:pt idx="9">
                  <c:v>137.77000000000001</c:v>
                </c:pt>
                <c:pt idx="10">
                  <c:v>137.69</c:v>
                </c:pt>
                <c:pt idx="11">
                  <c:v>137.74</c:v>
                </c:pt>
                <c:pt idx="12">
                  <c:v>137.63999999999999</c:v>
                </c:pt>
                <c:pt idx="13">
                  <c:v>137.46</c:v>
                </c:pt>
                <c:pt idx="14">
                  <c:v>137.66999999999999</c:v>
                </c:pt>
                <c:pt idx="15">
                  <c:v>137.58000000000001</c:v>
                </c:pt>
                <c:pt idx="16">
                  <c:v>137.62</c:v>
                </c:pt>
                <c:pt idx="17">
                  <c:v>137.58000000000001</c:v>
                </c:pt>
                <c:pt idx="18">
                  <c:v>137.61000000000001</c:v>
                </c:pt>
                <c:pt idx="19">
                  <c:v>137.5</c:v>
                </c:pt>
                <c:pt idx="20">
                  <c:v>137.57</c:v>
                </c:pt>
                <c:pt idx="21">
                  <c:v>137.63999999999999</c:v>
                </c:pt>
                <c:pt idx="22">
                  <c:v>137.62</c:v>
                </c:pt>
                <c:pt idx="23">
                  <c:v>137.44999999999999</c:v>
                </c:pt>
                <c:pt idx="24">
                  <c:v>137.46</c:v>
                </c:pt>
                <c:pt idx="25">
                  <c:v>137.49</c:v>
                </c:pt>
                <c:pt idx="26">
                  <c:v>137.61000000000001</c:v>
                </c:pt>
                <c:pt idx="27">
                  <c:v>137.51</c:v>
                </c:pt>
                <c:pt idx="28">
                  <c:v>137.54</c:v>
                </c:pt>
                <c:pt idx="29">
                  <c:v>137.58000000000001</c:v>
                </c:pt>
                <c:pt idx="30">
                  <c:v>137.5</c:v>
                </c:pt>
                <c:pt idx="31">
                  <c:v>137.44</c:v>
                </c:pt>
                <c:pt idx="32">
                  <c:v>137.38999999999999</c:v>
                </c:pt>
                <c:pt idx="33">
                  <c:v>137.49</c:v>
                </c:pt>
                <c:pt idx="34">
                  <c:v>137.41</c:v>
                </c:pt>
                <c:pt idx="35">
                  <c:v>137.38</c:v>
                </c:pt>
                <c:pt idx="36">
                  <c:v>137.41999999999999</c:v>
                </c:pt>
                <c:pt idx="37">
                  <c:v>137.32</c:v>
                </c:pt>
                <c:pt idx="38">
                  <c:v>137.47999999999999</c:v>
                </c:pt>
                <c:pt idx="39">
                  <c:v>137.43</c:v>
                </c:pt>
                <c:pt idx="40">
                  <c:v>137.37</c:v>
                </c:pt>
                <c:pt idx="41">
                  <c:v>137.35</c:v>
                </c:pt>
                <c:pt idx="42">
                  <c:v>137.41</c:v>
                </c:pt>
                <c:pt idx="43">
                  <c:v>137.47</c:v>
                </c:pt>
                <c:pt idx="44">
                  <c:v>137.24</c:v>
                </c:pt>
                <c:pt idx="45">
                  <c:v>137.38</c:v>
                </c:pt>
                <c:pt idx="46">
                  <c:v>137.38</c:v>
                </c:pt>
                <c:pt idx="47">
                  <c:v>137.38999999999999</c:v>
                </c:pt>
                <c:pt idx="48">
                  <c:v>137.57</c:v>
                </c:pt>
                <c:pt idx="49">
                  <c:v>137.43</c:v>
                </c:pt>
                <c:pt idx="50">
                  <c:v>137.31</c:v>
                </c:pt>
                <c:pt idx="51">
                  <c:v>137.35</c:v>
                </c:pt>
                <c:pt idx="52">
                  <c:v>137.28</c:v>
                </c:pt>
                <c:pt idx="53">
                  <c:v>137.34</c:v>
                </c:pt>
                <c:pt idx="54">
                  <c:v>137.28</c:v>
                </c:pt>
                <c:pt idx="55">
                  <c:v>137.18</c:v>
                </c:pt>
                <c:pt idx="56">
                  <c:v>137.25</c:v>
                </c:pt>
                <c:pt idx="57">
                  <c:v>137.28</c:v>
                </c:pt>
                <c:pt idx="58">
                  <c:v>137.37</c:v>
                </c:pt>
                <c:pt idx="59">
                  <c:v>137.18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'CH2'!$B$124:$B$182</c:f>
              <c:numCache>
                <c:formatCode>General</c:formatCode>
                <c:ptCount val="59"/>
                <c:pt idx="0">
                  <c:v>1220</c:v>
                </c:pt>
                <c:pt idx="1">
                  <c:v>1230</c:v>
                </c:pt>
                <c:pt idx="2">
                  <c:v>1240</c:v>
                </c:pt>
                <c:pt idx="3">
                  <c:v>1250</c:v>
                </c:pt>
                <c:pt idx="4">
                  <c:v>1260</c:v>
                </c:pt>
                <c:pt idx="5">
                  <c:v>1270</c:v>
                </c:pt>
                <c:pt idx="6">
                  <c:v>1280</c:v>
                </c:pt>
                <c:pt idx="7">
                  <c:v>1290</c:v>
                </c:pt>
                <c:pt idx="8">
                  <c:v>1300</c:v>
                </c:pt>
                <c:pt idx="9">
                  <c:v>1310</c:v>
                </c:pt>
                <c:pt idx="10">
                  <c:v>1320</c:v>
                </c:pt>
                <c:pt idx="11">
                  <c:v>1330</c:v>
                </c:pt>
                <c:pt idx="12">
                  <c:v>1340</c:v>
                </c:pt>
                <c:pt idx="13">
                  <c:v>1350</c:v>
                </c:pt>
                <c:pt idx="14">
                  <c:v>1360</c:v>
                </c:pt>
                <c:pt idx="15">
                  <c:v>1370</c:v>
                </c:pt>
                <c:pt idx="16">
                  <c:v>1380</c:v>
                </c:pt>
                <c:pt idx="17">
                  <c:v>1390</c:v>
                </c:pt>
                <c:pt idx="18">
                  <c:v>1400</c:v>
                </c:pt>
                <c:pt idx="19">
                  <c:v>1410</c:v>
                </c:pt>
                <c:pt idx="20">
                  <c:v>1420</c:v>
                </c:pt>
                <c:pt idx="21">
                  <c:v>1430</c:v>
                </c:pt>
                <c:pt idx="22">
                  <c:v>1440</c:v>
                </c:pt>
                <c:pt idx="23">
                  <c:v>1450</c:v>
                </c:pt>
                <c:pt idx="24">
                  <c:v>1460</c:v>
                </c:pt>
                <c:pt idx="25">
                  <c:v>1470</c:v>
                </c:pt>
                <c:pt idx="26">
                  <c:v>1480</c:v>
                </c:pt>
                <c:pt idx="27">
                  <c:v>1490</c:v>
                </c:pt>
                <c:pt idx="28">
                  <c:v>1500</c:v>
                </c:pt>
                <c:pt idx="29">
                  <c:v>1510</c:v>
                </c:pt>
                <c:pt idx="30">
                  <c:v>1520</c:v>
                </c:pt>
                <c:pt idx="31">
                  <c:v>1530</c:v>
                </c:pt>
                <c:pt idx="32">
                  <c:v>1540</c:v>
                </c:pt>
                <c:pt idx="33">
                  <c:v>1550</c:v>
                </c:pt>
                <c:pt idx="34">
                  <c:v>1560</c:v>
                </c:pt>
                <c:pt idx="35">
                  <c:v>1570</c:v>
                </c:pt>
                <c:pt idx="36">
                  <c:v>1580</c:v>
                </c:pt>
                <c:pt idx="37">
                  <c:v>1590</c:v>
                </c:pt>
                <c:pt idx="38">
                  <c:v>1600</c:v>
                </c:pt>
                <c:pt idx="39">
                  <c:v>1610</c:v>
                </c:pt>
                <c:pt idx="40">
                  <c:v>1620</c:v>
                </c:pt>
                <c:pt idx="41">
                  <c:v>1630</c:v>
                </c:pt>
                <c:pt idx="42">
                  <c:v>1640</c:v>
                </c:pt>
                <c:pt idx="43">
                  <c:v>1650</c:v>
                </c:pt>
                <c:pt idx="44">
                  <c:v>1660</c:v>
                </c:pt>
                <c:pt idx="45">
                  <c:v>1670</c:v>
                </c:pt>
                <c:pt idx="46">
                  <c:v>1680</c:v>
                </c:pt>
                <c:pt idx="47">
                  <c:v>1690</c:v>
                </c:pt>
                <c:pt idx="48">
                  <c:v>1700</c:v>
                </c:pt>
                <c:pt idx="49">
                  <c:v>1710</c:v>
                </c:pt>
                <c:pt idx="50">
                  <c:v>1720</c:v>
                </c:pt>
                <c:pt idx="51">
                  <c:v>1730</c:v>
                </c:pt>
                <c:pt idx="52">
                  <c:v>1740</c:v>
                </c:pt>
                <c:pt idx="53">
                  <c:v>1750</c:v>
                </c:pt>
                <c:pt idx="54">
                  <c:v>1760</c:v>
                </c:pt>
                <c:pt idx="55">
                  <c:v>1770</c:v>
                </c:pt>
                <c:pt idx="56">
                  <c:v>1780</c:v>
                </c:pt>
                <c:pt idx="57">
                  <c:v>1790</c:v>
                </c:pt>
                <c:pt idx="58">
                  <c:v>1800</c:v>
                </c:pt>
              </c:numCache>
            </c:numRef>
          </c:xVal>
          <c:yVal>
            <c:numRef>
              <c:f>'CH2'!$C$124:$C$182</c:f>
              <c:numCache>
                <c:formatCode>General</c:formatCode>
                <c:ptCount val="59"/>
                <c:pt idx="0">
                  <c:v>137.30000000000001</c:v>
                </c:pt>
                <c:pt idx="1">
                  <c:v>137.32</c:v>
                </c:pt>
                <c:pt idx="2">
                  <c:v>137.21</c:v>
                </c:pt>
                <c:pt idx="3">
                  <c:v>137.08000000000001</c:v>
                </c:pt>
                <c:pt idx="4">
                  <c:v>137.31</c:v>
                </c:pt>
                <c:pt idx="5">
                  <c:v>137.21</c:v>
                </c:pt>
                <c:pt idx="6">
                  <c:v>137.30000000000001</c:v>
                </c:pt>
                <c:pt idx="7">
                  <c:v>137.21</c:v>
                </c:pt>
                <c:pt idx="8">
                  <c:v>137.22</c:v>
                </c:pt>
                <c:pt idx="9">
                  <c:v>137.28</c:v>
                </c:pt>
                <c:pt idx="10">
                  <c:v>137.16</c:v>
                </c:pt>
                <c:pt idx="11">
                  <c:v>137.13999999999999</c:v>
                </c:pt>
                <c:pt idx="12">
                  <c:v>137.24</c:v>
                </c:pt>
                <c:pt idx="13">
                  <c:v>137.27000000000001</c:v>
                </c:pt>
                <c:pt idx="14">
                  <c:v>137.25</c:v>
                </c:pt>
                <c:pt idx="15">
                  <c:v>137.13999999999999</c:v>
                </c:pt>
                <c:pt idx="16">
                  <c:v>137.19999999999999</c:v>
                </c:pt>
                <c:pt idx="17">
                  <c:v>137.09</c:v>
                </c:pt>
                <c:pt idx="18">
                  <c:v>137.22</c:v>
                </c:pt>
                <c:pt idx="19">
                  <c:v>137.24</c:v>
                </c:pt>
                <c:pt idx="20">
                  <c:v>137.18</c:v>
                </c:pt>
                <c:pt idx="21">
                  <c:v>137.13999999999999</c:v>
                </c:pt>
                <c:pt idx="22">
                  <c:v>137.13999999999999</c:v>
                </c:pt>
                <c:pt idx="23">
                  <c:v>137.12</c:v>
                </c:pt>
                <c:pt idx="24">
                  <c:v>137.11000000000001</c:v>
                </c:pt>
                <c:pt idx="25">
                  <c:v>137.11000000000001</c:v>
                </c:pt>
                <c:pt idx="26">
                  <c:v>137.12</c:v>
                </c:pt>
                <c:pt idx="27">
                  <c:v>137.24</c:v>
                </c:pt>
                <c:pt idx="28">
                  <c:v>137.12</c:v>
                </c:pt>
                <c:pt idx="29">
                  <c:v>137.16999999999999</c:v>
                </c:pt>
                <c:pt idx="30">
                  <c:v>137.16</c:v>
                </c:pt>
                <c:pt idx="31">
                  <c:v>137.1</c:v>
                </c:pt>
                <c:pt idx="32">
                  <c:v>137.15</c:v>
                </c:pt>
                <c:pt idx="33">
                  <c:v>137.18</c:v>
                </c:pt>
                <c:pt idx="34">
                  <c:v>137.06</c:v>
                </c:pt>
                <c:pt idx="35">
                  <c:v>137.18</c:v>
                </c:pt>
                <c:pt idx="36">
                  <c:v>137.02000000000001</c:v>
                </c:pt>
                <c:pt idx="37">
                  <c:v>137.24</c:v>
                </c:pt>
                <c:pt idx="38">
                  <c:v>137.19999999999999</c:v>
                </c:pt>
                <c:pt idx="39">
                  <c:v>137.05000000000001</c:v>
                </c:pt>
                <c:pt idx="40">
                  <c:v>137.15</c:v>
                </c:pt>
                <c:pt idx="41">
                  <c:v>137.06</c:v>
                </c:pt>
                <c:pt idx="42">
                  <c:v>137.08000000000001</c:v>
                </c:pt>
                <c:pt idx="43">
                  <c:v>137.22999999999999</c:v>
                </c:pt>
                <c:pt idx="44">
                  <c:v>137.08000000000001</c:v>
                </c:pt>
                <c:pt idx="45">
                  <c:v>137.05000000000001</c:v>
                </c:pt>
                <c:pt idx="46">
                  <c:v>137.09</c:v>
                </c:pt>
                <c:pt idx="47">
                  <c:v>137.02000000000001</c:v>
                </c:pt>
                <c:pt idx="48">
                  <c:v>137.08000000000001</c:v>
                </c:pt>
                <c:pt idx="49">
                  <c:v>137.13999999999999</c:v>
                </c:pt>
                <c:pt idx="50">
                  <c:v>137.24</c:v>
                </c:pt>
                <c:pt idx="51">
                  <c:v>137.11000000000001</c:v>
                </c:pt>
                <c:pt idx="52">
                  <c:v>137.07</c:v>
                </c:pt>
                <c:pt idx="53">
                  <c:v>137.13999999999999</c:v>
                </c:pt>
                <c:pt idx="54">
                  <c:v>137.03</c:v>
                </c:pt>
                <c:pt idx="55">
                  <c:v>137.13</c:v>
                </c:pt>
                <c:pt idx="56">
                  <c:v>137.07</c:v>
                </c:pt>
                <c:pt idx="57">
                  <c:v>137.07</c:v>
                </c:pt>
                <c:pt idx="58">
                  <c:v>137.12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'CH2'!$C$184:$C$242</c:f>
              <c:numCache>
                <c:formatCode>General</c:formatCode>
                <c:ptCount val="59"/>
                <c:pt idx="0">
                  <c:v>137.02000000000001</c:v>
                </c:pt>
                <c:pt idx="1">
                  <c:v>137.08000000000001</c:v>
                </c:pt>
                <c:pt idx="2">
                  <c:v>137</c:v>
                </c:pt>
                <c:pt idx="3">
                  <c:v>137.06</c:v>
                </c:pt>
                <c:pt idx="4">
                  <c:v>137.07</c:v>
                </c:pt>
                <c:pt idx="5">
                  <c:v>137.02000000000001</c:v>
                </c:pt>
                <c:pt idx="6">
                  <c:v>136.97</c:v>
                </c:pt>
                <c:pt idx="7">
                  <c:v>137</c:v>
                </c:pt>
                <c:pt idx="8">
                  <c:v>137.11000000000001</c:v>
                </c:pt>
                <c:pt idx="9">
                  <c:v>137.01</c:v>
                </c:pt>
                <c:pt idx="10">
                  <c:v>137.13</c:v>
                </c:pt>
                <c:pt idx="11">
                  <c:v>136.94999999999999</c:v>
                </c:pt>
                <c:pt idx="12">
                  <c:v>137.03</c:v>
                </c:pt>
                <c:pt idx="13">
                  <c:v>137.02000000000001</c:v>
                </c:pt>
                <c:pt idx="14">
                  <c:v>137.02000000000001</c:v>
                </c:pt>
                <c:pt idx="15">
                  <c:v>137.22</c:v>
                </c:pt>
                <c:pt idx="16">
                  <c:v>137.05000000000001</c:v>
                </c:pt>
                <c:pt idx="17">
                  <c:v>137.06</c:v>
                </c:pt>
                <c:pt idx="18">
                  <c:v>137.1</c:v>
                </c:pt>
                <c:pt idx="19">
                  <c:v>137.08000000000001</c:v>
                </c:pt>
                <c:pt idx="20">
                  <c:v>137.1</c:v>
                </c:pt>
                <c:pt idx="21">
                  <c:v>137</c:v>
                </c:pt>
                <c:pt idx="22">
                  <c:v>137.04</c:v>
                </c:pt>
                <c:pt idx="23">
                  <c:v>137.1</c:v>
                </c:pt>
                <c:pt idx="24">
                  <c:v>137.01</c:v>
                </c:pt>
                <c:pt idx="25">
                  <c:v>137</c:v>
                </c:pt>
                <c:pt idx="26">
                  <c:v>137.11000000000001</c:v>
                </c:pt>
                <c:pt idx="27">
                  <c:v>137.1</c:v>
                </c:pt>
                <c:pt idx="28">
                  <c:v>137.12</c:v>
                </c:pt>
                <c:pt idx="29">
                  <c:v>137.04</c:v>
                </c:pt>
                <c:pt idx="30">
                  <c:v>137.12</c:v>
                </c:pt>
                <c:pt idx="31">
                  <c:v>137.1</c:v>
                </c:pt>
                <c:pt idx="32">
                  <c:v>137</c:v>
                </c:pt>
                <c:pt idx="33">
                  <c:v>137.21</c:v>
                </c:pt>
                <c:pt idx="34">
                  <c:v>137.11000000000001</c:v>
                </c:pt>
                <c:pt idx="35">
                  <c:v>137.16999999999999</c:v>
                </c:pt>
                <c:pt idx="36">
                  <c:v>137</c:v>
                </c:pt>
                <c:pt idx="37">
                  <c:v>137.12</c:v>
                </c:pt>
                <c:pt idx="38">
                  <c:v>137.09</c:v>
                </c:pt>
                <c:pt idx="39">
                  <c:v>137.15</c:v>
                </c:pt>
                <c:pt idx="40">
                  <c:v>137.22999999999999</c:v>
                </c:pt>
                <c:pt idx="41">
                  <c:v>137.21</c:v>
                </c:pt>
                <c:pt idx="42">
                  <c:v>137.13999999999999</c:v>
                </c:pt>
                <c:pt idx="43">
                  <c:v>137.12</c:v>
                </c:pt>
                <c:pt idx="44">
                  <c:v>137.13999999999999</c:v>
                </c:pt>
                <c:pt idx="45">
                  <c:v>137.12</c:v>
                </c:pt>
                <c:pt idx="46">
                  <c:v>137.16</c:v>
                </c:pt>
                <c:pt idx="47">
                  <c:v>137.25</c:v>
                </c:pt>
                <c:pt idx="48">
                  <c:v>137.21</c:v>
                </c:pt>
                <c:pt idx="49">
                  <c:v>137.02000000000001</c:v>
                </c:pt>
                <c:pt idx="50">
                  <c:v>137.25</c:v>
                </c:pt>
                <c:pt idx="51">
                  <c:v>137.11000000000001</c:v>
                </c:pt>
                <c:pt idx="52">
                  <c:v>137.11000000000001</c:v>
                </c:pt>
                <c:pt idx="53">
                  <c:v>137.16</c:v>
                </c:pt>
                <c:pt idx="54">
                  <c:v>137.11000000000001</c:v>
                </c:pt>
                <c:pt idx="55">
                  <c:v>137.12</c:v>
                </c:pt>
                <c:pt idx="56">
                  <c:v>137.12</c:v>
                </c:pt>
                <c:pt idx="57">
                  <c:v>137.26</c:v>
                </c:pt>
                <c:pt idx="58">
                  <c:v>137.21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20.02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151.31</c:v>
                </c:pt>
                <c:pt idx="1">
                  <c:v>151.41999999999999</c:v>
                </c:pt>
                <c:pt idx="2">
                  <c:v>151.34</c:v>
                </c:pt>
                <c:pt idx="3">
                  <c:v>151.38</c:v>
                </c:pt>
                <c:pt idx="4">
                  <c:v>151.41</c:v>
                </c:pt>
                <c:pt idx="5">
                  <c:v>151.33000000000001</c:v>
                </c:pt>
                <c:pt idx="6">
                  <c:v>151.31</c:v>
                </c:pt>
                <c:pt idx="7">
                  <c:v>151.41</c:v>
                </c:pt>
                <c:pt idx="8">
                  <c:v>151.34</c:v>
                </c:pt>
                <c:pt idx="9">
                  <c:v>151.43</c:v>
                </c:pt>
                <c:pt idx="10">
                  <c:v>151.4</c:v>
                </c:pt>
                <c:pt idx="11">
                  <c:v>151.35</c:v>
                </c:pt>
                <c:pt idx="12">
                  <c:v>151.36000000000001</c:v>
                </c:pt>
                <c:pt idx="13">
                  <c:v>151.35</c:v>
                </c:pt>
                <c:pt idx="14">
                  <c:v>151.29</c:v>
                </c:pt>
                <c:pt idx="15">
                  <c:v>151.38</c:v>
                </c:pt>
                <c:pt idx="16">
                  <c:v>151.29</c:v>
                </c:pt>
                <c:pt idx="17">
                  <c:v>151.27000000000001</c:v>
                </c:pt>
                <c:pt idx="18">
                  <c:v>151.36000000000001</c:v>
                </c:pt>
                <c:pt idx="19">
                  <c:v>151.29</c:v>
                </c:pt>
                <c:pt idx="20">
                  <c:v>151.22999999999999</c:v>
                </c:pt>
                <c:pt idx="21">
                  <c:v>151.30000000000001</c:v>
                </c:pt>
                <c:pt idx="22">
                  <c:v>151.31</c:v>
                </c:pt>
                <c:pt idx="23">
                  <c:v>151.31</c:v>
                </c:pt>
                <c:pt idx="24">
                  <c:v>151.28</c:v>
                </c:pt>
                <c:pt idx="25">
                  <c:v>151.25</c:v>
                </c:pt>
                <c:pt idx="26">
                  <c:v>151.28</c:v>
                </c:pt>
                <c:pt idx="27">
                  <c:v>151.24</c:v>
                </c:pt>
                <c:pt idx="28">
                  <c:v>151.32</c:v>
                </c:pt>
                <c:pt idx="29">
                  <c:v>151.26</c:v>
                </c:pt>
                <c:pt idx="30">
                  <c:v>151.36000000000001</c:v>
                </c:pt>
                <c:pt idx="31">
                  <c:v>151.31</c:v>
                </c:pt>
                <c:pt idx="32">
                  <c:v>151.29</c:v>
                </c:pt>
                <c:pt idx="33">
                  <c:v>151.26</c:v>
                </c:pt>
                <c:pt idx="34">
                  <c:v>151.32</c:v>
                </c:pt>
                <c:pt idx="35">
                  <c:v>151.15</c:v>
                </c:pt>
                <c:pt idx="36">
                  <c:v>151.21</c:v>
                </c:pt>
                <c:pt idx="37">
                  <c:v>151.16999999999999</c:v>
                </c:pt>
                <c:pt idx="38">
                  <c:v>151.22999999999999</c:v>
                </c:pt>
                <c:pt idx="39">
                  <c:v>151.31</c:v>
                </c:pt>
                <c:pt idx="40">
                  <c:v>151.25</c:v>
                </c:pt>
                <c:pt idx="41">
                  <c:v>151.22</c:v>
                </c:pt>
                <c:pt idx="42">
                  <c:v>151.24</c:v>
                </c:pt>
                <c:pt idx="43">
                  <c:v>151.31</c:v>
                </c:pt>
                <c:pt idx="44">
                  <c:v>151.21</c:v>
                </c:pt>
                <c:pt idx="45">
                  <c:v>151.1</c:v>
                </c:pt>
                <c:pt idx="46">
                  <c:v>151.03</c:v>
                </c:pt>
                <c:pt idx="47">
                  <c:v>151.19999999999999</c:v>
                </c:pt>
                <c:pt idx="48">
                  <c:v>151.25</c:v>
                </c:pt>
                <c:pt idx="49">
                  <c:v>151.13999999999999</c:v>
                </c:pt>
                <c:pt idx="50">
                  <c:v>151.1</c:v>
                </c:pt>
                <c:pt idx="51">
                  <c:v>151.15</c:v>
                </c:pt>
                <c:pt idx="52">
                  <c:v>151.12</c:v>
                </c:pt>
                <c:pt idx="53">
                  <c:v>151.18</c:v>
                </c:pt>
                <c:pt idx="54">
                  <c:v>151.15</c:v>
                </c:pt>
                <c:pt idx="55">
                  <c:v>151.24</c:v>
                </c:pt>
                <c:pt idx="56">
                  <c:v>151.19</c:v>
                </c:pt>
                <c:pt idx="57">
                  <c:v>151.16999999999999</c:v>
                </c:pt>
                <c:pt idx="58">
                  <c:v>151.05000000000001</c:v>
                </c:pt>
                <c:pt idx="59">
                  <c:v>151.11000000000001</c:v>
                </c:pt>
                <c:pt idx="60">
                  <c:v>151.11000000000001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137.22</c:v>
                </c:pt>
                <c:pt idx="1">
                  <c:v>137.22</c:v>
                </c:pt>
                <c:pt idx="2">
                  <c:v>137.26</c:v>
                </c:pt>
                <c:pt idx="3">
                  <c:v>137.15</c:v>
                </c:pt>
                <c:pt idx="4">
                  <c:v>137.27000000000001</c:v>
                </c:pt>
                <c:pt idx="5">
                  <c:v>137.34</c:v>
                </c:pt>
                <c:pt idx="6">
                  <c:v>137.19</c:v>
                </c:pt>
                <c:pt idx="7">
                  <c:v>137.22999999999999</c:v>
                </c:pt>
                <c:pt idx="8">
                  <c:v>137.16999999999999</c:v>
                </c:pt>
                <c:pt idx="9">
                  <c:v>137.22</c:v>
                </c:pt>
                <c:pt idx="10">
                  <c:v>137.29</c:v>
                </c:pt>
                <c:pt idx="11">
                  <c:v>137.25</c:v>
                </c:pt>
                <c:pt idx="12">
                  <c:v>137.19999999999999</c:v>
                </c:pt>
                <c:pt idx="13">
                  <c:v>137.38999999999999</c:v>
                </c:pt>
                <c:pt idx="14">
                  <c:v>137.36000000000001</c:v>
                </c:pt>
                <c:pt idx="15">
                  <c:v>137.34</c:v>
                </c:pt>
                <c:pt idx="16">
                  <c:v>137.32</c:v>
                </c:pt>
                <c:pt idx="17">
                  <c:v>137.41999999999999</c:v>
                </c:pt>
                <c:pt idx="18">
                  <c:v>137.53</c:v>
                </c:pt>
                <c:pt idx="19">
                  <c:v>137.36000000000001</c:v>
                </c:pt>
                <c:pt idx="20">
                  <c:v>137.35</c:v>
                </c:pt>
                <c:pt idx="21">
                  <c:v>137.36000000000001</c:v>
                </c:pt>
                <c:pt idx="22">
                  <c:v>137.47</c:v>
                </c:pt>
                <c:pt idx="23">
                  <c:v>137.44</c:v>
                </c:pt>
                <c:pt idx="24">
                  <c:v>137.38999999999999</c:v>
                </c:pt>
                <c:pt idx="25">
                  <c:v>137.41999999999999</c:v>
                </c:pt>
                <c:pt idx="26">
                  <c:v>137.51</c:v>
                </c:pt>
                <c:pt idx="27">
                  <c:v>137.38999999999999</c:v>
                </c:pt>
                <c:pt idx="28">
                  <c:v>137.65</c:v>
                </c:pt>
                <c:pt idx="29">
                  <c:v>137.56</c:v>
                </c:pt>
                <c:pt idx="30">
                  <c:v>137.46</c:v>
                </c:pt>
                <c:pt idx="31">
                  <c:v>137.5</c:v>
                </c:pt>
                <c:pt idx="32">
                  <c:v>137.65</c:v>
                </c:pt>
                <c:pt idx="33">
                  <c:v>137.44</c:v>
                </c:pt>
                <c:pt idx="34">
                  <c:v>137.59</c:v>
                </c:pt>
                <c:pt idx="35">
                  <c:v>137.63999999999999</c:v>
                </c:pt>
                <c:pt idx="36">
                  <c:v>137.53</c:v>
                </c:pt>
                <c:pt idx="37">
                  <c:v>137.62</c:v>
                </c:pt>
                <c:pt idx="38">
                  <c:v>137.56</c:v>
                </c:pt>
                <c:pt idx="39">
                  <c:v>137.69</c:v>
                </c:pt>
                <c:pt idx="40">
                  <c:v>137.57</c:v>
                </c:pt>
                <c:pt idx="41">
                  <c:v>137.81</c:v>
                </c:pt>
                <c:pt idx="42">
                  <c:v>137.65</c:v>
                </c:pt>
                <c:pt idx="43">
                  <c:v>137.63999999999999</c:v>
                </c:pt>
                <c:pt idx="44">
                  <c:v>137.69</c:v>
                </c:pt>
                <c:pt idx="45">
                  <c:v>137.61000000000001</c:v>
                </c:pt>
                <c:pt idx="46">
                  <c:v>137.69</c:v>
                </c:pt>
                <c:pt idx="47">
                  <c:v>137.87</c:v>
                </c:pt>
                <c:pt idx="48">
                  <c:v>137.76</c:v>
                </c:pt>
                <c:pt idx="49">
                  <c:v>137.75</c:v>
                </c:pt>
                <c:pt idx="50">
                  <c:v>137.78</c:v>
                </c:pt>
                <c:pt idx="51">
                  <c:v>137.72</c:v>
                </c:pt>
                <c:pt idx="52">
                  <c:v>137.74</c:v>
                </c:pt>
                <c:pt idx="53">
                  <c:v>137.69999999999999</c:v>
                </c:pt>
                <c:pt idx="54">
                  <c:v>137.80000000000001</c:v>
                </c:pt>
                <c:pt idx="55">
                  <c:v>137.83000000000001</c:v>
                </c:pt>
                <c:pt idx="56">
                  <c:v>137.75</c:v>
                </c:pt>
                <c:pt idx="57">
                  <c:v>137.83000000000001</c:v>
                </c:pt>
                <c:pt idx="58">
                  <c:v>137.88999999999999</c:v>
                </c:pt>
                <c:pt idx="59">
                  <c:v>137.85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137.77000000000001</c:v>
                </c:pt>
                <c:pt idx="1">
                  <c:v>137.84</c:v>
                </c:pt>
                <c:pt idx="2">
                  <c:v>137.96</c:v>
                </c:pt>
                <c:pt idx="3">
                  <c:v>137.81</c:v>
                </c:pt>
                <c:pt idx="4">
                  <c:v>137.91999999999999</c:v>
                </c:pt>
                <c:pt idx="5">
                  <c:v>138</c:v>
                </c:pt>
                <c:pt idx="6">
                  <c:v>137.99</c:v>
                </c:pt>
                <c:pt idx="7">
                  <c:v>137.97999999999999</c:v>
                </c:pt>
                <c:pt idx="8">
                  <c:v>137.97</c:v>
                </c:pt>
                <c:pt idx="9">
                  <c:v>137.99</c:v>
                </c:pt>
                <c:pt idx="10">
                  <c:v>138.06</c:v>
                </c:pt>
                <c:pt idx="11">
                  <c:v>137.94</c:v>
                </c:pt>
                <c:pt idx="12">
                  <c:v>138.11000000000001</c:v>
                </c:pt>
                <c:pt idx="13">
                  <c:v>138.08000000000001</c:v>
                </c:pt>
                <c:pt idx="14">
                  <c:v>138.06</c:v>
                </c:pt>
                <c:pt idx="15">
                  <c:v>138.02000000000001</c:v>
                </c:pt>
                <c:pt idx="16">
                  <c:v>138.11000000000001</c:v>
                </c:pt>
                <c:pt idx="17">
                  <c:v>138.21</c:v>
                </c:pt>
                <c:pt idx="18">
                  <c:v>138.02000000000001</c:v>
                </c:pt>
                <c:pt idx="19">
                  <c:v>138.22</c:v>
                </c:pt>
                <c:pt idx="20">
                  <c:v>138.16</c:v>
                </c:pt>
                <c:pt idx="21">
                  <c:v>138.16</c:v>
                </c:pt>
                <c:pt idx="22">
                  <c:v>138.26</c:v>
                </c:pt>
                <c:pt idx="23">
                  <c:v>138.12</c:v>
                </c:pt>
                <c:pt idx="24">
                  <c:v>138.19</c:v>
                </c:pt>
                <c:pt idx="25">
                  <c:v>138.22</c:v>
                </c:pt>
                <c:pt idx="26">
                  <c:v>138.27000000000001</c:v>
                </c:pt>
                <c:pt idx="27">
                  <c:v>138.26</c:v>
                </c:pt>
                <c:pt idx="28">
                  <c:v>138.31</c:v>
                </c:pt>
                <c:pt idx="29">
                  <c:v>138.32</c:v>
                </c:pt>
                <c:pt idx="30">
                  <c:v>138.43</c:v>
                </c:pt>
                <c:pt idx="31">
                  <c:v>138.44999999999999</c:v>
                </c:pt>
                <c:pt idx="32">
                  <c:v>138.26</c:v>
                </c:pt>
                <c:pt idx="33">
                  <c:v>138.38</c:v>
                </c:pt>
                <c:pt idx="34">
                  <c:v>138.4</c:v>
                </c:pt>
                <c:pt idx="35">
                  <c:v>138.37</c:v>
                </c:pt>
                <c:pt idx="36">
                  <c:v>138.35</c:v>
                </c:pt>
                <c:pt idx="37">
                  <c:v>138.47999999999999</c:v>
                </c:pt>
                <c:pt idx="38">
                  <c:v>138.59</c:v>
                </c:pt>
                <c:pt idx="39">
                  <c:v>138.54</c:v>
                </c:pt>
                <c:pt idx="40">
                  <c:v>138.57</c:v>
                </c:pt>
                <c:pt idx="41">
                  <c:v>138.54</c:v>
                </c:pt>
                <c:pt idx="42">
                  <c:v>138.44999999999999</c:v>
                </c:pt>
                <c:pt idx="43">
                  <c:v>138.58000000000001</c:v>
                </c:pt>
                <c:pt idx="44">
                  <c:v>138.63</c:v>
                </c:pt>
                <c:pt idx="45">
                  <c:v>138.58000000000001</c:v>
                </c:pt>
                <c:pt idx="46">
                  <c:v>138.54</c:v>
                </c:pt>
                <c:pt idx="47">
                  <c:v>138.71</c:v>
                </c:pt>
                <c:pt idx="48">
                  <c:v>138.63</c:v>
                </c:pt>
                <c:pt idx="49">
                  <c:v>138.56</c:v>
                </c:pt>
                <c:pt idx="50">
                  <c:v>138.65</c:v>
                </c:pt>
                <c:pt idx="51">
                  <c:v>138.75</c:v>
                </c:pt>
                <c:pt idx="52">
                  <c:v>138.69999999999999</c:v>
                </c:pt>
                <c:pt idx="53">
                  <c:v>138.75</c:v>
                </c:pt>
                <c:pt idx="54">
                  <c:v>138.66</c:v>
                </c:pt>
                <c:pt idx="55">
                  <c:v>138.72</c:v>
                </c:pt>
                <c:pt idx="56">
                  <c:v>138.78</c:v>
                </c:pt>
                <c:pt idx="57">
                  <c:v>138.76</c:v>
                </c:pt>
                <c:pt idx="58">
                  <c:v>138.80000000000001</c:v>
                </c:pt>
                <c:pt idx="59">
                  <c:v>138.80000000000001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'CH2'!$B$364:$B$422</c:f>
              <c:numCache>
                <c:formatCode>General</c:formatCode>
                <c:ptCount val="59"/>
                <c:pt idx="0">
                  <c:v>3620</c:v>
                </c:pt>
                <c:pt idx="1">
                  <c:v>3630</c:v>
                </c:pt>
                <c:pt idx="2">
                  <c:v>3640</c:v>
                </c:pt>
                <c:pt idx="3">
                  <c:v>3650</c:v>
                </c:pt>
                <c:pt idx="4">
                  <c:v>3660</c:v>
                </c:pt>
                <c:pt idx="5">
                  <c:v>3670</c:v>
                </c:pt>
                <c:pt idx="6">
                  <c:v>3680</c:v>
                </c:pt>
                <c:pt idx="7">
                  <c:v>3690</c:v>
                </c:pt>
                <c:pt idx="8">
                  <c:v>3700</c:v>
                </c:pt>
                <c:pt idx="9">
                  <c:v>3710</c:v>
                </c:pt>
                <c:pt idx="10">
                  <c:v>3720</c:v>
                </c:pt>
                <c:pt idx="11">
                  <c:v>3730</c:v>
                </c:pt>
                <c:pt idx="12">
                  <c:v>3740</c:v>
                </c:pt>
                <c:pt idx="13">
                  <c:v>3750</c:v>
                </c:pt>
                <c:pt idx="14">
                  <c:v>3760</c:v>
                </c:pt>
                <c:pt idx="15">
                  <c:v>3770</c:v>
                </c:pt>
                <c:pt idx="16">
                  <c:v>3780</c:v>
                </c:pt>
                <c:pt idx="17">
                  <c:v>3790</c:v>
                </c:pt>
                <c:pt idx="18">
                  <c:v>3800</c:v>
                </c:pt>
                <c:pt idx="19">
                  <c:v>3810</c:v>
                </c:pt>
                <c:pt idx="20">
                  <c:v>3820</c:v>
                </c:pt>
                <c:pt idx="21">
                  <c:v>3830</c:v>
                </c:pt>
                <c:pt idx="22">
                  <c:v>3840</c:v>
                </c:pt>
                <c:pt idx="23">
                  <c:v>3850</c:v>
                </c:pt>
                <c:pt idx="24">
                  <c:v>3860</c:v>
                </c:pt>
                <c:pt idx="25">
                  <c:v>3870</c:v>
                </c:pt>
                <c:pt idx="26">
                  <c:v>3880</c:v>
                </c:pt>
                <c:pt idx="27">
                  <c:v>3890</c:v>
                </c:pt>
                <c:pt idx="28">
                  <c:v>3900</c:v>
                </c:pt>
                <c:pt idx="29">
                  <c:v>3910</c:v>
                </c:pt>
                <c:pt idx="30">
                  <c:v>3920</c:v>
                </c:pt>
                <c:pt idx="31">
                  <c:v>3930</c:v>
                </c:pt>
                <c:pt idx="32">
                  <c:v>3940</c:v>
                </c:pt>
                <c:pt idx="33">
                  <c:v>3950</c:v>
                </c:pt>
                <c:pt idx="34">
                  <c:v>3960</c:v>
                </c:pt>
                <c:pt idx="35">
                  <c:v>3970</c:v>
                </c:pt>
                <c:pt idx="36">
                  <c:v>3980</c:v>
                </c:pt>
                <c:pt idx="37">
                  <c:v>3990</c:v>
                </c:pt>
                <c:pt idx="38">
                  <c:v>4000</c:v>
                </c:pt>
                <c:pt idx="39">
                  <c:v>4010</c:v>
                </c:pt>
                <c:pt idx="40">
                  <c:v>4020</c:v>
                </c:pt>
                <c:pt idx="41">
                  <c:v>4030</c:v>
                </c:pt>
                <c:pt idx="42">
                  <c:v>4040</c:v>
                </c:pt>
                <c:pt idx="43">
                  <c:v>4050</c:v>
                </c:pt>
                <c:pt idx="44">
                  <c:v>4060</c:v>
                </c:pt>
                <c:pt idx="45">
                  <c:v>4070</c:v>
                </c:pt>
                <c:pt idx="46">
                  <c:v>4080</c:v>
                </c:pt>
                <c:pt idx="47">
                  <c:v>4090</c:v>
                </c:pt>
                <c:pt idx="48">
                  <c:v>4100</c:v>
                </c:pt>
                <c:pt idx="49">
                  <c:v>4110</c:v>
                </c:pt>
                <c:pt idx="50">
                  <c:v>4120</c:v>
                </c:pt>
                <c:pt idx="51">
                  <c:v>4130</c:v>
                </c:pt>
                <c:pt idx="52">
                  <c:v>4140</c:v>
                </c:pt>
                <c:pt idx="53">
                  <c:v>4150</c:v>
                </c:pt>
                <c:pt idx="54">
                  <c:v>4160</c:v>
                </c:pt>
                <c:pt idx="55">
                  <c:v>4170</c:v>
                </c:pt>
                <c:pt idx="56">
                  <c:v>4180</c:v>
                </c:pt>
                <c:pt idx="57">
                  <c:v>4190</c:v>
                </c:pt>
                <c:pt idx="58">
                  <c:v>4200</c:v>
                </c:pt>
              </c:numCache>
            </c:numRef>
          </c:xVal>
          <c:yVal>
            <c:numRef>
              <c:f>'CH2'!$C$364:$C$422</c:f>
              <c:numCache>
                <c:formatCode>General</c:formatCode>
                <c:ptCount val="59"/>
                <c:pt idx="0">
                  <c:v>138.94</c:v>
                </c:pt>
                <c:pt idx="1">
                  <c:v>138.93</c:v>
                </c:pt>
                <c:pt idx="2">
                  <c:v>138.97</c:v>
                </c:pt>
                <c:pt idx="3">
                  <c:v>138.85</c:v>
                </c:pt>
                <c:pt idx="4">
                  <c:v>139.05000000000001</c:v>
                </c:pt>
                <c:pt idx="5">
                  <c:v>139.03</c:v>
                </c:pt>
                <c:pt idx="6">
                  <c:v>139.06</c:v>
                </c:pt>
                <c:pt idx="7">
                  <c:v>139.04</c:v>
                </c:pt>
                <c:pt idx="8">
                  <c:v>138.96</c:v>
                </c:pt>
                <c:pt idx="9">
                  <c:v>139.05000000000001</c:v>
                </c:pt>
                <c:pt idx="10">
                  <c:v>139.19</c:v>
                </c:pt>
                <c:pt idx="11">
                  <c:v>138.94999999999999</c:v>
                </c:pt>
                <c:pt idx="12">
                  <c:v>139.12</c:v>
                </c:pt>
                <c:pt idx="13">
                  <c:v>139.07</c:v>
                </c:pt>
                <c:pt idx="14">
                  <c:v>139.16</c:v>
                </c:pt>
                <c:pt idx="15">
                  <c:v>139.12</c:v>
                </c:pt>
                <c:pt idx="16">
                  <c:v>139.22</c:v>
                </c:pt>
                <c:pt idx="17">
                  <c:v>139.1</c:v>
                </c:pt>
                <c:pt idx="18">
                  <c:v>139.24</c:v>
                </c:pt>
                <c:pt idx="19">
                  <c:v>139.29</c:v>
                </c:pt>
                <c:pt idx="20">
                  <c:v>139.31</c:v>
                </c:pt>
                <c:pt idx="21">
                  <c:v>139.19999999999999</c:v>
                </c:pt>
                <c:pt idx="22">
                  <c:v>139.4</c:v>
                </c:pt>
                <c:pt idx="23">
                  <c:v>139.30000000000001</c:v>
                </c:pt>
                <c:pt idx="24">
                  <c:v>139.24</c:v>
                </c:pt>
                <c:pt idx="25">
                  <c:v>139.38999999999999</c:v>
                </c:pt>
                <c:pt idx="26">
                  <c:v>139.36000000000001</c:v>
                </c:pt>
                <c:pt idx="27">
                  <c:v>139.43</c:v>
                </c:pt>
                <c:pt idx="28">
                  <c:v>139.36000000000001</c:v>
                </c:pt>
                <c:pt idx="29">
                  <c:v>139.43</c:v>
                </c:pt>
                <c:pt idx="30">
                  <c:v>139.5</c:v>
                </c:pt>
                <c:pt idx="31">
                  <c:v>139.46</c:v>
                </c:pt>
                <c:pt idx="32">
                  <c:v>139.46</c:v>
                </c:pt>
                <c:pt idx="33">
                  <c:v>139.58000000000001</c:v>
                </c:pt>
                <c:pt idx="34">
                  <c:v>139.43</c:v>
                </c:pt>
                <c:pt idx="35">
                  <c:v>139.44999999999999</c:v>
                </c:pt>
                <c:pt idx="36">
                  <c:v>139.59</c:v>
                </c:pt>
                <c:pt idx="37">
                  <c:v>139.55000000000001</c:v>
                </c:pt>
                <c:pt idx="38">
                  <c:v>139.53</c:v>
                </c:pt>
                <c:pt idx="39">
                  <c:v>139.63</c:v>
                </c:pt>
                <c:pt idx="40">
                  <c:v>139.66</c:v>
                </c:pt>
                <c:pt idx="41">
                  <c:v>139.69</c:v>
                </c:pt>
                <c:pt idx="42">
                  <c:v>139.66999999999999</c:v>
                </c:pt>
                <c:pt idx="43">
                  <c:v>139.61000000000001</c:v>
                </c:pt>
                <c:pt idx="44">
                  <c:v>139.68</c:v>
                </c:pt>
                <c:pt idx="45">
                  <c:v>139.78</c:v>
                </c:pt>
                <c:pt idx="46">
                  <c:v>139.80000000000001</c:v>
                </c:pt>
                <c:pt idx="47">
                  <c:v>139.77000000000001</c:v>
                </c:pt>
                <c:pt idx="48">
                  <c:v>139.83000000000001</c:v>
                </c:pt>
                <c:pt idx="49">
                  <c:v>139.72</c:v>
                </c:pt>
                <c:pt idx="50">
                  <c:v>139.81</c:v>
                </c:pt>
                <c:pt idx="51">
                  <c:v>139.88999999999999</c:v>
                </c:pt>
                <c:pt idx="52">
                  <c:v>139.77000000000001</c:v>
                </c:pt>
                <c:pt idx="53">
                  <c:v>139.88999999999999</c:v>
                </c:pt>
                <c:pt idx="54">
                  <c:v>139.82</c:v>
                </c:pt>
                <c:pt idx="55">
                  <c:v>139.91</c:v>
                </c:pt>
                <c:pt idx="56">
                  <c:v>139.93</c:v>
                </c:pt>
                <c:pt idx="57">
                  <c:v>140.02000000000001</c:v>
                </c:pt>
                <c:pt idx="58">
                  <c:v>139.91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140.05000000000001</c:v>
                </c:pt>
                <c:pt idx="1">
                  <c:v>140.03</c:v>
                </c:pt>
                <c:pt idx="2">
                  <c:v>140.13</c:v>
                </c:pt>
                <c:pt idx="3">
                  <c:v>140.18</c:v>
                </c:pt>
                <c:pt idx="4">
                  <c:v>140.09</c:v>
                </c:pt>
                <c:pt idx="5">
                  <c:v>140.08000000000001</c:v>
                </c:pt>
                <c:pt idx="6">
                  <c:v>140.22</c:v>
                </c:pt>
                <c:pt idx="7">
                  <c:v>140.15</c:v>
                </c:pt>
                <c:pt idx="8">
                  <c:v>140.29</c:v>
                </c:pt>
                <c:pt idx="9">
                  <c:v>140.21</c:v>
                </c:pt>
                <c:pt idx="10">
                  <c:v>140.22</c:v>
                </c:pt>
                <c:pt idx="11">
                  <c:v>140.19</c:v>
                </c:pt>
                <c:pt idx="12">
                  <c:v>140.27000000000001</c:v>
                </c:pt>
                <c:pt idx="13">
                  <c:v>140.34</c:v>
                </c:pt>
                <c:pt idx="14">
                  <c:v>140.34</c:v>
                </c:pt>
                <c:pt idx="15">
                  <c:v>140.28</c:v>
                </c:pt>
                <c:pt idx="16">
                  <c:v>140.31</c:v>
                </c:pt>
                <c:pt idx="17">
                  <c:v>140.47999999999999</c:v>
                </c:pt>
                <c:pt idx="18">
                  <c:v>140.43</c:v>
                </c:pt>
                <c:pt idx="19">
                  <c:v>140.33000000000001</c:v>
                </c:pt>
                <c:pt idx="20">
                  <c:v>140.38</c:v>
                </c:pt>
                <c:pt idx="21">
                  <c:v>140.4</c:v>
                </c:pt>
                <c:pt idx="22">
                  <c:v>140.52000000000001</c:v>
                </c:pt>
                <c:pt idx="23">
                  <c:v>140.44999999999999</c:v>
                </c:pt>
                <c:pt idx="24">
                  <c:v>140.59</c:v>
                </c:pt>
                <c:pt idx="25">
                  <c:v>140.44999999999999</c:v>
                </c:pt>
                <c:pt idx="26">
                  <c:v>140.49</c:v>
                </c:pt>
                <c:pt idx="27">
                  <c:v>140.5</c:v>
                </c:pt>
                <c:pt idx="28">
                  <c:v>140.54</c:v>
                </c:pt>
                <c:pt idx="29">
                  <c:v>140.52000000000001</c:v>
                </c:pt>
                <c:pt idx="30">
                  <c:v>140.51</c:v>
                </c:pt>
                <c:pt idx="31">
                  <c:v>140.53</c:v>
                </c:pt>
                <c:pt idx="32">
                  <c:v>140.61000000000001</c:v>
                </c:pt>
                <c:pt idx="33">
                  <c:v>140.75</c:v>
                </c:pt>
                <c:pt idx="34">
                  <c:v>140.78</c:v>
                </c:pt>
                <c:pt idx="35">
                  <c:v>140.55000000000001</c:v>
                </c:pt>
                <c:pt idx="36">
                  <c:v>140.78</c:v>
                </c:pt>
                <c:pt idx="37">
                  <c:v>140.78</c:v>
                </c:pt>
                <c:pt idx="38">
                  <c:v>140.76</c:v>
                </c:pt>
                <c:pt idx="39">
                  <c:v>140.76</c:v>
                </c:pt>
                <c:pt idx="40">
                  <c:v>140.79</c:v>
                </c:pt>
                <c:pt idx="41">
                  <c:v>140.81</c:v>
                </c:pt>
                <c:pt idx="42">
                  <c:v>140.84</c:v>
                </c:pt>
                <c:pt idx="43">
                  <c:v>140.83000000000001</c:v>
                </c:pt>
                <c:pt idx="44">
                  <c:v>140.97999999999999</c:v>
                </c:pt>
                <c:pt idx="45">
                  <c:v>140.91999999999999</c:v>
                </c:pt>
                <c:pt idx="46">
                  <c:v>140.82</c:v>
                </c:pt>
                <c:pt idx="47">
                  <c:v>140.91</c:v>
                </c:pt>
                <c:pt idx="48">
                  <c:v>140.91999999999999</c:v>
                </c:pt>
                <c:pt idx="49">
                  <c:v>140.99</c:v>
                </c:pt>
                <c:pt idx="50">
                  <c:v>140.94</c:v>
                </c:pt>
                <c:pt idx="51">
                  <c:v>141.08000000000001</c:v>
                </c:pt>
                <c:pt idx="52">
                  <c:v>140.96</c:v>
                </c:pt>
                <c:pt idx="53">
                  <c:v>141.02000000000001</c:v>
                </c:pt>
                <c:pt idx="54">
                  <c:v>141.05000000000001</c:v>
                </c:pt>
                <c:pt idx="55">
                  <c:v>141.06</c:v>
                </c:pt>
                <c:pt idx="56">
                  <c:v>141.08000000000001</c:v>
                </c:pt>
                <c:pt idx="57">
                  <c:v>141.04</c:v>
                </c:pt>
                <c:pt idx="58">
                  <c:v>141.21</c:v>
                </c:pt>
                <c:pt idx="59">
                  <c:v>141.25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141.27000000000001</c:v>
                </c:pt>
                <c:pt idx="1">
                  <c:v>141.32</c:v>
                </c:pt>
                <c:pt idx="2">
                  <c:v>141.24</c:v>
                </c:pt>
                <c:pt idx="3">
                  <c:v>141.32</c:v>
                </c:pt>
                <c:pt idx="4">
                  <c:v>141.37</c:v>
                </c:pt>
                <c:pt idx="5">
                  <c:v>141.33000000000001</c:v>
                </c:pt>
                <c:pt idx="6">
                  <c:v>141.49</c:v>
                </c:pt>
                <c:pt idx="7">
                  <c:v>141.41999999999999</c:v>
                </c:pt>
                <c:pt idx="8">
                  <c:v>141.41</c:v>
                </c:pt>
                <c:pt idx="9">
                  <c:v>141.44999999999999</c:v>
                </c:pt>
                <c:pt idx="10">
                  <c:v>141.4</c:v>
                </c:pt>
                <c:pt idx="11">
                  <c:v>141.44</c:v>
                </c:pt>
                <c:pt idx="12">
                  <c:v>141.51</c:v>
                </c:pt>
                <c:pt idx="13">
                  <c:v>141.63999999999999</c:v>
                </c:pt>
                <c:pt idx="14">
                  <c:v>141.52000000000001</c:v>
                </c:pt>
                <c:pt idx="15">
                  <c:v>141.57</c:v>
                </c:pt>
                <c:pt idx="16">
                  <c:v>141.62</c:v>
                </c:pt>
                <c:pt idx="17">
                  <c:v>141.68</c:v>
                </c:pt>
                <c:pt idx="18">
                  <c:v>141.62</c:v>
                </c:pt>
                <c:pt idx="19">
                  <c:v>141.74</c:v>
                </c:pt>
                <c:pt idx="20">
                  <c:v>141.85</c:v>
                </c:pt>
                <c:pt idx="21">
                  <c:v>141.69</c:v>
                </c:pt>
                <c:pt idx="22">
                  <c:v>141.72999999999999</c:v>
                </c:pt>
                <c:pt idx="23">
                  <c:v>141.82</c:v>
                </c:pt>
                <c:pt idx="24">
                  <c:v>141.66</c:v>
                </c:pt>
                <c:pt idx="25">
                  <c:v>141.74</c:v>
                </c:pt>
                <c:pt idx="26">
                  <c:v>141.82</c:v>
                </c:pt>
                <c:pt idx="27">
                  <c:v>141.78</c:v>
                </c:pt>
                <c:pt idx="28">
                  <c:v>141.82</c:v>
                </c:pt>
                <c:pt idx="29">
                  <c:v>141.88999999999999</c:v>
                </c:pt>
                <c:pt idx="30">
                  <c:v>142.07</c:v>
                </c:pt>
                <c:pt idx="31">
                  <c:v>141.91999999999999</c:v>
                </c:pt>
                <c:pt idx="32">
                  <c:v>141.93</c:v>
                </c:pt>
                <c:pt idx="33">
                  <c:v>141.9</c:v>
                </c:pt>
                <c:pt idx="34">
                  <c:v>141.97999999999999</c:v>
                </c:pt>
                <c:pt idx="35">
                  <c:v>142.06</c:v>
                </c:pt>
                <c:pt idx="36">
                  <c:v>142.05000000000001</c:v>
                </c:pt>
                <c:pt idx="37">
                  <c:v>141.97999999999999</c:v>
                </c:pt>
                <c:pt idx="38">
                  <c:v>141.97</c:v>
                </c:pt>
                <c:pt idx="39">
                  <c:v>142.08000000000001</c:v>
                </c:pt>
                <c:pt idx="40">
                  <c:v>142.09</c:v>
                </c:pt>
                <c:pt idx="41">
                  <c:v>142.25</c:v>
                </c:pt>
                <c:pt idx="42">
                  <c:v>142.13</c:v>
                </c:pt>
                <c:pt idx="43">
                  <c:v>142.22999999999999</c:v>
                </c:pt>
                <c:pt idx="44">
                  <c:v>142.11000000000001</c:v>
                </c:pt>
                <c:pt idx="45">
                  <c:v>142.18</c:v>
                </c:pt>
                <c:pt idx="46">
                  <c:v>142.26</c:v>
                </c:pt>
                <c:pt idx="47">
                  <c:v>142.19</c:v>
                </c:pt>
                <c:pt idx="48">
                  <c:v>142.18</c:v>
                </c:pt>
                <c:pt idx="49">
                  <c:v>142.25</c:v>
                </c:pt>
                <c:pt idx="50">
                  <c:v>142.29</c:v>
                </c:pt>
                <c:pt idx="51">
                  <c:v>142.31</c:v>
                </c:pt>
                <c:pt idx="52">
                  <c:v>142.30000000000001</c:v>
                </c:pt>
                <c:pt idx="53">
                  <c:v>142.36000000000001</c:v>
                </c:pt>
                <c:pt idx="54">
                  <c:v>142.41</c:v>
                </c:pt>
                <c:pt idx="55">
                  <c:v>142.43</c:v>
                </c:pt>
                <c:pt idx="56">
                  <c:v>142.4</c:v>
                </c:pt>
                <c:pt idx="57">
                  <c:v>142.46</c:v>
                </c:pt>
                <c:pt idx="58">
                  <c:v>142.43</c:v>
                </c:pt>
                <c:pt idx="59">
                  <c:v>142.51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142.62</c:v>
                </c:pt>
                <c:pt idx="1">
                  <c:v>142.57</c:v>
                </c:pt>
                <c:pt idx="2">
                  <c:v>142.49</c:v>
                </c:pt>
                <c:pt idx="3">
                  <c:v>142.62</c:v>
                </c:pt>
                <c:pt idx="4">
                  <c:v>142.65</c:v>
                </c:pt>
                <c:pt idx="5">
                  <c:v>142.63999999999999</c:v>
                </c:pt>
                <c:pt idx="6">
                  <c:v>142.63999999999999</c:v>
                </c:pt>
                <c:pt idx="7">
                  <c:v>142.65</c:v>
                </c:pt>
                <c:pt idx="8">
                  <c:v>142.79</c:v>
                </c:pt>
                <c:pt idx="9">
                  <c:v>142.74</c:v>
                </c:pt>
                <c:pt idx="10">
                  <c:v>142.72</c:v>
                </c:pt>
                <c:pt idx="11">
                  <c:v>142.76</c:v>
                </c:pt>
                <c:pt idx="12">
                  <c:v>142.85</c:v>
                </c:pt>
                <c:pt idx="13">
                  <c:v>142.81</c:v>
                </c:pt>
                <c:pt idx="14">
                  <c:v>142.88999999999999</c:v>
                </c:pt>
                <c:pt idx="15">
                  <c:v>142.76</c:v>
                </c:pt>
                <c:pt idx="16">
                  <c:v>142.93</c:v>
                </c:pt>
                <c:pt idx="17">
                  <c:v>143.07</c:v>
                </c:pt>
                <c:pt idx="18">
                  <c:v>142.85</c:v>
                </c:pt>
                <c:pt idx="19">
                  <c:v>142.96</c:v>
                </c:pt>
                <c:pt idx="20">
                  <c:v>143.06</c:v>
                </c:pt>
                <c:pt idx="21">
                  <c:v>143.11000000000001</c:v>
                </c:pt>
                <c:pt idx="22">
                  <c:v>142.99</c:v>
                </c:pt>
                <c:pt idx="23">
                  <c:v>142.94999999999999</c:v>
                </c:pt>
                <c:pt idx="24">
                  <c:v>143.15</c:v>
                </c:pt>
                <c:pt idx="25">
                  <c:v>143</c:v>
                </c:pt>
                <c:pt idx="26">
                  <c:v>143.04</c:v>
                </c:pt>
                <c:pt idx="27">
                  <c:v>143.13</c:v>
                </c:pt>
                <c:pt idx="28">
                  <c:v>143.09</c:v>
                </c:pt>
                <c:pt idx="29">
                  <c:v>143.11000000000001</c:v>
                </c:pt>
                <c:pt idx="30">
                  <c:v>143.07</c:v>
                </c:pt>
                <c:pt idx="31">
                  <c:v>143.13999999999999</c:v>
                </c:pt>
                <c:pt idx="32">
                  <c:v>143.25</c:v>
                </c:pt>
                <c:pt idx="33">
                  <c:v>143.22999999999999</c:v>
                </c:pt>
                <c:pt idx="34">
                  <c:v>143.24</c:v>
                </c:pt>
                <c:pt idx="35">
                  <c:v>143.18</c:v>
                </c:pt>
                <c:pt idx="36">
                  <c:v>143.22</c:v>
                </c:pt>
                <c:pt idx="37">
                  <c:v>143.28</c:v>
                </c:pt>
                <c:pt idx="38">
                  <c:v>143.28</c:v>
                </c:pt>
                <c:pt idx="39">
                  <c:v>143.19</c:v>
                </c:pt>
                <c:pt idx="40">
                  <c:v>143.34</c:v>
                </c:pt>
                <c:pt idx="41">
                  <c:v>143.41</c:v>
                </c:pt>
                <c:pt idx="42">
                  <c:v>143.38999999999999</c:v>
                </c:pt>
                <c:pt idx="43">
                  <c:v>143.30000000000001</c:v>
                </c:pt>
                <c:pt idx="44">
                  <c:v>143.41</c:v>
                </c:pt>
                <c:pt idx="45">
                  <c:v>143.31</c:v>
                </c:pt>
                <c:pt idx="46">
                  <c:v>143.35</c:v>
                </c:pt>
                <c:pt idx="47">
                  <c:v>143.6</c:v>
                </c:pt>
                <c:pt idx="48">
                  <c:v>143.38999999999999</c:v>
                </c:pt>
                <c:pt idx="49">
                  <c:v>143.44</c:v>
                </c:pt>
                <c:pt idx="50">
                  <c:v>143.44999999999999</c:v>
                </c:pt>
                <c:pt idx="51">
                  <c:v>143.5</c:v>
                </c:pt>
                <c:pt idx="52">
                  <c:v>143.47</c:v>
                </c:pt>
                <c:pt idx="53">
                  <c:v>143.41</c:v>
                </c:pt>
                <c:pt idx="54">
                  <c:v>143.57</c:v>
                </c:pt>
                <c:pt idx="55">
                  <c:v>143.65</c:v>
                </c:pt>
                <c:pt idx="56">
                  <c:v>143.51</c:v>
                </c:pt>
                <c:pt idx="57">
                  <c:v>143.66</c:v>
                </c:pt>
                <c:pt idx="58">
                  <c:v>143.58000000000001</c:v>
                </c:pt>
                <c:pt idx="59">
                  <c:v>143.71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'CH2'!$B$605:$B$663</c:f>
              <c:numCache>
                <c:formatCode>General</c:formatCode>
                <c:ptCount val="59"/>
                <c:pt idx="0">
                  <c:v>6030</c:v>
                </c:pt>
                <c:pt idx="1">
                  <c:v>6040</c:v>
                </c:pt>
                <c:pt idx="2">
                  <c:v>6050</c:v>
                </c:pt>
                <c:pt idx="3">
                  <c:v>6060</c:v>
                </c:pt>
                <c:pt idx="4">
                  <c:v>6070</c:v>
                </c:pt>
                <c:pt idx="5">
                  <c:v>6080</c:v>
                </c:pt>
                <c:pt idx="6">
                  <c:v>6090</c:v>
                </c:pt>
                <c:pt idx="7">
                  <c:v>6100</c:v>
                </c:pt>
                <c:pt idx="8">
                  <c:v>6110</c:v>
                </c:pt>
                <c:pt idx="9">
                  <c:v>6120</c:v>
                </c:pt>
                <c:pt idx="10">
                  <c:v>6130</c:v>
                </c:pt>
                <c:pt idx="11">
                  <c:v>6140</c:v>
                </c:pt>
                <c:pt idx="12">
                  <c:v>6150</c:v>
                </c:pt>
                <c:pt idx="13">
                  <c:v>6160</c:v>
                </c:pt>
                <c:pt idx="14">
                  <c:v>6170</c:v>
                </c:pt>
                <c:pt idx="15">
                  <c:v>6180</c:v>
                </c:pt>
                <c:pt idx="16">
                  <c:v>6190</c:v>
                </c:pt>
                <c:pt idx="17">
                  <c:v>6200</c:v>
                </c:pt>
                <c:pt idx="18">
                  <c:v>6210</c:v>
                </c:pt>
                <c:pt idx="19">
                  <c:v>6220</c:v>
                </c:pt>
                <c:pt idx="20">
                  <c:v>6230</c:v>
                </c:pt>
                <c:pt idx="21">
                  <c:v>6240</c:v>
                </c:pt>
                <c:pt idx="22">
                  <c:v>6250</c:v>
                </c:pt>
                <c:pt idx="23">
                  <c:v>6260</c:v>
                </c:pt>
                <c:pt idx="24">
                  <c:v>6270</c:v>
                </c:pt>
                <c:pt idx="25">
                  <c:v>6280</c:v>
                </c:pt>
                <c:pt idx="26">
                  <c:v>6290</c:v>
                </c:pt>
                <c:pt idx="27">
                  <c:v>6300</c:v>
                </c:pt>
                <c:pt idx="28">
                  <c:v>6310</c:v>
                </c:pt>
                <c:pt idx="29">
                  <c:v>6320</c:v>
                </c:pt>
                <c:pt idx="30">
                  <c:v>6330</c:v>
                </c:pt>
                <c:pt idx="31">
                  <c:v>6340</c:v>
                </c:pt>
                <c:pt idx="32">
                  <c:v>6350</c:v>
                </c:pt>
                <c:pt idx="33">
                  <c:v>6360</c:v>
                </c:pt>
                <c:pt idx="34">
                  <c:v>6370</c:v>
                </c:pt>
                <c:pt idx="35">
                  <c:v>6380</c:v>
                </c:pt>
                <c:pt idx="36">
                  <c:v>6390</c:v>
                </c:pt>
                <c:pt idx="37">
                  <c:v>6400</c:v>
                </c:pt>
                <c:pt idx="38">
                  <c:v>6410</c:v>
                </c:pt>
                <c:pt idx="39">
                  <c:v>6420</c:v>
                </c:pt>
                <c:pt idx="40">
                  <c:v>6430</c:v>
                </c:pt>
                <c:pt idx="41">
                  <c:v>6440</c:v>
                </c:pt>
                <c:pt idx="42">
                  <c:v>6450</c:v>
                </c:pt>
                <c:pt idx="43">
                  <c:v>6460</c:v>
                </c:pt>
                <c:pt idx="44">
                  <c:v>6470</c:v>
                </c:pt>
                <c:pt idx="45">
                  <c:v>6480</c:v>
                </c:pt>
                <c:pt idx="46">
                  <c:v>6490</c:v>
                </c:pt>
                <c:pt idx="47">
                  <c:v>6500</c:v>
                </c:pt>
                <c:pt idx="48">
                  <c:v>6510</c:v>
                </c:pt>
                <c:pt idx="49">
                  <c:v>6520</c:v>
                </c:pt>
                <c:pt idx="50">
                  <c:v>6530</c:v>
                </c:pt>
                <c:pt idx="51">
                  <c:v>6540</c:v>
                </c:pt>
                <c:pt idx="52">
                  <c:v>6550</c:v>
                </c:pt>
                <c:pt idx="53">
                  <c:v>6560</c:v>
                </c:pt>
                <c:pt idx="54">
                  <c:v>6570</c:v>
                </c:pt>
                <c:pt idx="55">
                  <c:v>6580</c:v>
                </c:pt>
                <c:pt idx="56">
                  <c:v>6590</c:v>
                </c:pt>
                <c:pt idx="57">
                  <c:v>6600</c:v>
                </c:pt>
                <c:pt idx="58">
                  <c:v>6610</c:v>
                </c:pt>
              </c:numCache>
            </c:numRef>
          </c:xVal>
          <c:yVal>
            <c:numRef>
              <c:f>'CH2'!$C$605:$C$663</c:f>
              <c:numCache>
                <c:formatCode>General</c:formatCode>
                <c:ptCount val="59"/>
                <c:pt idx="0">
                  <c:v>143.69</c:v>
                </c:pt>
                <c:pt idx="1">
                  <c:v>143.68</c:v>
                </c:pt>
                <c:pt idx="2">
                  <c:v>143.58000000000001</c:v>
                </c:pt>
                <c:pt idx="3">
                  <c:v>143.65</c:v>
                </c:pt>
                <c:pt idx="4">
                  <c:v>143.61000000000001</c:v>
                </c:pt>
                <c:pt idx="5">
                  <c:v>143.75</c:v>
                </c:pt>
                <c:pt idx="6">
                  <c:v>143.61000000000001</c:v>
                </c:pt>
                <c:pt idx="7">
                  <c:v>143.58000000000001</c:v>
                </c:pt>
                <c:pt idx="8">
                  <c:v>143.69999999999999</c:v>
                </c:pt>
                <c:pt idx="9">
                  <c:v>143.62</c:v>
                </c:pt>
                <c:pt idx="10">
                  <c:v>143.56</c:v>
                </c:pt>
                <c:pt idx="11">
                  <c:v>143.61000000000001</c:v>
                </c:pt>
                <c:pt idx="12">
                  <c:v>143.43</c:v>
                </c:pt>
                <c:pt idx="13">
                  <c:v>143.56</c:v>
                </c:pt>
                <c:pt idx="14">
                  <c:v>143.47</c:v>
                </c:pt>
                <c:pt idx="15">
                  <c:v>143.61000000000001</c:v>
                </c:pt>
                <c:pt idx="16">
                  <c:v>143.47999999999999</c:v>
                </c:pt>
                <c:pt idx="17">
                  <c:v>143.4</c:v>
                </c:pt>
                <c:pt idx="18">
                  <c:v>143.37</c:v>
                </c:pt>
                <c:pt idx="19">
                  <c:v>143.47999999999999</c:v>
                </c:pt>
                <c:pt idx="20">
                  <c:v>143.56</c:v>
                </c:pt>
                <c:pt idx="21">
                  <c:v>143.44</c:v>
                </c:pt>
                <c:pt idx="22">
                  <c:v>143.27000000000001</c:v>
                </c:pt>
                <c:pt idx="23">
                  <c:v>143.29</c:v>
                </c:pt>
                <c:pt idx="24">
                  <c:v>143.22999999999999</c:v>
                </c:pt>
                <c:pt idx="25">
                  <c:v>143.27000000000001</c:v>
                </c:pt>
                <c:pt idx="26">
                  <c:v>143.30000000000001</c:v>
                </c:pt>
                <c:pt idx="27">
                  <c:v>143.25</c:v>
                </c:pt>
                <c:pt idx="28">
                  <c:v>143.28</c:v>
                </c:pt>
                <c:pt idx="29">
                  <c:v>143.28</c:v>
                </c:pt>
                <c:pt idx="30">
                  <c:v>143.15</c:v>
                </c:pt>
                <c:pt idx="31">
                  <c:v>143.28</c:v>
                </c:pt>
                <c:pt idx="32">
                  <c:v>143.15</c:v>
                </c:pt>
                <c:pt idx="33">
                  <c:v>143.04</c:v>
                </c:pt>
                <c:pt idx="34">
                  <c:v>143.05000000000001</c:v>
                </c:pt>
                <c:pt idx="35">
                  <c:v>143.09</c:v>
                </c:pt>
                <c:pt idx="36">
                  <c:v>142.94999999999999</c:v>
                </c:pt>
                <c:pt idx="37">
                  <c:v>143.01</c:v>
                </c:pt>
                <c:pt idx="38">
                  <c:v>143.11000000000001</c:v>
                </c:pt>
                <c:pt idx="39">
                  <c:v>143.07</c:v>
                </c:pt>
                <c:pt idx="40">
                  <c:v>142.97</c:v>
                </c:pt>
                <c:pt idx="41">
                  <c:v>143.02000000000001</c:v>
                </c:pt>
                <c:pt idx="42">
                  <c:v>142.97999999999999</c:v>
                </c:pt>
                <c:pt idx="43">
                  <c:v>142.91</c:v>
                </c:pt>
                <c:pt idx="44">
                  <c:v>142.93</c:v>
                </c:pt>
                <c:pt idx="45">
                  <c:v>142.83000000000001</c:v>
                </c:pt>
                <c:pt idx="46">
                  <c:v>143.07</c:v>
                </c:pt>
                <c:pt idx="47">
                  <c:v>142.9</c:v>
                </c:pt>
                <c:pt idx="48">
                  <c:v>142.86000000000001</c:v>
                </c:pt>
                <c:pt idx="49">
                  <c:v>142.86000000000001</c:v>
                </c:pt>
                <c:pt idx="50">
                  <c:v>142.74</c:v>
                </c:pt>
                <c:pt idx="51">
                  <c:v>142.80000000000001</c:v>
                </c:pt>
                <c:pt idx="52">
                  <c:v>142.75</c:v>
                </c:pt>
                <c:pt idx="53">
                  <c:v>142.77000000000001</c:v>
                </c:pt>
                <c:pt idx="54">
                  <c:v>142.72</c:v>
                </c:pt>
                <c:pt idx="55">
                  <c:v>142.63</c:v>
                </c:pt>
                <c:pt idx="56">
                  <c:v>142.91</c:v>
                </c:pt>
                <c:pt idx="57">
                  <c:v>142.80000000000001</c:v>
                </c:pt>
                <c:pt idx="58">
                  <c:v>142.62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-2.7096056091148113</c:v>
                </c:pt>
                <c:pt idx="1">
                  <c:v>-1.8249675723049954</c:v>
                </c:pt>
                <c:pt idx="2">
                  <c:v>-0.60618054338299732</c:v>
                </c:pt>
                <c:pt idx="3">
                  <c:v>0.58476073619631896</c:v>
                </c:pt>
                <c:pt idx="4">
                  <c:v>2.4632778264680106</c:v>
                </c:pt>
                <c:pt idx="5">
                  <c:v>3.5128483786152502</c:v>
                </c:pt>
                <c:pt idx="6">
                  <c:v>3.9198247151621377</c:v>
                </c:pt>
                <c:pt idx="7">
                  <c:v>4.0055039439088516</c:v>
                </c:pt>
                <c:pt idx="8">
                  <c:v>4.3910604732690626</c:v>
                </c:pt>
                <c:pt idx="9">
                  <c:v>3.855565293602103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'CH2'!$L$4:$L$7</c:f>
              <c:numCache>
                <c:formatCode>General</c:formatCode>
                <c:ptCount val="4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-2.7096056091148113</c:v>
                </c:pt>
                <c:pt idx="1">
                  <c:v>-1.8249675723049954</c:v>
                </c:pt>
                <c:pt idx="2">
                  <c:v>-0.60618054338299732</c:v>
                </c:pt>
                <c:pt idx="3">
                  <c:v>0.58476073619631896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9.423665880737417</c:v>
                </c:pt>
                <c:pt idx="2">
                  <c:v>18.509278203473478</c:v>
                </c:pt>
                <c:pt idx="3">
                  <c:v>29.673482674991632</c:v>
                </c:pt>
                <c:pt idx="4">
                  <c:v>55.245149242082526</c:v>
                </c:pt>
                <c:pt idx="5">
                  <c:v>124.4556939225826</c:v>
                </c:pt>
                <c:pt idx="6">
                  <c:v>246.02248663495749</c:v>
                </c:pt>
                <c:pt idx="7">
                  <c:v>432.88327164026634</c:v>
                </c:pt>
                <c:pt idx="8">
                  <c:v>604.62063112604335</c:v>
                </c:pt>
                <c:pt idx="9">
                  <c:v>728.54870135553836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-2.7096056091148113</c:v>
                </c:pt>
                <c:pt idx="1">
                  <c:v>-1.8249675723049954</c:v>
                </c:pt>
                <c:pt idx="2">
                  <c:v>-0.60618054338299732</c:v>
                </c:pt>
                <c:pt idx="3">
                  <c:v>0.58476073619631896</c:v>
                </c:pt>
                <c:pt idx="4">
                  <c:v>2.4632778264680106</c:v>
                </c:pt>
                <c:pt idx="5">
                  <c:v>3.5128483786152502</c:v>
                </c:pt>
                <c:pt idx="6">
                  <c:v>3.9198247151621377</c:v>
                </c:pt>
                <c:pt idx="7">
                  <c:v>4.0055039439088516</c:v>
                </c:pt>
                <c:pt idx="8">
                  <c:v>4.3910604732690626</c:v>
                </c:pt>
                <c:pt idx="9">
                  <c:v>3.855565293602103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8-C24D-9401-CF82E5AF402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'CH2'!$L$17:$L$20</c:f>
              <c:numCache>
                <c:formatCode>General</c:formatCode>
                <c:ptCount val="4"/>
                <c:pt idx="0">
                  <c:v>0</c:v>
                </c:pt>
                <c:pt idx="1">
                  <c:v>9.423665880737417</c:v>
                </c:pt>
                <c:pt idx="2">
                  <c:v>18.509278203473478</c:v>
                </c:pt>
                <c:pt idx="3">
                  <c:v>29.673482674991632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-2.7096056091148113</c:v>
                </c:pt>
                <c:pt idx="1">
                  <c:v>-1.8249675723049954</c:v>
                </c:pt>
                <c:pt idx="2">
                  <c:v>-0.60618054338299732</c:v>
                </c:pt>
                <c:pt idx="3">
                  <c:v>0.58476073619631896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8-C24D-9401-CF82E5AF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20.02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152.22</c:v>
                </c:pt>
                <c:pt idx="1">
                  <c:v>152.30000000000001</c:v>
                </c:pt>
                <c:pt idx="2">
                  <c:v>152.19999999999999</c:v>
                </c:pt>
                <c:pt idx="3">
                  <c:v>152.28</c:v>
                </c:pt>
                <c:pt idx="4">
                  <c:v>152.22</c:v>
                </c:pt>
                <c:pt idx="5">
                  <c:v>152.13999999999999</c:v>
                </c:pt>
                <c:pt idx="6">
                  <c:v>152.28</c:v>
                </c:pt>
                <c:pt idx="7">
                  <c:v>152.24</c:v>
                </c:pt>
                <c:pt idx="8">
                  <c:v>152.30000000000001</c:v>
                </c:pt>
                <c:pt idx="9">
                  <c:v>152.22999999999999</c:v>
                </c:pt>
                <c:pt idx="10">
                  <c:v>152.24</c:v>
                </c:pt>
                <c:pt idx="11">
                  <c:v>152.22</c:v>
                </c:pt>
                <c:pt idx="12">
                  <c:v>152.13</c:v>
                </c:pt>
                <c:pt idx="13">
                  <c:v>152.22</c:v>
                </c:pt>
                <c:pt idx="14">
                  <c:v>152.34</c:v>
                </c:pt>
                <c:pt idx="15">
                  <c:v>152.04</c:v>
                </c:pt>
                <c:pt idx="16">
                  <c:v>152.37</c:v>
                </c:pt>
                <c:pt idx="17">
                  <c:v>152.07</c:v>
                </c:pt>
                <c:pt idx="18">
                  <c:v>152.08000000000001</c:v>
                </c:pt>
                <c:pt idx="19">
                  <c:v>152.1</c:v>
                </c:pt>
                <c:pt idx="20">
                  <c:v>152.09</c:v>
                </c:pt>
                <c:pt idx="21">
                  <c:v>152.22</c:v>
                </c:pt>
                <c:pt idx="22">
                  <c:v>152.08000000000001</c:v>
                </c:pt>
                <c:pt idx="23">
                  <c:v>152.07</c:v>
                </c:pt>
                <c:pt idx="24">
                  <c:v>152.07</c:v>
                </c:pt>
                <c:pt idx="25">
                  <c:v>152.22</c:v>
                </c:pt>
                <c:pt idx="26">
                  <c:v>152.12</c:v>
                </c:pt>
                <c:pt idx="27">
                  <c:v>152.03</c:v>
                </c:pt>
                <c:pt idx="28">
                  <c:v>151.91</c:v>
                </c:pt>
                <c:pt idx="29">
                  <c:v>152.08000000000001</c:v>
                </c:pt>
                <c:pt idx="30">
                  <c:v>152.12</c:v>
                </c:pt>
                <c:pt idx="31">
                  <c:v>152.13999999999999</c:v>
                </c:pt>
                <c:pt idx="32">
                  <c:v>152.1</c:v>
                </c:pt>
                <c:pt idx="33">
                  <c:v>152.13999999999999</c:v>
                </c:pt>
                <c:pt idx="34">
                  <c:v>152.15</c:v>
                </c:pt>
                <c:pt idx="35">
                  <c:v>152.13999999999999</c:v>
                </c:pt>
                <c:pt idx="36">
                  <c:v>152.09</c:v>
                </c:pt>
                <c:pt idx="37">
                  <c:v>152.07</c:v>
                </c:pt>
                <c:pt idx="38">
                  <c:v>152.1</c:v>
                </c:pt>
                <c:pt idx="39">
                  <c:v>152.05000000000001</c:v>
                </c:pt>
                <c:pt idx="40">
                  <c:v>152.07</c:v>
                </c:pt>
                <c:pt idx="41">
                  <c:v>152.02000000000001</c:v>
                </c:pt>
                <c:pt idx="42">
                  <c:v>151.97</c:v>
                </c:pt>
                <c:pt idx="43">
                  <c:v>152.13999999999999</c:v>
                </c:pt>
                <c:pt idx="44">
                  <c:v>152.06</c:v>
                </c:pt>
                <c:pt idx="45">
                  <c:v>152</c:v>
                </c:pt>
                <c:pt idx="46">
                  <c:v>152.07</c:v>
                </c:pt>
                <c:pt idx="47">
                  <c:v>151.94</c:v>
                </c:pt>
                <c:pt idx="48">
                  <c:v>152.01</c:v>
                </c:pt>
                <c:pt idx="49">
                  <c:v>151.94</c:v>
                </c:pt>
                <c:pt idx="50">
                  <c:v>152.05000000000001</c:v>
                </c:pt>
                <c:pt idx="51">
                  <c:v>152.06</c:v>
                </c:pt>
                <c:pt idx="52">
                  <c:v>151.94</c:v>
                </c:pt>
                <c:pt idx="53">
                  <c:v>151.85</c:v>
                </c:pt>
                <c:pt idx="54">
                  <c:v>151.85</c:v>
                </c:pt>
                <c:pt idx="55">
                  <c:v>152.02000000000001</c:v>
                </c:pt>
                <c:pt idx="56">
                  <c:v>151.80000000000001</c:v>
                </c:pt>
                <c:pt idx="57">
                  <c:v>151.97</c:v>
                </c:pt>
                <c:pt idx="58">
                  <c:v>151.84</c:v>
                </c:pt>
                <c:pt idx="59">
                  <c:v>151.69999999999999</c:v>
                </c:pt>
                <c:pt idx="60">
                  <c:v>151.88999999999999</c:v>
                </c:pt>
                <c:pt idx="61">
                  <c:v>151.96</c:v>
                </c:pt>
                <c:pt idx="62">
                  <c:v>151.91</c:v>
                </c:pt>
                <c:pt idx="63">
                  <c:v>151.97</c:v>
                </c:pt>
                <c:pt idx="64">
                  <c:v>151.80000000000001</c:v>
                </c:pt>
                <c:pt idx="65">
                  <c:v>151.91</c:v>
                </c:pt>
                <c:pt idx="66">
                  <c:v>151.88999999999999</c:v>
                </c:pt>
                <c:pt idx="67">
                  <c:v>151.83000000000001</c:v>
                </c:pt>
                <c:pt idx="68">
                  <c:v>151.88</c:v>
                </c:pt>
                <c:pt idx="69">
                  <c:v>151.88999999999999</c:v>
                </c:pt>
                <c:pt idx="70">
                  <c:v>151.94</c:v>
                </c:pt>
                <c:pt idx="71">
                  <c:v>151.76</c:v>
                </c:pt>
                <c:pt idx="72">
                  <c:v>151.77000000000001</c:v>
                </c:pt>
                <c:pt idx="73">
                  <c:v>151.77000000000001</c:v>
                </c:pt>
                <c:pt idx="74">
                  <c:v>151.77000000000001</c:v>
                </c:pt>
                <c:pt idx="75">
                  <c:v>151.63999999999999</c:v>
                </c:pt>
                <c:pt idx="76">
                  <c:v>151.82</c:v>
                </c:pt>
                <c:pt idx="77">
                  <c:v>151.65</c:v>
                </c:pt>
                <c:pt idx="78">
                  <c:v>151.74</c:v>
                </c:pt>
                <c:pt idx="79">
                  <c:v>151.69</c:v>
                </c:pt>
                <c:pt idx="80">
                  <c:v>151.77000000000001</c:v>
                </c:pt>
                <c:pt idx="81">
                  <c:v>151.71</c:v>
                </c:pt>
                <c:pt idx="82">
                  <c:v>151.71</c:v>
                </c:pt>
                <c:pt idx="83">
                  <c:v>151.71</c:v>
                </c:pt>
                <c:pt idx="84">
                  <c:v>151.80000000000001</c:v>
                </c:pt>
                <c:pt idx="85">
                  <c:v>151.66999999999999</c:v>
                </c:pt>
                <c:pt idx="86">
                  <c:v>151.62</c:v>
                </c:pt>
                <c:pt idx="87">
                  <c:v>151.72</c:v>
                </c:pt>
                <c:pt idx="88">
                  <c:v>151.74</c:v>
                </c:pt>
                <c:pt idx="89">
                  <c:v>151.63999999999999</c:v>
                </c:pt>
                <c:pt idx="90">
                  <c:v>151.63</c:v>
                </c:pt>
                <c:pt idx="91">
                  <c:v>151.56</c:v>
                </c:pt>
                <c:pt idx="92">
                  <c:v>151.71</c:v>
                </c:pt>
                <c:pt idx="93">
                  <c:v>151.71</c:v>
                </c:pt>
                <c:pt idx="94">
                  <c:v>151.6</c:v>
                </c:pt>
                <c:pt idx="95">
                  <c:v>151.61000000000001</c:v>
                </c:pt>
                <c:pt idx="96">
                  <c:v>151.44</c:v>
                </c:pt>
                <c:pt idx="97">
                  <c:v>151.5</c:v>
                </c:pt>
                <c:pt idx="98">
                  <c:v>151.59</c:v>
                </c:pt>
                <c:pt idx="99">
                  <c:v>151.55000000000001</c:v>
                </c:pt>
                <c:pt idx="100">
                  <c:v>151.5</c:v>
                </c:pt>
                <c:pt idx="101">
                  <c:v>151.44999999999999</c:v>
                </c:pt>
                <c:pt idx="102">
                  <c:v>151.46</c:v>
                </c:pt>
                <c:pt idx="103">
                  <c:v>151.56</c:v>
                </c:pt>
                <c:pt idx="104">
                  <c:v>151.52000000000001</c:v>
                </c:pt>
                <c:pt idx="105">
                  <c:v>151.46</c:v>
                </c:pt>
                <c:pt idx="106">
                  <c:v>151.44</c:v>
                </c:pt>
                <c:pt idx="107">
                  <c:v>151.59</c:v>
                </c:pt>
                <c:pt idx="108">
                  <c:v>151.43</c:v>
                </c:pt>
                <c:pt idx="109">
                  <c:v>151.4</c:v>
                </c:pt>
                <c:pt idx="110">
                  <c:v>151.44999999999999</c:v>
                </c:pt>
                <c:pt idx="111">
                  <c:v>151.47</c:v>
                </c:pt>
                <c:pt idx="112">
                  <c:v>151.56</c:v>
                </c:pt>
                <c:pt idx="113">
                  <c:v>151.56</c:v>
                </c:pt>
                <c:pt idx="114">
                  <c:v>151.33000000000001</c:v>
                </c:pt>
                <c:pt idx="115">
                  <c:v>151.44</c:v>
                </c:pt>
                <c:pt idx="116">
                  <c:v>151.46</c:v>
                </c:pt>
                <c:pt idx="117">
                  <c:v>151.46</c:v>
                </c:pt>
                <c:pt idx="118">
                  <c:v>151.51</c:v>
                </c:pt>
                <c:pt idx="119">
                  <c:v>151.35</c:v>
                </c:pt>
                <c:pt idx="120">
                  <c:v>151.34</c:v>
                </c:pt>
                <c:pt idx="121">
                  <c:v>151.4</c:v>
                </c:pt>
                <c:pt idx="122">
                  <c:v>151.47</c:v>
                </c:pt>
                <c:pt idx="123">
                  <c:v>151.49</c:v>
                </c:pt>
                <c:pt idx="124">
                  <c:v>151.46</c:v>
                </c:pt>
                <c:pt idx="125">
                  <c:v>151.38</c:v>
                </c:pt>
                <c:pt idx="126">
                  <c:v>151.34</c:v>
                </c:pt>
                <c:pt idx="127">
                  <c:v>151.29</c:v>
                </c:pt>
                <c:pt idx="128">
                  <c:v>151.32</c:v>
                </c:pt>
                <c:pt idx="129">
                  <c:v>151.33000000000001</c:v>
                </c:pt>
                <c:pt idx="130">
                  <c:v>151.29</c:v>
                </c:pt>
                <c:pt idx="131">
                  <c:v>151.44</c:v>
                </c:pt>
                <c:pt idx="132">
                  <c:v>151.47</c:v>
                </c:pt>
                <c:pt idx="133">
                  <c:v>151.24</c:v>
                </c:pt>
                <c:pt idx="134">
                  <c:v>151.38999999999999</c:v>
                </c:pt>
                <c:pt idx="135">
                  <c:v>151.29</c:v>
                </c:pt>
                <c:pt idx="136">
                  <c:v>151.27000000000001</c:v>
                </c:pt>
                <c:pt idx="137">
                  <c:v>151.38</c:v>
                </c:pt>
                <c:pt idx="138">
                  <c:v>151.16</c:v>
                </c:pt>
                <c:pt idx="139">
                  <c:v>151.46</c:v>
                </c:pt>
                <c:pt idx="140">
                  <c:v>151.22999999999999</c:v>
                </c:pt>
                <c:pt idx="141">
                  <c:v>151.41</c:v>
                </c:pt>
                <c:pt idx="142">
                  <c:v>151.25</c:v>
                </c:pt>
                <c:pt idx="143">
                  <c:v>151.16</c:v>
                </c:pt>
                <c:pt idx="144">
                  <c:v>151.38999999999999</c:v>
                </c:pt>
                <c:pt idx="145">
                  <c:v>151.28</c:v>
                </c:pt>
                <c:pt idx="146">
                  <c:v>151.34</c:v>
                </c:pt>
                <c:pt idx="147">
                  <c:v>151.19</c:v>
                </c:pt>
                <c:pt idx="148">
                  <c:v>151.27000000000001</c:v>
                </c:pt>
                <c:pt idx="149">
                  <c:v>151.16999999999999</c:v>
                </c:pt>
                <c:pt idx="150">
                  <c:v>151.13</c:v>
                </c:pt>
                <c:pt idx="151">
                  <c:v>151.32</c:v>
                </c:pt>
                <c:pt idx="152">
                  <c:v>151.27000000000001</c:v>
                </c:pt>
                <c:pt idx="153">
                  <c:v>151.18</c:v>
                </c:pt>
                <c:pt idx="154">
                  <c:v>151.13</c:v>
                </c:pt>
                <c:pt idx="155">
                  <c:v>151.09</c:v>
                </c:pt>
                <c:pt idx="156">
                  <c:v>151.22</c:v>
                </c:pt>
                <c:pt idx="157">
                  <c:v>151.22</c:v>
                </c:pt>
                <c:pt idx="158">
                  <c:v>151.19999999999999</c:v>
                </c:pt>
                <c:pt idx="159">
                  <c:v>151.21</c:v>
                </c:pt>
                <c:pt idx="160">
                  <c:v>151.25</c:v>
                </c:pt>
                <c:pt idx="161">
                  <c:v>151.25</c:v>
                </c:pt>
                <c:pt idx="162">
                  <c:v>151.22</c:v>
                </c:pt>
                <c:pt idx="163">
                  <c:v>151.24</c:v>
                </c:pt>
                <c:pt idx="164">
                  <c:v>151.24</c:v>
                </c:pt>
                <c:pt idx="165">
                  <c:v>151.15</c:v>
                </c:pt>
                <c:pt idx="166">
                  <c:v>151.12</c:v>
                </c:pt>
                <c:pt idx="167">
                  <c:v>151.19999999999999</c:v>
                </c:pt>
                <c:pt idx="168">
                  <c:v>151.28</c:v>
                </c:pt>
                <c:pt idx="169">
                  <c:v>151.26</c:v>
                </c:pt>
                <c:pt idx="170">
                  <c:v>151.13999999999999</c:v>
                </c:pt>
                <c:pt idx="171">
                  <c:v>151.18</c:v>
                </c:pt>
                <c:pt idx="172">
                  <c:v>151.1</c:v>
                </c:pt>
                <c:pt idx="173">
                  <c:v>151.11000000000001</c:v>
                </c:pt>
                <c:pt idx="174">
                  <c:v>151.05000000000001</c:v>
                </c:pt>
                <c:pt idx="175">
                  <c:v>151.13999999999999</c:v>
                </c:pt>
                <c:pt idx="176">
                  <c:v>151.16</c:v>
                </c:pt>
                <c:pt idx="177">
                  <c:v>151.13</c:v>
                </c:pt>
                <c:pt idx="178">
                  <c:v>151.13</c:v>
                </c:pt>
                <c:pt idx="179">
                  <c:v>151.28</c:v>
                </c:pt>
                <c:pt idx="180">
                  <c:v>151.04</c:v>
                </c:pt>
                <c:pt idx="181">
                  <c:v>151.09</c:v>
                </c:pt>
                <c:pt idx="182">
                  <c:v>151.12</c:v>
                </c:pt>
                <c:pt idx="183">
                  <c:v>151.16</c:v>
                </c:pt>
                <c:pt idx="184">
                  <c:v>151.12</c:v>
                </c:pt>
                <c:pt idx="185">
                  <c:v>151.07</c:v>
                </c:pt>
                <c:pt idx="186">
                  <c:v>151.22999999999999</c:v>
                </c:pt>
                <c:pt idx="187">
                  <c:v>151.12</c:v>
                </c:pt>
                <c:pt idx="188">
                  <c:v>151.05000000000001</c:v>
                </c:pt>
                <c:pt idx="189">
                  <c:v>151.07</c:v>
                </c:pt>
                <c:pt idx="190">
                  <c:v>151.06</c:v>
                </c:pt>
                <c:pt idx="191">
                  <c:v>151.07</c:v>
                </c:pt>
                <c:pt idx="192">
                  <c:v>151.16</c:v>
                </c:pt>
                <c:pt idx="193">
                  <c:v>151.04</c:v>
                </c:pt>
                <c:pt idx="194">
                  <c:v>151.01</c:v>
                </c:pt>
                <c:pt idx="195">
                  <c:v>151.1</c:v>
                </c:pt>
                <c:pt idx="196">
                  <c:v>151.12</c:v>
                </c:pt>
                <c:pt idx="197">
                  <c:v>151</c:v>
                </c:pt>
                <c:pt idx="198">
                  <c:v>151.01</c:v>
                </c:pt>
                <c:pt idx="199">
                  <c:v>151.12</c:v>
                </c:pt>
                <c:pt idx="200">
                  <c:v>151.05000000000001</c:v>
                </c:pt>
                <c:pt idx="201">
                  <c:v>151.08000000000001</c:v>
                </c:pt>
                <c:pt idx="202">
                  <c:v>150.97999999999999</c:v>
                </c:pt>
                <c:pt idx="203">
                  <c:v>151.11000000000001</c:v>
                </c:pt>
                <c:pt idx="204">
                  <c:v>151.16</c:v>
                </c:pt>
                <c:pt idx="205">
                  <c:v>151.07</c:v>
                </c:pt>
                <c:pt idx="206">
                  <c:v>150.82</c:v>
                </c:pt>
                <c:pt idx="207">
                  <c:v>151.03</c:v>
                </c:pt>
                <c:pt idx="208">
                  <c:v>151.04</c:v>
                </c:pt>
                <c:pt idx="209">
                  <c:v>150.97</c:v>
                </c:pt>
                <c:pt idx="210">
                  <c:v>151.02000000000001</c:v>
                </c:pt>
                <c:pt idx="211">
                  <c:v>151.01</c:v>
                </c:pt>
                <c:pt idx="212">
                  <c:v>151</c:v>
                </c:pt>
                <c:pt idx="213">
                  <c:v>151.02000000000001</c:v>
                </c:pt>
                <c:pt idx="214">
                  <c:v>150.99</c:v>
                </c:pt>
                <c:pt idx="215">
                  <c:v>151.03</c:v>
                </c:pt>
                <c:pt idx="216">
                  <c:v>150.94</c:v>
                </c:pt>
                <c:pt idx="217">
                  <c:v>150.93</c:v>
                </c:pt>
                <c:pt idx="218">
                  <c:v>151</c:v>
                </c:pt>
                <c:pt idx="219">
                  <c:v>150.94999999999999</c:v>
                </c:pt>
                <c:pt idx="220">
                  <c:v>151.18</c:v>
                </c:pt>
                <c:pt idx="221">
                  <c:v>150.96</c:v>
                </c:pt>
                <c:pt idx="222">
                  <c:v>150.97999999999999</c:v>
                </c:pt>
                <c:pt idx="223">
                  <c:v>151.07</c:v>
                </c:pt>
                <c:pt idx="224">
                  <c:v>151.18</c:v>
                </c:pt>
                <c:pt idx="225">
                  <c:v>151.05000000000001</c:v>
                </c:pt>
                <c:pt idx="226">
                  <c:v>151.13</c:v>
                </c:pt>
                <c:pt idx="227">
                  <c:v>151.08000000000001</c:v>
                </c:pt>
                <c:pt idx="228">
                  <c:v>150.99</c:v>
                </c:pt>
                <c:pt idx="229">
                  <c:v>150.99</c:v>
                </c:pt>
                <c:pt idx="230">
                  <c:v>151.13</c:v>
                </c:pt>
                <c:pt idx="231">
                  <c:v>151.09</c:v>
                </c:pt>
                <c:pt idx="232">
                  <c:v>151.08000000000001</c:v>
                </c:pt>
                <c:pt idx="233">
                  <c:v>151.08000000000001</c:v>
                </c:pt>
                <c:pt idx="234">
                  <c:v>151.19</c:v>
                </c:pt>
                <c:pt idx="235">
                  <c:v>150.99</c:v>
                </c:pt>
                <c:pt idx="236">
                  <c:v>151.19</c:v>
                </c:pt>
                <c:pt idx="237">
                  <c:v>151</c:v>
                </c:pt>
                <c:pt idx="238">
                  <c:v>151.1</c:v>
                </c:pt>
                <c:pt idx="239">
                  <c:v>150.91</c:v>
                </c:pt>
                <c:pt idx="240">
                  <c:v>151.15</c:v>
                </c:pt>
                <c:pt idx="241">
                  <c:v>151.09</c:v>
                </c:pt>
                <c:pt idx="242">
                  <c:v>151.16999999999999</c:v>
                </c:pt>
                <c:pt idx="243">
                  <c:v>151.02000000000001</c:v>
                </c:pt>
                <c:pt idx="244">
                  <c:v>150.97999999999999</c:v>
                </c:pt>
                <c:pt idx="245">
                  <c:v>151.16</c:v>
                </c:pt>
                <c:pt idx="246">
                  <c:v>150.97</c:v>
                </c:pt>
                <c:pt idx="247">
                  <c:v>151.16999999999999</c:v>
                </c:pt>
                <c:pt idx="248">
                  <c:v>151.03</c:v>
                </c:pt>
                <c:pt idx="249">
                  <c:v>151.13</c:v>
                </c:pt>
                <c:pt idx="250">
                  <c:v>151.13</c:v>
                </c:pt>
                <c:pt idx="251">
                  <c:v>151.08000000000001</c:v>
                </c:pt>
                <c:pt idx="252">
                  <c:v>151.1</c:v>
                </c:pt>
                <c:pt idx="253">
                  <c:v>151.15</c:v>
                </c:pt>
                <c:pt idx="254">
                  <c:v>151.1</c:v>
                </c:pt>
                <c:pt idx="255">
                  <c:v>151.16999999999999</c:v>
                </c:pt>
                <c:pt idx="256">
                  <c:v>151.12</c:v>
                </c:pt>
                <c:pt idx="257">
                  <c:v>151.26</c:v>
                </c:pt>
                <c:pt idx="258">
                  <c:v>151.11000000000001</c:v>
                </c:pt>
                <c:pt idx="259">
                  <c:v>151.19999999999999</c:v>
                </c:pt>
                <c:pt idx="260">
                  <c:v>151.09</c:v>
                </c:pt>
                <c:pt idx="261">
                  <c:v>151.18</c:v>
                </c:pt>
                <c:pt idx="262">
                  <c:v>151.1</c:v>
                </c:pt>
                <c:pt idx="263">
                  <c:v>151.16999999999999</c:v>
                </c:pt>
                <c:pt idx="264">
                  <c:v>151.11000000000001</c:v>
                </c:pt>
                <c:pt idx="265">
                  <c:v>151.22999999999999</c:v>
                </c:pt>
                <c:pt idx="266">
                  <c:v>151.30000000000001</c:v>
                </c:pt>
                <c:pt idx="267">
                  <c:v>151.15</c:v>
                </c:pt>
                <c:pt idx="268">
                  <c:v>151.33000000000001</c:v>
                </c:pt>
                <c:pt idx="269">
                  <c:v>151.38</c:v>
                </c:pt>
                <c:pt idx="270">
                  <c:v>151.31</c:v>
                </c:pt>
                <c:pt idx="271">
                  <c:v>151.22999999999999</c:v>
                </c:pt>
                <c:pt idx="272">
                  <c:v>151.34</c:v>
                </c:pt>
                <c:pt idx="273">
                  <c:v>151.35</c:v>
                </c:pt>
                <c:pt idx="274">
                  <c:v>151.37</c:v>
                </c:pt>
                <c:pt idx="275">
                  <c:v>151.28</c:v>
                </c:pt>
                <c:pt idx="276">
                  <c:v>151.24</c:v>
                </c:pt>
                <c:pt idx="277">
                  <c:v>151.32</c:v>
                </c:pt>
                <c:pt idx="278">
                  <c:v>151.27000000000001</c:v>
                </c:pt>
                <c:pt idx="279">
                  <c:v>151.38</c:v>
                </c:pt>
                <c:pt idx="280">
                  <c:v>151.22</c:v>
                </c:pt>
                <c:pt idx="281">
                  <c:v>151.28</c:v>
                </c:pt>
                <c:pt idx="282">
                  <c:v>151.32</c:v>
                </c:pt>
                <c:pt idx="283">
                  <c:v>151.31</c:v>
                </c:pt>
                <c:pt idx="284">
                  <c:v>151.34</c:v>
                </c:pt>
                <c:pt idx="285">
                  <c:v>151.29</c:v>
                </c:pt>
                <c:pt idx="286">
                  <c:v>151.37</c:v>
                </c:pt>
                <c:pt idx="287">
                  <c:v>151.46</c:v>
                </c:pt>
                <c:pt idx="288">
                  <c:v>151.44</c:v>
                </c:pt>
                <c:pt idx="289">
                  <c:v>151.43</c:v>
                </c:pt>
                <c:pt idx="290">
                  <c:v>151.46</c:v>
                </c:pt>
                <c:pt idx="291">
                  <c:v>151.5</c:v>
                </c:pt>
                <c:pt idx="292">
                  <c:v>151.43</c:v>
                </c:pt>
                <c:pt idx="293">
                  <c:v>151.4</c:v>
                </c:pt>
                <c:pt idx="294">
                  <c:v>151.44</c:v>
                </c:pt>
                <c:pt idx="295">
                  <c:v>151.31</c:v>
                </c:pt>
                <c:pt idx="296">
                  <c:v>151.38</c:v>
                </c:pt>
                <c:pt idx="297">
                  <c:v>151.44999999999999</c:v>
                </c:pt>
                <c:pt idx="298">
                  <c:v>151.5</c:v>
                </c:pt>
                <c:pt idx="299">
                  <c:v>151.47999999999999</c:v>
                </c:pt>
                <c:pt idx="300">
                  <c:v>151.53</c:v>
                </c:pt>
                <c:pt idx="301">
                  <c:v>151.52000000000001</c:v>
                </c:pt>
                <c:pt idx="302">
                  <c:v>151.44</c:v>
                </c:pt>
                <c:pt idx="303">
                  <c:v>151.56</c:v>
                </c:pt>
                <c:pt idx="304">
                  <c:v>151.52000000000001</c:v>
                </c:pt>
                <c:pt idx="305">
                  <c:v>151.44999999999999</c:v>
                </c:pt>
                <c:pt idx="306">
                  <c:v>151.54</c:v>
                </c:pt>
                <c:pt idx="307">
                  <c:v>151.56</c:v>
                </c:pt>
                <c:pt idx="308">
                  <c:v>151.47</c:v>
                </c:pt>
                <c:pt idx="309">
                  <c:v>151.57</c:v>
                </c:pt>
                <c:pt idx="310">
                  <c:v>151.46</c:v>
                </c:pt>
                <c:pt idx="311">
                  <c:v>151.47999999999999</c:v>
                </c:pt>
                <c:pt idx="312">
                  <c:v>151.56</c:v>
                </c:pt>
                <c:pt idx="313">
                  <c:v>151.52000000000001</c:v>
                </c:pt>
                <c:pt idx="314">
                  <c:v>151.57</c:v>
                </c:pt>
                <c:pt idx="315">
                  <c:v>151.6</c:v>
                </c:pt>
                <c:pt idx="316">
                  <c:v>151.54</c:v>
                </c:pt>
                <c:pt idx="317">
                  <c:v>151.47</c:v>
                </c:pt>
                <c:pt idx="318">
                  <c:v>151.68</c:v>
                </c:pt>
                <c:pt idx="319">
                  <c:v>151.71</c:v>
                </c:pt>
                <c:pt idx="320">
                  <c:v>151.68</c:v>
                </c:pt>
                <c:pt idx="321">
                  <c:v>151.71</c:v>
                </c:pt>
                <c:pt idx="322">
                  <c:v>151.59</c:v>
                </c:pt>
                <c:pt idx="323">
                  <c:v>151.66999999999999</c:v>
                </c:pt>
                <c:pt idx="324">
                  <c:v>151.76</c:v>
                </c:pt>
                <c:pt idx="325">
                  <c:v>151.75</c:v>
                </c:pt>
                <c:pt idx="326">
                  <c:v>151.72</c:v>
                </c:pt>
                <c:pt idx="327">
                  <c:v>151.72999999999999</c:v>
                </c:pt>
                <c:pt idx="328">
                  <c:v>151.75</c:v>
                </c:pt>
                <c:pt idx="329">
                  <c:v>151.68</c:v>
                </c:pt>
                <c:pt idx="330">
                  <c:v>151.66999999999999</c:v>
                </c:pt>
                <c:pt idx="331">
                  <c:v>151.76</c:v>
                </c:pt>
                <c:pt idx="332">
                  <c:v>151.82</c:v>
                </c:pt>
                <c:pt idx="333">
                  <c:v>151.63999999999999</c:v>
                </c:pt>
                <c:pt idx="334">
                  <c:v>151.84</c:v>
                </c:pt>
                <c:pt idx="335">
                  <c:v>151.77000000000001</c:v>
                </c:pt>
                <c:pt idx="336">
                  <c:v>151.93</c:v>
                </c:pt>
                <c:pt idx="337">
                  <c:v>151.66</c:v>
                </c:pt>
                <c:pt idx="338">
                  <c:v>151.93</c:v>
                </c:pt>
                <c:pt idx="339">
                  <c:v>151.83000000000001</c:v>
                </c:pt>
                <c:pt idx="340">
                  <c:v>151.84</c:v>
                </c:pt>
                <c:pt idx="341">
                  <c:v>151.84</c:v>
                </c:pt>
                <c:pt idx="342">
                  <c:v>151.76</c:v>
                </c:pt>
                <c:pt idx="343">
                  <c:v>151.99</c:v>
                </c:pt>
                <c:pt idx="344">
                  <c:v>151.94999999999999</c:v>
                </c:pt>
                <c:pt idx="345">
                  <c:v>151.94999999999999</c:v>
                </c:pt>
                <c:pt idx="346">
                  <c:v>151.94</c:v>
                </c:pt>
                <c:pt idx="347">
                  <c:v>151.88</c:v>
                </c:pt>
                <c:pt idx="348">
                  <c:v>152.04</c:v>
                </c:pt>
                <c:pt idx="349">
                  <c:v>151.97999999999999</c:v>
                </c:pt>
                <c:pt idx="350">
                  <c:v>152.06</c:v>
                </c:pt>
                <c:pt idx="351">
                  <c:v>152.12</c:v>
                </c:pt>
                <c:pt idx="352">
                  <c:v>152.1</c:v>
                </c:pt>
                <c:pt idx="353">
                  <c:v>152.01</c:v>
                </c:pt>
                <c:pt idx="354">
                  <c:v>152.15</c:v>
                </c:pt>
                <c:pt idx="355">
                  <c:v>152.34</c:v>
                </c:pt>
                <c:pt idx="356">
                  <c:v>152.11000000000001</c:v>
                </c:pt>
                <c:pt idx="357">
                  <c:v>152.09</c:v>
                </c:pt>
                <c:pt idx="358">
                  <c:v>152.16999999999999</c:v>
                </c:pt>
                <c:pt idx="359">
                  <c:v>152.08000000000001</c:v>
                </c:pt>
                <c:pt idx="360">
                  <c:v>152.16999999999999</c:v>
                </c:pt>
                <c:pt idx="361">
                  <c:v>152.13999999999999</c:v>
                </c:pt>
                <c:pt idx="362">
                  <c:v>152.25</c:v>
                </c:pt>
                <c:pt idx="363">
                  <c:v>152.19999999999999</c:v>
                </c:pt>
                <c:pt idx="364">
                  <c:v>152.19</c:v>
                </c:pt>
                <c:pt idx="365">
                  <c:v>152.15</c:v>
                </c:pt>
                <c:pt idx="366">
                  <c:v>152.19999999999999</c:v>
                </c:pt>
                <c:pt idx="367">
                  <c:v>152.5</c:v>
                </c:pt>
                <c:pt idx="368">
                  <c:v>152.26</c:v>
                </c:pt>
                <c:pt idx="369">
                  <c:v>152.27000000000001</c:v>
                </c:pt>
                <c:pt idx="370">
                  <c:v>152.26</c:v>
                </c:pt>
                <c:pt idx="371">
                  <c:v>152.34</c:v>
                </c:pt>
                <c:pt idx="372">
                  <c:v>152.35</c:v>
                </c:pt>
                <c:pt idx="373">
                  <c:v>152.26</c:v>
                </c:pt>
                <c:pt idx="374">
                  <c:v>152.36000000000001</c:v>
                </c:pt>
                <c:pt idx="375">
                  <c:v>152.27000000000001</c:v>
                </c:pt>
                <c:pt idx="376">
                  <c:v>152.4</c:v>
                </c:pt>
                <c:pt idx="377">
                  <c:v>152.41999999999999</c:v>
                </c:pt>
                <c:pt idx="378">
                  <c:v>152.5</c:v>
                </c:pt>
                <c:pt idx="379">
                  <c:v>152.36000000000001</c:v>
                </c:pt>
                <c:pt idx="380">
                  <c:v>152.38</c:v>
                </c:pt>
                <c:pt idx="381">
                  <c:v>152.58000000000001</c:v>
                </c:pt>
                <c:pt idx="382">
                  <c:v>152.38</c:v>
                </c:pt>
                <c:pt idx="383">
                  <c:v>152.41999999999999</c:v>
                </c:pt>
                <c:pt idx="384">
                  <c:v>152.51</c:v>
                </c:pt>
                <c:pt idx="385">
                  <c:v>152.47</c:v>
                </c:pt>
                <c:pt idx="386">
                  <c:v>152.59</c:v>
                </c:pt>
                <c:pt idx="387">
                  <c:v>152.58000000000001</c:v>
                </c:pt>
                <c:pt idx="388">
                  <c:v>152.47</c:v>
                </c:pt>
                <c:pt idx="389">
                  <c:v>152.65</c:v>
                </c:pt>
                <c:pt idx="390">
                  <c:v>152.66</c:v>
                </c:pt>
                <c:pt idx="391">
                  <c:v>152.78</c:v>
                </c:pt>
                <c:pt idx="392">
                  <c:v>152.65</c:v>
                </c:pt>
                <c:pt idx="393">
                  <c:v>152.54</c:v>
                </c:pt>
                <c:pt idx="394">
                  <c:v>152.63999999999999</c:v>
                </c:pt>
                <c:pt idx="395">
                  <c:v>152.68</c:v>
                </c:pt>
                <c:pt idx="396">
                  <c:v>152.72999999999999</c:v>
                </c:pt>
                <c:pt idx="397">
                  <c:v>152.78</c:v>
                </c:pt>
                <c:pt idx="398">
                  <c:v>152.69</c:v>
                </c:pt>
                <c:pt idx="399">
                  <c:v>152.83000000000001</c:v>
                </c:pt>
                <c:pt idx="400">
                  <c:v>152.86000000000001</c:v>
                </c:pt>
                <c:pt idx="401">
                  <c:v>152.68</c:v>
                </c:pt>
                <c:pt idx="402">
                  <c:v>152.81</c:v>
                </c:pt>
                <c:pt idx="403">
                  <c:v>152.91</c:v>
                </c:pt>
                <c:pt idx="404">
                  <c:v>152.81</c:v>
                </c:pt>
                <c:pt idx="405">
                  <c:v>152.78</c:v>
                </c:pt>
                <c:pt idx="406">
                  <c:v>152.79</c:v>
                </c:pt>
                <c:pt idx="407">
                  <c:v>152.91</c:v>
                </c:pt>
                <c:pt idx="408">
                  <c:v>153.01</c:v>
                </c:pt>
                <c:pt idx="409">
                  <c:v>152.91</c:v>
                </c:pt>
                <c:pt idx="410">
                  <c:v>152.91</c:v>
                </c:pt>
                <c:pt idx="411">
                  <c:v>153.08000000000001</c:v>
                </c:pt>
                <c:pt idx="412">
                  <c:v>152.88999999999999</c:v>
                </c:pt>
                <c:pt idx="413">
                  <c:v>153.05000000000001</c:v>
                </c:pt>
                <c:pt idx="414">
                  <c:v>153.11000000000001</c:v>
                </c:pt>
                <c:pt idx="415">
                  <c:v>152.99</c:v>
                </c:pt>
                <c:pt idx="416">
                  <c:v>152.96</c:v>
                </c:pt>
                <c:pt idx="417">
                  <c:v>153.07</c:v>
                </c:pt>
                <c:pt idx="418">
                  <c:v>152.94</c:v>
                </c:pt>
                <c:pt idx="419">
                  <c:v>152.96</c:v>
                </c:pt>
                <c:pt idx="420">
                  <c:v>153.1</c:v>
                </c:pt>
                <c:pt idx="421">
                  <c:v>153.04</c:v>
                </c:pt>
                <c:pt idx="422">
                  <c:v>153.19</c:v>
                </c:pt>
                <c:pt idx="423">
                  <c:v>153.05000000000001</c:v>
                </c:pt>
                <c:pt idx="424">
                  <c:v>153.02000000000001</c:v>
                </c:pt>
                <c:pt idx="425">
                  <c:v>153.19</c:v>
                </c:pt>
                <c:pt idx="426">
                  <c:v>153.32</c:v>
                </c:pt>
                <c:pt idx="427">
                  <c:v>153.15</c:v>
                </c:pt>
                <c:pt idx="428">
                  <c:v>153.19999999999999</c:v>
                </c:pt>
                <c:pt idx="429">
                  <c:v>153.16999999999999</c:v>
                </c:pt>
                <c:pt idx="430">
                  <c:v>153.21</c:v>
                </c:pt>
                <c:pt idx="431">
                  <c:v>153.19999999999999</c:v>
                </c:pt>
                <c:pt idx="432">
                  <c:v>153.28</c:v>
                </c:pt>
                <c:pt idx="433">
                  <c:v>153.32</c:v>
                </c:pt>
                <c:pt idx="434">
                  <c:v>153.30000000000001</c:v>
                </c:pt>
                <c:pt idx="435">
                  <c:v>153.38</c:v>
                </c:pt>
                <c:pt idx="436">
                  <c:v>153.28</c:v>
                </c:pt>
                <c:pt idx="437">
                  <c:v>153.44</c:v>
                </c:pt>
                <c:pt idx="438">
                  <c:v>153.46</c:v>
                </c:pt>
                <c:pt idx="439">
                  <c:v>153.31</c:v>
                </c:pt>
                <c:pt idx="440">
                  <c:v>153.34</c:v>
                </c:pt>
                <c:pt idx="441">
                  <c:v>153.31</c:v>
                </c:pt>
                <c:pt idx="442">
                  <c:v>153.33000000000001</c:v>
                </c:pt>
                <c:pt idx="443">
                  <c:v>153.34</c:v>
                </c:pt>
                <c:pt idx="444">
                  <c:v>153.4</c:v>
                </c:pt>
                <c:pt idx="445">
                  <c:v>153.37</c:v>
                </c:pt>
                <c:pt idx="446">
                  <c:v>153.44999999999999</c:v>
                </c:pt>
                <c:pt idx="447">
                  <c:v>153.38999999999999</c:v>
                </c:pt>
                <c:pt idx="448">
                  <c:v>153.59</c:v>
                </c:pt>
                <c:pt idx="449">
                  <c:v>153.41</c:v>
                </c:pt>
                <c:pt idx="450">
                  <c:v>153.5</c:v>
                </c:pt>
                <c:pt idx="451">
                  <c:v>153.47</c:v>
                </c:pt>
                <c:pt idx="452">
                  <c:v>153.61000000000001</c:v>
                </c:pt>
                <c:pt idx="453">
                  <c:v>153.61000000000001</c:v>
                </c:pt>
                <c:pt idx="454">
                  <c:v>153.68</c:v>
                </c:pt>
                <c:pt idx="455">
                  <c:v>153.62</c:v>
                </c:pt>
                <c:pt idx="456">
                  <c:v>153.65</c:v>
                </c:pt>
                <c:pt idx="457">
                  <c:v>153.62</c:v>
                </c:pt>
                <c:pt idx="458">
                  <c:v>153.65</c:v>
                </c:pt>
                <c:pt idx="459">
                  <c:v>153.78</c:v>
                </c:pt>
                <c:pt idx="460">
                  <c:v>153.61000000000001</c:v>
                </c:pt>
                <c:pt idx="461">
                  <c:v>153.69999999999999</c:v>
                </c:pt>
                <c:pt idx="462">
                  <c:v>153.71</c:v>
                </c:pt>
                <c:pt idx="463">
                  <c:v>153.6</c:v>
                </c:pt>
                <c:pt idx="464">
                  <c:v>153.80000000000001</c:v>
                </c:pt>
                <c:pt idx="465">
                  <c:v>153.74</c:v>
                </c:pt>
                <c:pt idx="466">
                  <c:v>153.78</c:v>
                </c:pt>
                <c:pt idx="467">
                  <c:v>153.72</c:v>
                </c:pt>
                <c:pt idx="468">
                  <c:v>153.79</c:v>
                </c:pt>
                <c:pt idx="469">
                  <c:v>153.9</c:v>
                </c:pt>
                <c:pt idx="470">
                  <c:v>153.84</c:v>
                </c:pt>
                <c:pt idx="471">
                  <c:v>153.80000000000001</c:v>
                </c:pt>
                <c:pt idx="472">
                  <c:v>153.82</c:v>
                </c:pt>
                <c:pt idx="473">
                  <c:v>153.87</c:v>
                </c:pt>
                <c:pt idx="474">
                  <c:v>153.85</c:v>
                </c:pt>
                <c:pt idx="475">
                  <c:v>153.88</c:v>
                </c:pt>
                <c:pt idx="476">
                  <c:v>153.88999999999999</c:v>
                </c:pt>
                <c:pt idx="477">
                  <c:v>153.79</c:v>
                </c:pt>
                <c:pt idx="478">
                  <c:v>153.91999999999999</c:v>
                </c:pt>
                <c:pt idx="479">
                  <c:v>153.91999999999999</c:v>
                </c:pt>
                <c:pt idx="480">
                  <c:v>153.99</c:v>
                </c:pt>
                <c:pt idx="481">
                  <c:v>154.03</c:v>
                </c:pt>
                <c:pt idx="482">
                  <c:v>153.97999999999999</c:v>
                </c:pt>
                <c:pt idx="483">
                  <c:v>153.93</c:v>
                </c:pt>
                <c:pt idx="484">
                  <c:v>154.11000000000001</c:v>
                </c:pt>
                <c:pt idx="485">
                  <c:v>153.97999999999999</c:v>
                </c:pt>
                <c:pt idx="486">
                  <c:v>154.1</c:v>
                </c:pt>
                <c:pt idx="487">
                  <c:v>154.29</c:v>
                </c:pt>
                <c:pt idx="488">
                  <c:v>154.12</c:v>
                </c:pt>
                <c:pt idx="489">
                  <c:v>153.96</c:v>
                </c:pt>
                <c:pt idx="490">
                  <c:v>154.11000000000001</c:v>
                </c:pt>
                <c:pt idx="491">
                  <c:v>154.04</c:v>
                </c:pt>
                <c:pt idx="492">
                  <c:v>154.13999999999999</c:v>
                </c:pt>
                <c:pt idx="493">
                  <c:v>154.30000000000001</c:v>
                </c:pt>
                <c:pt idx="494">
                  <c:v>154.13</c:v>
                </c:pt>
                <c:pt idx="495">
                  <c:v>154.13999999999999</c:v>
                </c:pt>
                <c:pt idx="496">
                  <c:v>154.19</c:v>
                </c:pt>
                <c:pt idx="497">
                  <c:v>154.19</c:v>
                </c:pt>
                <c:pt idx="498">
                  <c:v>154.38</c:v>
                </c:pt>
                <c:pt idx="499">
                  <c:v>154.36000000000001</c:v>
                </c:pt>
                <c:pt idx="500">
                  <c:v>154.41</c:v>
                </c:pt>
                <c:pt idx="501">
                  <c:v>154.41</c:v>
                </c:pt>
                <c:pt idx="502">
                  <c:v>154.36000000000001</c:v>
                </c:pt>
                <c:pt idx="503">
                  <c:v>154.36000000000001</c:v>
                </c:pt>
                <c:pt idx="504">
                  <c:v>154.37</c:v>
                </c:pt>
                <c:pt idx="505">
                  <c:v>154.47</c:v>
                </c:pt>
                <c:pt idx="506">
                  <c:v>154.44999999999999</c:v>
                </c:pt>
                <c:pt idx="507">
                  <c:v>154.55000000000001</c:v>
                </c:pt>
                <c:pt idx="508">
                  <c:v>154.52000000000001</c:v>
                </c:pt>
                <c:pt idx="509">
                  <c:v>154.44999999999999</c:v>
                </c:pt>
                <c:pt idx="510">
                  <c:v>154.63</c:v>
                </c:pt>
                <c:pt idx="511">
                  <c:v>154.66999999999999</c:v>
                </c:pt>
                <c:pt idx="512">
                  <c:v>154.57</c:v>
                </c:pt>
                <c:pt idx="513">
                  <c:v>154.62</c:v>
                </c:pt>
                <c:pt idx="514">
                  <c:v>154.63</c:v>
                </c:pt>
                <c:pt idx="515">
                  <c:v>154.66999999999999</c:v>
                </c:pt>
                <c:pt idx="516">
                  <c:v>154.58000000000001</c:v>
                </c:pt>
                <c:pt idx="517">
                  <c:v>154.6</c:v>
                </c:pt>
                <c:pt idx="518">
                  <c:v>154.66999999999999</c:v>
                </c:pt>
                <c:pt idx="519">
                  <c:v>154.69999999999999</c:v>
                </c:pt>
                <c:pt idx="520">
                  <c:v>154.71</c:v>
                </c:pt>
                <c:pt idx="521">
                  <c:v>154.75</c:v>
                </c:pt>
                <c:pt idx="522">
                  <c:v>154.81</c:v>
                </c:pt>
                <c:pt idx="523">
                  <c:v>154.83000000000001</c:v>
                </c:pt>
                <c:pt idx="524">
                  <c:v>154.79</c:v>
                </c:pt>
                <c:pt idx="525">
                  <c:v>154.81</c:v>
                </c:pt>
                <c:pt idx="526">
                  <c:v>154.81</c:v>
                </c:pt>
                <c:pt idx="527">
                  <c:v>154.75</c:v>
                </c:pt>
                <c:pt idx="528">
                  <c:v>155.04</c:v>
                </c:pt>
                <c:pt idx="529">
                  <c:v>154.80000000000001</c:v>
                </c:pt>
                <c:pt idx="530">
                  <c:v>154.86000000000001</c:v>
                </c:pt>
                <c:pt idx="531">
                  <c:v>154.84</c:v>
                </c:pt>
                <c:pt idx="532">
                  <c:v>154.88</c:v>
                </c:pt>
                <c:pt idx="533">
                  <c:v>155</c:v>
                </c:pt>
                <c:pt idx="534">
                  <c:v>155.06</c:v>
                </c:pt>
                <c:pt idx="535">
                  <c:v>154.97999999999999</c:v>
                </c:pt>
                <c:pt idx="536">
                  <c:v>154.97999999999999</c:v>
                </c:pt>
                <c:pt idx="537">
                  <c:v>155.16</c:v>
                </c:pt>
                <c:pt idx="538">
                  <c:v>154.91999999999999</c:v>
                </c:pt>
                <c:pt idx="539">
                  <c:v>155.05000000000001</c:v>
                </c:pt>
                <c:pt idx="540">
                  <c:v>155.07</c:v>
                </c:pt>
                <c:pt idx="541">
                  <c:v>155.05000000000001</c:v>
                </c:pt>
                <c:pt idx="542">
                  <c:v>155.19999999999999</c:v>
                </c:pt>
                <c:pt idx="543">
                  <c:v>155.04</c:v>
                </c:pt>
                <c:pt idx="544">
                  <c:v>155.19999999999999</c:v>
                </c:pt>
                <c:pt idx="545">
                  <c:v>155.19</c:v>
                </c:pt>
                <c:pt idx="546">
                  <c:v>155.13999999999999</c:v>
                </c:pt>
                <c:pt idx="547">
                  <c:v>155.30000000000001</c:v>
                </c:pt>
                <c:pt idx="548">
                  <c:v>155.24</c:v>
                </c:pt>
                <c:pt idx="549">
                  <c:v>155.05000000000001</c:v>
                </c:pt>
                <c:pt idx="550">
                  <c:v>155.27000000000001</c:v>
                </c:pt>
                <c:pt idx="551">
                  <c:v>155.13999999999999</c:v>
                </c:pt>
                <c:pt idx="552">
                  <c:v>155.28</c:v>
                </c:pt>
                <c:pt idx="553">
                  <c:v>155.28</c:v>
                </c:pt>
                <c:pt idx="554">
                  <c:v>155.28</c:v>
                </c:pt>
                <c:pt idx="555">
                  <c:v>155.43</c:v>
                </c:pt>
                <c:pt idx="556">
                  <c:v>155.33000000000001</c:v>
                </c:pt>
                <c:pt idx="557">
                  <c:v>155.27000000000001</c:v>
                </c:pt>
                <c:pt idx="558">
                  <c:v>155.33000000000001</c:v>
                </c:pt>
                <c:pt idx="559">
                  <c:v>155.44</c:v>
                </c:pt>
                <c:pt idx="560">
                  <c:v>155.5</c:v>
                </c:pt>
                <c:pt idx="561">
                  <c:v>155.30000000000001</c:v>
                </c:pt>
                <c:pt idx="562">
                  <c:v>155.44</c:v>
                </c:pt>
                <c:pt idx="563">
                  <c:v>155.47999999999999</c:v>
                </c:pt>
                <c:pt idx="564">
                  <c:v>155.49</c:v>
                </c:pt>
                <c:pt idx="565">
                  <c:v>155.59</c:v>
                </c:pt>
                <c:pt idx="566">
                  <c:v>155.58000000000001</c:v>
                </c:pt>
                <c:pt idx="567">
                  <c:v>155.38</c:v>
                </c:pt>
                <c:pt idx="568">
                  <c:v>155.52000000000001</c:v>
                </c:pt>
                <c:pt idx="569">
                  <c:v>155.63</c:v>
                </c:pt>
                <c:pt idx="570">
                  <c:v>155.63999999999999</c:v>
                </c:pt>
                <c:pt idx="571">
                  <c:v>155.58000000000001</c:v>
                </c:pt>
                <c:pt idx="572">
                  <c:v>155.54</c:v>
                </c:pt>
                <c:pt idx="573">
                  <c:v>155.66999999999999</c:v>
                </c:pt>
                <c:pt idx="574">
                  <c:v>155.69999999999999</c:v>
                </c:pt>
                <c:pt idx="575">
                  <c:v>155.69999999999999</c:v>
                </c:pt>
                <c:pt idx="576">
                  <c:v>155.74</c:v>
                </c:pt>
                <c:pt idx="577">
                  <c:v>155.66999999999999</c:v>
                </c:pt>
                <c:pt idx="578">
                  <c:v>155.65</c:v>
                </c:pt>
                <c:pt idx="579">
                  <c:v>155.63999999999999</c:v>
                </c:pt>
                <c:pt idx="580">
                  <c:v>155.80000000000001</c:v>
                </c:pt>
                <c:pt idx="581">
                  <c:v>155.74</c:v>
                </c:pt>
                <c:pt idx="582">
                  <c:v>155.78</c:v>
                </c:pt>
                <c:pt idx="583">
                  <c:v>155.80000000000001</c:v>
                </c:pt>
                <c:pt idx="584">
                  <c:v>155.77000000000001</c:v>
                </c:pt>
                <c:pt idx="585">
                  <c:v>155.84</c:v>
                </c:pt>
                <c:pt idx="586">
                  <c:v>155.84</c:v>
                </c:pt>
                <c:pt idx="587">
                  <c:v>155.85</c:v>
                </c:pt>
                <c:pt idx="588">
                  <c:v>155.84</c:v>
                </c:pt>
                <c:pt idx="589">
                  <c:v>155.87</c:v>
                </c:pt>
                <c:pt idx="590">
                  <c:v>155.9</c:v>
                </c:pt>
                <c:pt idx="591">
                  <c:v>155.88999999999999</c:v>
                </c:pt>
                <c:pt idx="592">
                  <c:v>155.9</c:v>
                </c:pt>
                <c:pt idx="593">
                  <c:v>155.97999999999999</c:v>
                </c:pt>
                <c:pt idx="594">
                  <c:v>155.84</c:v>
                </c:pt>
                <c:pt idx="595">
                  <c:v>155.81</c:v>
                </c:pt>
                <c:pt idx="596">
                  <c:v>155.93</c:v>
                </c:pt>
                <c:pt idx="597">
                  <c:v>155.96</c:v>
                </c:pt>
                <c:pt idx="598">
                  <c:v>155.97999999999999</c:v>
                </c:pt>
                <c:pt idx="599">
                  <c:v>156.16</c:v>
                </c:pt>
                <c:pt idx="600">
                  <c:v>155.84</c:v>
                </c:pt>
                <c:pt idx="601">
                  <c:v>155.99</c:v>
                </c:pt>
                <c:pt idx="602">
                  <c:v>155.91999999999999</c:v>
                </c:pt>
                <c:pt idx="603">
                  <c:v>155.88999999999999</c:v>
                </c:pt>
                <c:pt idx="604">
                  <c:v>155.85</c:v>
                </c:pt>
                <c:pt idx="605">
                  <c:v>155.78</c:v>
                </c:pt>
                <c:pt idx="606">
                  <c:v>155.91</c:v>
                </c:pt>
                <c:pt idx="607">
                  <c:v>155.94999999999999</c:v>
                </c:pt>
                <c:pt idx="608">
                  <c:v>155.86000000000001</c:v>
                </c:pt>
                <c:pt idx="609">
                  <c:v>155.86000000000001</c:v>
                </c:pt>
                <c:pt idx="610">
                  <c:v>155.71</c:v>
                </c:pt>
                <c:pt idx="611">
                  <c:v>155.80000000000001</c:v>
                </c:pt>
                <c:pt idx="612">
                  <c:v>155.88</c:v>
                </c:pt>
                <c:pt idx="613">
                  <c:v>155.91</c:v>
                </c:pt>
                <c:pt idx="614">
                  <c:v>155.97999999999999</c:v>
                </c:pt>
                <c:pt idx="615">
                  <c:v>155.78</c:v>
                </c:pt>
                <c:pt idx="616">
                  <c:v>155.93</c:v>
                </c:pt>
                <c:pt idx="617">
                  <c:v>155.82</c:v>
                </c:pt>
                <c:pt idx="618">
                  <c:v>155.84</c:v>
                </c:pt>
                <c:pt idx="619">
                  <c:v>155.76</c:v>
                </c:pt>
                <c:pt idx="620">
                  <c:v>155.78</c:v>
                </c:pt>
                <c:pt idx="621">
                  <c:v>155.75</c:v>
                </c:pt>
                <c:pt idx="622">
                  <c:v>155.57</c:v>
                </c:pt>
                <c:pt idx="623">
                  <c:v>155.75</c:v>
                </c:pt>
                <c:pt idx="624">
                  <c:v>155.63</c:v>
                </c:pt>
                <c:pt idx="625">
                  <c:v>155.66999999999999</c:v>
                </c:pt>
                <c:pt idx="626">
                  <c:v>155.74</c:v>
                </c:pt>
                <c:pt idx="627">
                  <c:v>155.69</c:v>
                </c:pt>
                <c:pt idx="628">
                  <c:v>155.72</c:v>
                </c:pt>
                <c:pt idx="629">
                  <c:v>155.66999999999999</c:v>
                </c:pt>
                <c:pt idx="630">
                  <c:v>155.55000000000001</c:v>
                </c:pt>
                <c:pt idx="631">
                  <c:v>155.85</c:v>
                </c:pt>
                <c:pt idx="632">
                  <c:v>155.58000000000001</c:v>
                </c:pt>
                <c:pt idx="633">
                  <c:v>155.54</c:v>
                </c:pt>
                <c:pt idx="634">
                  <c:v>155.55000000000001</c:v>
                </c:pt>
                <c:pt idx="635">
                  <c:v>155.52000000000001</c:v>
                </c:pt>
                <c:pt idx="636">
                  <c:v>155.37</c:v>
                </c:pt>
                <c:pt idx="637">
                  <c:v>155.44</c:v>
                </c:pt>
                <c:pt idx="638">
                  <c:v>155.44</c:v>
                </c:pt>
                <c:pt idx="639">
                  <c:v>155.41999999999999</c:v>
                </c:pt>
                <c:pt idx="640">
                  <c:v>155.47</c:v>
                </c:pt>
                <c:pt idx="641">
                  <c:v>155.37</c:v>
                </c:pt>
                <c:pt idx="642">
                  <c:v>155.57</c:v>
                </c:pt>
                <c:pt idx="643">
                  <c:v>155.34</c:v>
                </c:pt>
                <c:pt idx="644">
                  <c:v>155.37</c:v>
                </c:pt>
                <c:pt idx="645">
                  <c:v>155.29</c:v>
                </c:pt>
                <c:pt idx="646">
                  <c:v>155.22999999999999</c:v>
                </c:pt>
                <c:pt idx="647">
                  <c:v>155.33000000000001</c:v>
                </c:pt>
                <c:pt idx="648">
                  <c:v>155.36000000000001</c:v>
                </c:pt>
                <c:pt idx="649">
                  <c:v>155.19</c:v>
                </c:pt>
                <c:pt idx="650">
                  <c:v>155.24</c:v>
                </c:pt>
                <c:pt idx="651">
                  <c:v>155.08000000000001</c:v>
                </c:pt>
                <c:pt idx="652">
                  <c:v>155.12</c:v>
                </c:pt>
                <c:pt idx="653">
                  <c:v>155.22999999999999</c:v>
                </c:pt>
                <c:pt idx="654">
                  <c:v>155.07</c:v>
                </c:pt>
                <c:pt idx="655">
                  <c:v>155.01</c:v>
                </c:pt>
                <c:pt idx="656">
                  <c:v>155.24</c:v>
                </c:pt>
                <c:pt idx="657">
                  <c:v>155.19999999999999</c:v>
                </c:pt>
                <c:pt idx="658">
                  <c:v>154.96</c:v>
                </c:pt>
                <c:pt idx="659">
                  <c:v>155.30000000000001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151.16</c:v>
                </c:pt>
                <c:pt idx="1">
                  <c:v>151.13</c:v>
                </c:pt>
                <c:pt idx="2">
                  <c:v>151.1</c:v>
                </c:pt>
                <c:pt idx="3">
                  <c:v>151.08000000000001</c:v>
                </c:pt>
                <c:pt idx="4">
                  <c:v>151.07</c:v>
                </c:pt>
                <c:pt idx="5">
                  <c:v>151.09</c:v>
                </c:pt>
                <c:pt idx="6">
                  <c:v>151.09</c:v>
                </c:pt>
                <c:pt idx="7">
                  <c:v>151.25</c:v>
                </c:pt>
                <c:pt idx="8">
                  <c:v>151.12</c:v>
                </c:pt>
                <c:pt idx="9">
                  <c:v>151.05000000000001</c:v>
                </c:pt>
                <c:pt idx="10">
                  <c:v>151.16999999999999</c:v>
                </c:pt>
                <c:pt idx="11">
                  <c:v>151.03</c:v>
                </c:pt>
                <c:pt idx="12">
                  <c:v>151.01</c:v>
                </c:pt>
                <c:pt idx="13">
                  <c:v>151.15</c:v>
                </c:pt>
                <c:pt idx="14">
                  <c:v>151.01</c:v>
                </c:pt>
                <c:pt idx="15">
                  <c:v>151.08000000000001</c:v>
                </c:pt>
                <c:pt idx="16">
                  <c:v>151.04</c:v>
                </c:pt>
                <c:pt idx="17">
                  <c:v>151.02000000000001</c:v>
                </c:pt>
                <c:pt idx="18">
                  <c:v>151.05000000000001</c:v>
                </c:pt>
                <c:pt idx="19">
                  <c:v>151.02000000000001</c:v>
                </c:pt>
                <c:pt idx="20">
                  <c:v>150.93</c:v>
                </c:pt>
                <c:pt idx="21">
                  <c:v>150.94</c:v>
                </c:pt>
                <c:pt idx="22">
                  <c:v>150.96</c:v>
                </c:pt>
                <c:pt idx="23">
                  <c:v>151.1</c:v>
                </c:pt>
                <c:pt idx="24">
                  <c:v>150.91999999999999</c:v>
                </c:pt>
                <c:pt idx="25">
                  <c:v>150.91999999999999</c:v>
                </c:pt>
                <c:pt idx="26">
                  <c:v>151</c:v>
                </c:pt>
                <c:pt idx="27">
                  <c:v>151.02000000000001</c:v>
                </c:pt>
                <c:pt idx="28">
                  <c:v>151.06</c:v>
                </c:pt>
                <c:pt idx="29">
                  <c:v>150.96</c:v>
                </c:pt>
                <c:pt idx="30">
                  <c:v>150.94999999999999</c:v>
                </c:pt>
                <c:pt idx="31">
                  <c:v>150.97999999999999</c:v>
                </c:pt>
                <c:pt idx="32">
                  <c:v>151.01</c:v>
                </c:pt>
                <c:pt idx="33">
                  <c:v>150.96</c:v>
                </c:pt>
                <c:pt idx="34">
                  <c:v>150.93</c:v>
                </c:pt>
                <c:pt idx="35">
                  <c:v>150.94</c:v>
                </c:pt>
                <c:pt idx="36">
                  <c:v>150.96</c:v>
                </c:pt>
                <c:pt idx="37">
                  <c:v>150.94999999999999</c:v>
                </c:pt>
                <c:pt idx="38">
                  <c:v>150.88</c:v>
                </c:pt>
                <c:pt idx="39">
                  <c:v>150.91999999999999</c:v>
                </c:pt>
                <c:pt idx="40">
                  <c:v>150.94999999999999</c:v>
                </c:pt>
                <c:pt idx="41">
                  <c:v>150.91</c:v>
                </c:pt>
                <c:pt idx="42">
                  <c:v>150.87</c:v>
                </c:pt>
                <c:pt idx="43">
                  <c:v>150.91</c:v>
                </c:pt>
                <c:pt idx="44">
                  <c:v>150.88</c:v>
                </c:pt>
                <c:pt idx="45">
                  <c:v>150.94999999999999</c:v>
                </c:pt>
                <c:pt idx="46">
                  <c:v>150.97</c:v>
                </c:pt>
                <c:pt idx="47">
                  <c:v>150.93</c:v>
                </c:pt>
                <c:pt idx="48">
                  <c:v>150.94</c:v>
                </c:pt>
                <c:pt idx="49">
                  <c:v>150.79</c:v>
                </c:pt>
                <c:pt idx="50">
                  <c:v>150.94</c:v>
                </c:pt>
                <c:pt idx="51">
                  <c:v>150.94</c:v>
                </c:pt>
                <c:pt idx="52">
                  <c:v>150.91999999999999</c:v>
                </c:pt>
                <c:pt idx="53">
                  <c:v>150.85</c:v>
                </c:pt>
                <c:pt idx="54">
                  <c:v>150.84</c:v>
                </c:pt>
                <c:pt idx="55">
                  <c:v>150.82</c:v>
                </c:pt>
                <c:pt idx="56">
                  <c:v>150.94999999999999</c:v>
                </c:pt>
                <c:pt idx="57">
                  <c:v>150.91</c:v>
                </c:pt>
                <c:pt idx="58">
                  <c:v>150.91</c:v>
                </c:pt>
                <c:pt idx="59">
                  <c:v>150.81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20.02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152.22</c:v>
                </c:pt>
                <c:pt idx="1">
                  <c:v>152.30000000000001</c:v>
                </c:pt>
                <c:pt idx="2">
                  <c:v>152.19999999999999</c:v>
                </c:pt>
                <c:pt idx="3">
                  <c:v>152.28</c:v>
                </c:pt>
                <c:pt idx="4">
                  <c:v>152.22</c:v>
                </c:pt>
                <c:pt idx="5">
                  <c:v>152.13999999999999</c:v>
                </c:pt>
                <c:pt idx="6">
                  <c:v>152.28</c:v>
                </c:pt>
                <c:pt idx="7">
                  <c:v>152.24</c:v>
                </c:pt>
                <c:pt idx="8">
                  <c:v>152.30000000000001</c:v>
                </c:pt>
                <c:pt idx="9">
                  <c:v>152.22999999999999</c:v>
                </c:pt>
                <c:pt idx="10">
                  <c:v>152.24</c:v>
                </c:pt>
                <c:pt idx="11">
                  <c:v>152.22</c:v>
                </c:pt>
                <c:pt idx="12">
                  <c:v>152.13</c:v>
                </c:pt>
                <c:pt idx="13">
                  <c:v>152.22</c:v>
                </c:pt>
                <c:pt idx="14">
                  <c:v>152.34</c:v>
                </c:pt>
                <c:pt idx="15">
                  <c:v>152.04</c:v>
                </c:pt>
                <c:pt idx="16">
                  <c:v>152.37</c:v>
                </c:pt>
                <c:pt idx="17">
                  <c:v>152.07</c:v>
                </c:pt>
                <c:pt idx="18">
                  <c:v>152.08000000000001</c:v>
                </c:pt>
                <c:pt idx="19">
                  <c:v>152.1</c:v>
                </c:pt>
                <c:pt idx="20">
                  <c:v>152.09</c:v>
                </c:pt>
                <c:pt idx="21">
                  <c:v>152.22</c:v>
                </c:pt>
                <c:pt idx="22">
                  <c:v>152.08000000000001</c:v>
                </c:pt>
                <c:pt idx="23">
                  <c:v>152.07</c:v>
                </c:pt>
                <c:pt idx="24">
                  <c:v>152.07</c:v>
                </c:pt>
                <c:pt idx="25">
                  <c:v>152.22</c:v>
                </c:pt>
                <c:pt idx="26">
                  <c:v>152.12</c:v>
                </c:pt>
                <c:pt idx="27">
                  <c:v>152.03</c:v>
                </c:pt>
                <c:pt idx="28">
                  <c:v>151.91</c:v>
                </c:pt>
                <c:pt idx="29">
                  <c:v>152.08000000000001</c:v>
                </c:pt>
                <c:pt idx="30">
                  <c:v>152.12</c:v>
                </c:pt>
                <c:pt idx="31">
                  <c:v>152.13999999999999</c:v>
                </c:pt>
                <c:pt idx="32">
                  <c:v>152.1</c:v>
                </c:pt>
                <c:pt idx="33">
                  <c:v>152.13999999999999</c:v>
                </c:pt>
                <c:pt idx="34">
                  <c:v>152.15</c:v>
                </c:pt>
                <c:pt idx="35">
                  <c:v>152.13999999999999</c:v>
                </c:pt>
                <c:pt idx="36">
                  <c:v>152.09</c:v>
                </c:pt>
                <c:pt idx="37">
                  <c:v>152.07</c:v>
                </c:pt>
                <c:pt idx="38">
                  <c:v>152.1</c:v>
                </c:pt>
                <c:pt idx="39">
                  <c:v>152.05000000000001</c:v>
                </c:pt>
                <c:pt idx="40">
                  <c:v>152.07</c:v>
                </c:pt>
                <c:pt idx="41">
                  <c:v>152.02000000000001</c:v>
                </c:pt>
                <c:pt idx="42">
                  <c:v>151.97</c:v>
                </c:pt>
                <c:pt idx="43">
                  <c:v>152.13999999999999</c:v>
                </c:pt>
                <c:pt idx="44">
                  <c:v>152.06</c:v>
                </c:pt>
                <c:pt idx="45">
                  <c:v>152</c:v>
                </c:pt>
                <c:pt idx="46">
                  <c:v>152.07</c:v>
                </c:pt>
                <c:pt idx="47">
                  <c:v>151.94</c:v>
                </c:pt>
                <c:pt idx="48">
                  <c:v>152.01</c:v>
                </c:pt>
                <c:pt idx="49">
                  <c:v>151.94</c:v>
                </c:pt>
                <c:pt idx="50">
                  <c:v>152.05000000000001</c:v>
                </c:pt>
                <c:pt idx="51">
                  <c:v>152.06</c:v>
                </c:pt>
                <c:pt idx="52">
                  <c:v>151.94</c:v>
                </c:pt>
                <c:pt idx="53">
                  <c:v>151.85</c:v>
                </c:pt>
                <c:pt idx="54">
                  <c:v>151.85</c:v>
                </c:pt>
                <c:pt idx="55">
                  <c:v>152.02000000000001</c:v>
                </c:pt>
                <c:pt idx="56">
                  <c:v>151.80000000000001</c:v>
                </c:pt>
                <c:pt idx="57">
                  <c:v>151.97</c:v>
                </c:pt>
                <c:pt idx="58">
                  <c:v>151.84</c:v>
                </c:pt>
                <c:pt idx="59">
                  <c:v>151.69999999999999</c:v>
                </c:pt>
                <c:pt idx="60">
                  <c:v>151.88999999999999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151.96</c:v>
                </c:pt>
                <c:pt idx="1">
                  <c:v>151.91</c:v>
                </c:pt>
                <c:pt idx="2">
                  <c:v>151.97</c:v>
                </c:pt>
                <c:pt idx="3">
                  <c:v>151.80000000000001</c:v>
                </c:pt>
                <c:pt idx="4">
                  <c:v>151.91</c:v>
                </c:pt>
                <c:pt idx="5">
                  <c:v>151.88999999999999</c:v>
                </c:pt>
                <c:pt idx="6">
                  <c:v>151.83000000000001</c:v>
                </c:pt>
                <c:pt idx="7">
                  <c:v>151.88</c:v>
                </c:pt>
                <c:pt idx="8">
                  <c:v>151.88999999999999</c:v>
                </c:pt>
                <c:pt idx="9">
                  <c:v>151.94</c:v>
                </c:pt>
                <c:pt idx="10">
                  <c:v>151.76</c:v>
                </c:pt>
                <c:pt idx="11">
                  <c:v>151.77000000000001</c:v>
                </c:pt>
                <c:pt idx="12">
                  <c:v>151.77000000000001</c:v>
                </c:pt>
                <c:pt idx="13">
                  <c:v>151.77000000000001</c:v>
                </c:pt>
                <c:pt idx="14">
                  <c:v>151.63999999999999</c:v>
                </c:pt>
                <c:pt idx="15">
                  <c:v>151.82</c:v>
                </c:pt>
                <c:pt idx="16">
                  <c:v>151.65</c:v>
                </c:pt>
                <c:pt idx="17">
                  <c:v>151.74</c:v>
                </c:pt>
                <c:pt idx="18">
                  <c:v>151.69</c:v>
                </c:pt>
                <c:pt idx="19">
                  <c:v>151.77000000000001</c:v>
                </c:pt>
                <c:pt idx="20">
                  <c:v>151.71</c:v>
                </c:pt>
                <c:pt idx="21">
                  <c:v>151.71</c:v>
                </c:pt>
                <c:pt idx="22">
                  <c:v>151.71</c:v>
                </c:pt>
                <c:pt idx="23">
                  <c:v>151.80000000000001</c:v>
                </c:pt>
                <c:pt idx="24">
                  <c:v>151.66999999999999</c:v>
                </c:pt>
                <c:pt idx="25">
                  <c:v>151.62</c:v>
                </c:pt>
                <c:pt idx="26">
                  <c:v>151.72</c:v>
                </c:pt>
                <c:pt idx="27">
                  <c:v>151.74</c:v>
                </c:pt>
                <c:pt idx="28">
                  <c:v>151.63999999999999</c:v>
                </c:pt>
                <c:pt idx="29">
                  <c:v>151.63</c:v>
                </c:pt>
                <c:pt idx="30">
                  <c:v>151.56</c:v>
                </c:pt>
                <c:pt idx="31">
                  <c:v>151.71</c:v>
                </c:pt>
                <c:pt idx="32">
                  <c:v>151.71</c:v>
                </c:pt>
                <c:pt idx="33">
                  <c:v>151.6</c:v>
                </c:pt>
                <c:pt idx="34">
                  <c:v>151.61000000000001</c:v>
                </c:pt>
                <c:pt idx="35">
                  <c:v>151.44</c:v>
                </c:pt>
                <c:pt idx="36">
                  <c:v>151.5</c:v>
                </c:pt>
                <c:pt idx="37">
                  <c:v>151.59</c:v>
                </c:pt>
                <c:pt idx="38">
                  <c:v>151.55000000000001</c:v>
                </c:pt>
                <c:pt idx="39">
                  <c:v>151.5</c:v>
                </c:pt>
                <c:pt idx="40">
                  <c:v>151.44999999999999</c:v>
                </c:pt>
                <c:pt idx="41">
                  <c:v>151.46</c:v>
                </c:pt>
                <c:pt idx="42">
                  <c:v>151.56</c:v>
                </c:pt>
                <c:pt idx="43">
                  <c:v>151.52000000000001</c:v>
                </c:pt>
                <c:pt idx="44">
                  <c:v>151.46</c:v>
                </c:pt>
                <c:pt idx="45">
                  <c:v>151.44</c:v>
                </c:pt>
                <c:pt idx="46">
                  <c:v>151.59</c:v>
                </c:pt>
                <c:pt idx="47">
                  <c:v>151.43</c:v>
                </c:pt>
                <c:pt idx="48">
                  <c:v>151.4</c:v>
                </c:pt>
                <c:pt idx="49">
                  <c:v>151.44999999999999</c:v>
                </c:pt>
                <c:pt idx="50">
                  <c:v>151.47</c:v>
                </c:pt>
                <c:pt idx="51">
                  <c:v>151.56</c:v>
                </c:pt>
                <c:pt idx="52">
                  <c:v>151.56</c:v>
                </c:pt>
                <c:pt idx="53">
                  <c:v>151.33000000000001</c:v>
                </c:pt>
                <c:pt idx="54">
                  <c:v>151.44</c:v>
                </c:pt>
                <c:pt idx="55">
                  <c:v>151.46</c:v>
                </c:pt>
                <c:pt idx="56">
                  <c:v>151.46</c:v>
                </c:pt>
                <c:pt idx="57">
                  <c:v>151.51</c:v>
                </c:pt>
                <c:pt idx="58">
                  <c:v>151.35</c:v>
                </c:pt>
                <c:pt idx="59">
                  <c:v>151.34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151.4</c:v>
                </c:pt>
                <c:pt idx="1">
                  <c:v>151.47</c:v>
                </c:pt>
                <c:pt idx="2">
                  <c:v>151.49</c:v>
                </c:pt>
                <c:pt idx="3">
                  <c:v>151.46</c:v>
                </c:pt>
                <c:pt idx="4">
                  <c:v>151.38</c:v>
                </c:pt>
                <c:pt idx="5">
                  <c:v>151.34</c:v>
                </c:pt>
                <c:pt idx="6">
                  <c:v>151.29</c:v>
                </c:pt>
                <c:pt idx="7">
                  <c:v>151.32</c:v>
                </c:pt>
                <c:pt idx="8">
                  <c:v>151.33000000000001</c:v>
                </c:pt>
                <c:pt idx="9">
                  <c:v>151.29</c:v>
                </c:pt>
                <c:pt idx="10">
                  <c:v>151.44</c:v>
                </c:pt>
                <c:pt idx="11">
                  <c:v>151.47</c:v>
                </c:pt>
                <c:pt idx="12">
                  <c:v>151.24</c:v>
                </c:pt>
                <c:pt idx="13">
                  <c:v>151.38999999999999</c:v>
                </c:pt>
                <c:pt idx="14">
                  <c:v>151.29</c:v>
                </c:pt>
                <c:pt idx="15">
                  <c:v>151.27000000000001</c:v>
                </c:pt>
                <c:pt idx="16">
                  <c:v>151.38</c:v>
                </c:pt>
                <c:pt idx="17">
                  <c:v>151.16</c:v>
                </c:pt>
                <c:pt idx="18">
                  <c:v>151.46</c:v>
                </c:pt>
                <c:pt idx="19">
                  <c:v>151.22999999999999</c:v>
                </c:pt>
                <c:pt idx="20">
                  <c:v>151.41</c:v>
                </c:pt>
                <c:pt idx="21">
                  <c:v>151.25</c:v>
                </c:pt>
                <c:pt idx="22">
                  <c:v>151.16</c:v>
                </c:pt>
                <c:pt idx="23">
                  <c:v>151.38999999999999</c:v>
                </c:pt>
                <c:pt idx="24">
                  <c:v>151.28</c:v>
                </c:pt>
                <c:pt idx="25">
                  <c:v>151.34</c:v>
                </c:pt>
                <c:pt idx="26">
                  <c:v>151.19</c:v>
                </c:pt>
                <c:pt idx="27">
                  <c:v>151.27000000000001</c:v>
                </c:pt>
                <c:pt idx="28">
                  <c:v>151.16999999999999</c:v>
                </c:pt>
                <c:pt idx="29">
                  <c:v>151.13</c:v>
                </c:pt>
                <c:pt idx="30">
                  <c:v>151.32</c:v>
                </c:pt>
                <c:pt idx="31">
                  <c:v>151.27000000000001</c:v>
                </c:pt>
                <c:pt idx="32">
                  <c:v>151.18</c:v>
                </c:pt>
                <c:pt idx="33">
                  <c:v>151.13</c:v>
                </c:pt>
                <c:pt idx="34">
                  <c:v>151.09</c:v>
                </c:pt>
                <c:pt idx="35">
                  <c:v>151.22</c:v>
                </c:pt>
                <c:pt idx="36">
                  <c:v>151.22</c:v>
                </c:pt>
                <c:pt idx="37">
                  <c:v>151.19999999999999</c:v>
                </c:pt>
                <c:pt idx="38">
                  <c:v>151.21</c:v>
                </c:pt>
                <c:pt idx="39">
                  <c:v>151.25</c:v>
                </c:pt>
                <c:pt idx="40">
                  <c:v>151.25</c:v>
                </c:pt>
                <c:pt idx="41">
                  <c:v>151.22</c:v>
                </c:pt>
                <c:pt idx="42">
                  <c:v>151.24</c:v>
                </c:pt>
                <c:pt idx="43">
                  <c:v>151.24</c:v>
                </c:pt>
                <c:pt idx="44">
                  <c:v>151.15</c:v>
                </c:pt>
                <c:pt idx="45">
                  <c:v>151.12</c:v>
                </c:pt>
                <c:pt idx="46">
                  <c:v>151.19999999999999</c:v>
                </c:pt>
                <c:pt idx="47">
                  <c:v>151.28</c:v>
                </c:pt>
                <c:pt idx="48">
                  <c:v>151.26</c:v>
                </c:pt>
                <c:pt idx="49">
                  <c:v>151.13999999999999</c:v>
                </c:pt>
                <c:pt idx="50">
                  <c:v>151.18</c:v>
                </c:pt>
                <c:pt idx="51">
                  <c:v>151.1</c:v>
                </c:pt>
                <c:pt idx="52">
                  <c:v>151.11000000000001</c:v>
                </c:pt>
                <c:pt idx="53">
                  <c:v>151.05000000000001</c:v>
                </c:pt>
                <c:pt idx="54">
                  <c:v>151.13999999999999</c:v>
                </c:pt>
                <c:pt idx="55">
                  <c:v>151.16</c:v>
                </c:pt>
                <c:pt idx="56">
                  <c:v>151.13</c:v>
                </c:pt>
                <c:pt idx="57">
                  <c:v>151.13</c:v>
                </c:pt>
                <c:pt idx="58">
                  <c:v>151.28</c:v>
                </c:pt>
                <c:pt idx="59">
                  <c:v>151.04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'CH3'!$B$189:$B$242</c:f>
              <c:numCache>
                <c:formatCode>General</c:formatCode>
                <c:ptCount val="5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  <c:pt idx="15">
                  <c:v>2020</c:v>
                </c:pt>
                <c:pt idx="16">
                  <c:v>2030</c:v>
                </c:pt>
                <c:pt idx="17">
                  <c:v>2040</c:v>
                </c:pt>
                <c:pt idx="18">
                  <c:v>2050</c:v>
                </c:pt>
                <c:pt idx="19">
                  <c:v>2060</c:v>
                </c:pt>
                <c:pt idx="20">
                  <c:v>2070</c:v>
                </c:pt>
                <c:pt idx="21">
                  <c:v>2080</c:v>
                </c:pt>
                <c:pt idx="22">
                  <c:v>2090</c:v>
                </c:pt>
                <c:pt idx="23">
                  <c:v>2100</c:v>
                </c:pt>
                <c:pt idx="24">
                  <c:v>2110</c:v>
                </c:pt>
                <c:pt idx="25">
                  <c:v>2120</c:v>
                </c:pt>
                <c:pt idx="26">
                  <c:v>2130</c:v>
                </c:pt>
                <c:pt idx="27">
                  <c:v>2140</c:v>
                </c:pt>
                <c:pt idx="28">
                  <c:v>2150</c:v>
                </c:pt>
                <c:pt idx="29">
                  <c:v>2160</c:v>
                </c:pt>
                <c:pt idx="30">
                  <c:v>2170</c:v>
                </c:pt>
                <c:pt idx="31">
                  <c:v>2180</c:v>
                </c:pt>
                <c:pt idx="32">
                  <c:v>2190</c:v>
                </c:pt>
                <c:pt idx="33">
                  <c:v>2200</c:v>
                </c:pt>
                <c:pt idx="34">
                  <c:v>2210</c:v>
                </c:pt>
                <c:pt idx="35">
                  <c:v>2220</c:v>
                </c:pt>
                <c:pt idx="36">
                  <c:v>2230</c:v>
                </c:pt>
                <c:pt idx="37">
                  <c:v>2240</c:v>
                </c:pt>
                <c:pt idx="38">
                  <c:v>2250</c:v>
                </c:pt>
                <c:pt idx="39">
                  <c:v>2260</c:v>
                </c:pt>
                <c:pt idx="40">
                  <c:v>2270</c:v>
                </c:pt>
                <c:pt idx="41">
                  <c:v>2280</c:v>
                </c:pt>
                <c:pt idx="42">
                  <c:v>2290</c:v>
                </c:pt>
                <c:pt idx="43">
                  <c:v>2300</c:v>
                </c:pt>
                <c:pt idx="44">
                  <c:v>2310</c:v>
                </c:pt>
                <c:pt idx="45">
                  <c:v>2320</c:v>
                </c:pt>
                <c:pt idx="46">
                  <c:v>2330</c:v>
                </c:pt>
                <c:pt idx="47">
                  <c:v>2340</c:v>
                </c:pt>
                <c:pt idx="48">
                  <c:v>2350</c:v>
                </c:pt>
                <c:pt idx="49">
                  <c:v>2360</c:v>
                </c:pt>
                <c:pt idx="50">
                  <c:v>2370</c:v>
                </c:pt>
                <c:pt idx="51">
                  <c:v>2380</c:v>
                </c:pt>
                <c:pt idx="52">
                  <c:v>2390</c:v>
                </c:pt>
                <c:pt idx="53">
                  <c:v>2400</c:v>
                </c:pt>
              </c:numCache>
            </c:numRef>
          </c:xVal>
          <c:yVal>
            <c:numRef>
              <c:f>'CH3'!$C$189:$C$242</c:f>
              <c:numCache>
                <c:formatCode>General</c:formatCode>
                <c:ptCount val="54"/>
                <c:pt idx="0">
                  <c:v>151.12</c:v>
                </c:pt>
                <c:pt idx="1">
                  <c:v>151.05000000000001</c:v>
                </c:pt>
                <c:pt idx="2">
                  <c:v>151.07</c:v>
                </c:pt>
                <c:pt idx="3">
                  <c:v>151.06</c:v>
                </c:pt>
                <c:pt idx="4">
                  <c:v>151.07</c:v>
                </c:pt>
                <c:pt idx="5">
                  <c:v>151.16</c:v>
                </c:pt>
                <c:pt idx="6">
                  <c:v>151.04</c:v>
                </c:pt>
                <c:pt idx="7">
                  <c:v>151.01</c:v>
                </c:pt>
                <c:pt idx="8">
                  <c:v>151.1</c:v>
                </c:pt>
                <c:pt idx="9">
                  <c:v>151.12</c:v>
                </c:pt>
                <c:pt idx="10">
                  <c:v>151</c:v>
                </c:pt>
                <c:pt idx="11">
                  <c:v>151.01</c:v>
                </c:pt>
                <c:pt idx="12">
                  <c:v>151.12</c:v>
                </c:pt>
                <c:pt idx="13">
                  <c:v>151.05000000000001</c:v>
                </c:pt>
                <c:pt idx="14">
                  <c:v>151.08000000000001</c:v>
                </c:pt>
                <c:pt idx="15">
                  <c:v>150.97999999999999</c:v>
                </c:pt>
                <c:pt idx="16">
                  <c:v>151.11000000000001</c:v>
                </c:pt>
                <c:pt idx="17">
                  <c:v>151.16</c:v>
                </c:pt>
                <c:pt idx="18">
                  <c:v>151.07</c:v>
                </c:pt>
                <c:pt idx="19">
                  <c:v>150.82</c:v>
                </c:pt>
                <c:pt idx="20">
                  <c:v>151.03</c:v>
                </c:pt>
                <c:pt idx="21">
                  <c:v>151.04</c:v>
                </c:pt>
                <c:pt idx="22">
                  <c:v>150.97</c:v>
                </c:pt>
                <c:pt idx="23">
                  <c:v>151.02000000000001</c:v>
                </c:pt>
                <c:pt idx="24">
                  <c:v>151.01</c:v>
                </c:pt>
                <c:pt idx="25">
                  <c:v>151</c:v>
                </c:pt>
                <c:pt idx="26">
                  <c:v>151.02000000000001</c:v>
                </c:pt>
                <c:pt idx="27">
                  <c:v>150.99</c:v>
                </c:pt>
                <c:pt idx="28">
                  <c:v>151.03</c:v>
                </c:pt>
                <c:pt idx="29">
                  <c:v>150.94</c:v>
                </c:pt>
                <c:pt idx="30">
                  <c:v>150.93</c:v>
                </c:pt>
                <c:pt idx="31">
                  <c:v>151</c:v>
                </c:pt>
                <c:pt idx="32">
                  <c:v>150.94999999999999</c:v>
                </c:pt>
                <c:pt idx="33">
                  <c:v>151.18</c:v>
                </c:pt>
                <c:pt idx="34">
                  <c:v>150.96</c:v>
                </c:pt>
                <c:pt idx="35">
                  <c:v>150.97999999999999</c:v>
                </c:pt>
                <c:pt idx="36">
                  <c:v>151.07</c:v>
                </c:pt>
                <c:pt idx="37">
                  <c:v>151.18</c:v>
                </c:pt>
                <c:pt idx="38">
                  <c:v>151.05000000000001</c:v>
                </c:pt>
                <c:pt idx="39">
                  <c:v>151.13</c:v>
                </c:pt>
                <c:pt idx="40">
                  <c:v>151.08000000000001</c:v>
                </c:pt>
                <c:pt idx="41">
                  <c:v>150.99</c:v>
                </c:pt>
                <c:pt idx="42">
                  <c:v>150.99</c:v>
                </c:pt>
                <c:pt idx="43">
                  <c:v>151.13</c:v>
                </c:pt>
                <c:pt idx="44">
                  <c:v>151.09</c:v>
                </c:pt>
                <c:pt idx="45">
                  <c:v>151.08000000000001</c:v>
                </c:pt>
                <c:pt idx="46">
                  <c:v>151.08000000000001</c:v>
                </c:pt>
                <c:pt idx="47">
                  <c:v>151.19</c:v>
                </c:pt>
                <c:pt idx="48">
                  <c:v>150.99</c:v>
                </c:pt>
                <c:pt idx="49">
                  <c:v>151.19</c:v>
                </c:pt>
                <c:pt idx="50">
                  <c:v>151</c:v>
                </c:pt>
                <c:pt idx="51">
                  <c:v>151.1</c:v>
                </c:pt>
                <c:pt idx="52">
                  <c:v>150.91</c:v>
                </c:pt>
                <c:pt idx="53">
                  <c:v>151.15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593055575321265E-2"/>
                  <c:y val="-0.1159503497263003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'CH3'!$C$245:$C$302</c:f>
              <c:numCache>
                <c:formatCode>General</c:formatCode>
                <c:ptCount val="58"/>
                <c:pt idx="0">
                  <c:v>151.02000000000001</c:v>
                </c:pt>
                <c:pt idx="1">
                  <c:v>150.97999999999999</c:v>
                </c:pt>
                <c:pt idx="2">
                  <c:v>151.16</c:v>
                </c:pt>
                <c:pt idx="3">
                  <c:v>150.97</c:v>
                </c:pt>
                <c:pt idx="4">
                  <c:v>151.16999999999999</c:v>
                </c:pt>
                <c:pt idx="5">
                  <c:v>151.03</c:v>
                </c:pt>
                <c:pt idx="6">
                  <c:v>151.13</c:v>
                </c:pt>
                <c:pt idx="7">
                  <c:v>151.13</c:v>
                </c:pt>
                <c:pt idx="8">
                  <c:v>151.08000000000001</c:v>
                </c:pt>
                <c:pt idx="9">
                  <c:v>151.1</c:v>
                </c:pt>
                <c:pt idx="10">
                  <c:v>151.15</c:v>
                </c:pt>
                <c:pt idx="11">
                  <c:v>151.1</c:v>
                </c:pt>
                <c:pt idx="12">
                  <c:v>151.16999999999999</c:v>
                </c:pt>
                <c:pt idx="13">
                  <c:v>151.12</c:v>
                </c:pt>
                <c:pt idx="14">
                  <c:v>151.26</c:v>
                </c:pt>
                <c:pt idx="15">
                  <c:v>151.11000000000001</c:v>
                </c:pt>
                <c:pt idx="16">
                  <c:v>151.19999999999999</c:v>
                </c:pt>
                <c:pt idx="17">
                  <c:v>151.09</c:v>
                </c:pt>
                <c:pt idx="18">
                  <c:v>151.18</c:v>
                </c:pt>
                <c:pt idx="19">
                  <c:v>151.1</c:v>
                </c:pt>
                <c:pt idx="20">
                  <c:v>151.16999999999999</c:v>
                </c:pt>
                <c:pt idx="21">
                  <c:v>151.11000000000001</c:v>
                </c:pt>
                <c:pt idx="22">
                  <c:v>151.22999999999999</c:v>
                </c:pt>
                <c:pt idx="23">
                  <c:v>151.30000000000001</c:v>
                </c:pt>
                <c:pt idx="24">
                  <c:v>151.15</c:v>
                </c:pt>
                <c:pt idx="25">
                  <c:v>151.33000000000001</c:v>
                </c:pt>
                <c:pt idx="26">
                  <c:v>151.38</c:v>
                </c:pt>
                <c:pt idx="27">
                  <c:v>151.31</c:v>
                </c:pt>
                <c:pt idx="28">
                  <c:v>151.22999999999999</c:v>
                </c:pt>
                <c:pt idx="29">
                  <c:v>151.34</c:v>
                </c:pt>
                <c:pt idx="30">
                  <c:v>151.35</c:v>
                </c:pt>
                <c:pt idx="31">
                  <c:v>151.37</c:v>
                </c:pt>
                <c:pt idx="32">
                  <c:v>151.28</c:v>
                </c:pt>
                <c:pt idx="33">
                  <c:v>151.24</c:v>
                </c:pt>
                <c:pt idx="34">
                  <c:v>151.32</c:v>
                </c:pt>
                <c:pt idx="35">
                  <c:v>151.27000000000001</c:v>
                </c:pt>
                <c:pt idx="36">
                  <c:v>151.38</c:v>
                </c:pt>
                <c:pt idx="37">
                  <c:v>151.22</c:v>
                </c:pt>
                <c:pt idx="38">
                  <c:v>151.28</c:v>
                </c:pt>
                <c:pt idx="39">
                  <c:v>151.32</c:v>
                </c:pt>
                <c:pt idx="40">
                  <c:v>151.31</c:v>
                </c:pt>
                <c:pt idx="41">
                  <c:v>151.34</c:v>
                </c:pt>
                <c:pt idx="42">
                  <c:v>151.29</c:v>
                </c:pt>
                <c:pt idx="43">
                  <c:v>151.37</c:v>
                </c:pt>
                <c:pt idx="44">
                  <c:v>151.46</c:v>
                </c:pt>
                <c:pt idx="45">
                  <c:v>151.44</c:v>
                </c:pt>
                <c:pt idx="46">
                  <c:v>151.43</c:v>
                </c:pt>
                <c:pt idx="47">
                  <c:v>151.46</c:v>
                </c:pt>
                <c:pt idx="48">
                  <c:v>151.5</c:v>
                </c:pt>
                <c:pt idx="49">
                  <c:v>151.43</c:v>
                </c:pt>
                <c:pt idx="50">
                  <c:v>151.4</c:v>
                </c:pt>
                <c:pt idx="51">
                  <c:v>151.44</c:v>
                </c:pt>
                <c:pt idx="52">
                  <c:v>151.31</c:v>
                </c:pt>
                <c:pt idx="53">
                  <c:v>151.38</c:v>
                </c:pt>
                <c:pt idx="54">
                  <c:v>151.44999999999999</c:v>
                </c:pt>
                <c:pt idx="55">
                  <c:v>151.5</c:v>
                </c:pt>
                <c:pt idx="56">
                  <c:v>151.47999999999999</c:v>
                </c:pt>
                <c:pt idx="57">
                  <c:v>151.53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37796516840528"/>
                  <c:y val="-0.156945062704345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'CH3'!$B$304:$B$362</c:f>
              <c:numCache>
                <c:formatCode>General</c:formatCode>
                <c:ptCount val="59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  <c:pt idx="58">
                  <c:v>3600</c:v>
                </c:pt>
              </c:numCache>
            </c:numRef>
          </c:xVal>
          <c:yVal>
            <c:numRef>
              <c:f>'CH3'!$C$304:$C$362</c:f>
              <c:numCache>
                <c:formatCode>General</c:formatCode>
                <c:ptCount val="59"/>
                <c:pt idx="0">
                  <c:v>151.44</c:v>
                </c:pt>
                <c:pt idx="1">
                  <c:v>151.56</c:v>
                </c:pt>
                <c:pt idx="2">
                  <c:v>151.52000000000001</c:v>
                </c:pt>
                <c:pt idx="3">
                  <c:v>151.44999999999999</c:v>
                </c:pt>
                <c:pt idx="4">
                  <c:v>151.54</c:v>
                </c:pt>
                <c:pt idx="5">
                  <c:v>151.56</c:v>
                </c:pt>
                <c:pt idx="6">
                  <c:v>151.47</c:v>
                </c:pt>
                <c:pt idx="7">
                  <c:v>151.57</c:v>
                </c:pt>
                <c:pt idx="8">
                  <c:v>151.46</c:v>
                </c:pt>
                <c:pt idx="9">
                  <c:v>151.47999999999999</c:v>
                </c:pt>
                <c:pt idx="10">
                  <c:v>151.56</c:v>
                </c:pt>
                <c:pt idx="11">
                  <c:v>151.52000000000001</c:v>
                </c:pt>
                <c:pt idx="12">
                  <c:v>151.57</c:v>
                </c:pt>
                <c:pt idx="13">
                  <c:v>151.6</c:v>
                </c:pt>
                <c:pt idx="14">
                  <c:v>151.54</c:v>
                </c:pt>
                <c:pt idx="15">
                  <c:v>151.47</c:v>
                </c:pt>
                <c:pt idx="16">
                  <c:v>151.68</c:v>
                </c:pt>
                <c:pt idx="17">
                  <c:v>151.71</c:v>
                </c:pt>
                <c:pt idx="18">
                  <c:v>151.68</c:v>
                </c:pt>
                <c:pt idx="19">
                  <c:v>151.71</c:v>
                </c:pt>
                <c:pt idx="20">
                  <c:v>151.59</c:v>
                </c:pt>
                <c:pt idx="21">
                  <c:v>151.66999999999999</c:v>
                </c:pt>
                <c:pt idx="22">
                  <c:v>151.76</c:v>
                </c:pt>
                <c:pt idx="23">
                  <c:v>151.75</c:v>
                </c:pt>
                <c:pt idx="24">
                  <c:v>151.72</c:v>
                </c:pt>
                <c:pt idx="25">
                  <c:v>151.72999999999999</c:v>
                </c:pt>
                <c:pt idx="26">
                  <c:v>151.75</c:v>
                </c:pt>
                <c:pt idx="27">
                  <c:v>151.68</c:v>
                </c:pt>
                <c:pt idx="28">
                  <c:v>151.66999999999999</c:v>
                </c:pt>
                <c:pt idx="29">
                  <c:v>151.76</c:v>
                </c:pt>
                <c:pt idx="30">
                  <c:v>151.82</c:v>
                </c:pt>
                <c:pt idx="31">
                  <c:v>151.63999999999999</c:v>
                </c:pt>
                <c:pt idx="32">
                  <c:v>151.84</c:v>
                </c:pt>
                <c:pt idx="33">
                  <c:v>151.77000000000001</c:v>
                </c:pt>
                <c:pt idx="34">
                  <c:v>151.93</c:v>
                </c:pt>
                <c:pt idx="35">
                  <c:v>151.66</c:v>
                </c:pt>
                <c:pt idx="36">
                  <c:v>151.93</c:v>
                </c:pt>
                <c:pt idx="37">
                  <c:v>151.83000000000001</c:v>
                </c:pt>
                <c:pt idx="38">
                  <c:v>151.84</c:v>
                </c:pt>
                <c:pt idx="39">
                  <c:v>151.84</c:v>
                </c:pt>
                <c:pt idx="40">
                  <c:v>151.76</c:v>
                </c:pt>
                <c:pt idx="41">
                  <c:v>151.99</c:v>
                </c:pt>
                <c:pt idx="42">
                  <c:v>151.94999999999999</c:v>
                </c:pt>
                <c:pt idx="43">
                  <c:v>151.94999999999999</c:v>
                </c:pt>
                <c:pt idx="44">
                  <c:v>151.94</c:v>
                </c:pt>
                <c:pt idx="45">
                  <c:v>151.88</c:v>
                </c:pt>
                <c:pt idx="46">
                  <c:v>152.04</c:v>
                </c:pt>
                <c:pt idx="47">
                  <c:v>151.97999999999999</c:v>
                </c:pt>
                <c:pt idx="48">
                  <c:v>152.06</c:v>
                </c:pt>
                <c:pt idx="49">
                  <c:v>152.12</c:v>
                </c:pt>
                <c:pt idx="50">
                  <c:v>152.1</c:v>
                </c:pt>
                <c:pt idx="51">
                  <c:v>152.01</c:v>
                </c:pt>
                <c:pt idx="52">
                  <c:v>152.15</c:v>
                </c:pt>
                <c:pt idx="53">
                  <c:v>152.34</c:v>
                </c:pt>
                <c:pt idx="54">
                  <c:v>152.11000000000001</c:v>
                </c:pt>
                <c:pt idx="55">
                  <c:v>152.09</c:v>
                </c:pt>
                <c:pt idx="56">
                  <c:v>152.16999999999999</c:v>
                </c:pt>
                <c:pt idx="57">
                  <c:v>152.08000000000001</c:v>
                </c:pt>
                <c:pt idx="58">
                  <c:v>152.16999999999999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152.13999999999999</c:v>
                </c:pt>
                <c:pt idx="1">
                  <c:v>152.25</c:v>
                </c:pt>
                <c:pt idx="2">
                  <c:v>152.19999999999999</c:v>
                </c:pt>
                <c:pt idx="3">
                  <c:v>152.19</c:v>
                </c:pt>
                <c:pt idx="4">
                  <c:v>152.15</c:v>
                </c:pt>
                <c:pt idx="5">
                  <c:v>152.19999999999999</c:v>
                </c:pt>
                <c:pt idx="6">
                  <c:v>152.5</c:v>
                </c:pt>
                <c:pt idx="7">
                  <c:v>152.26</c:v>
                </c:pt>
                <c:pt idx="8">
                  <c:v>152.27000000000001</c:v>
                </c:pt>
                <c:pt idx="9">
                  <c:v>152.26</c:v>
                </c:pt>
                <c:pt idx="10">
                  <c:v>152.34</c:v>
                </c:pt>
                <c:pt idx="11">
                  <c:v>152.35</c:v>
                </c:pt>
                <c:pt idx="12">
                  <c:v>152.26</c:v>
                </c:pt>
                <c:pt idx="13">
                  <c:v>152.36000000000001</c:v>
                </c:pt>
                <c:pt idx="14">
                  <c:v>152.27000000000001</c:v>
                </c:pt>
                <c:pt idx="15">
                  <c:v>152.4</c:v>
                </c:pt>
                <c:pt idx="16">
                  <c:v>152.41999999999999</c:v>
                </c:pt>
                <c:pt idx="17">
                  <c:v>152.5</c:v>
                </c:pt>
                <c:pt idx="18">
                  <c:v>152.36000000000001</c:v>
                </c:pt>
                <c:pt idx="19">
                  <c:v>152.38</c:v>
                </c:pt>
                <c:pt idx="20">
                  <c:v>152.58000000000001</c:v>
                </c:pt>
                <c:pt idx="21">
                  <c:v>152.38</c:v>
                </c:pt>
                <c:pt idx="22">
                  <c:v>152.41999999999999</c:v>
                </c:pt>
                <c:pt idx="23">
                  <c:v>152.51</c:v>
                </c:pt>
                <c:pt idx="24">
                  <c:v>152.47</c:v>
                </c:pt>
                <c:pt idx="25">
                  <c:v>152.59</c:v>
                </c:pt>
                <c:pt idx="26">
                  <c:v>152.58000000000001</c:v>
                </c:pt>
                <c:pt idx="27">
                  <c:v>152.47</c:v>
                </c:pt>
                <c:pt idx="28">
                  <c:v>152.65</c:v>
                </c:pt>
                <c:pt idx="29">
                  <c:v>152.66</c:v>
                </c:pt>
                <c:pt idx="30">
                  <c:v>152.78</c:v>
                </c:pt>
                <c:pt idx="31">
                  <c:v>152.65</c:v>
                </c:pt>
                <c:pt idx="32">
                  <c:v>152.54</c:v>
                </c:pt>
                <c:pt idx="33">
                  <c:v>152.63999999999999</c:v>
                </c:pt>
                <c:pt idx="34">
                  <c:v>152.68</c:v>
                </c:pt>
                <c:pt idx="35">
                  <c:v>152.72999999999999</c:v>
                </c:pt>
                <c:pt idx="36">
                  <c:v>152.78</c:v>
                </c:pt>
                <c:pt idx="37">
                  <c:v>152.69</c:v>
                </c:pt>
                <c:pt idx="38">
                  <c:v>152.83000000000001</c:v>
                </c:pt>
                <c:pt idx="39">
                  <c:v>152.86000000000001</c:v>
                </c:pt>
                <c:pt idx="40">
                  <c:v>152.68</c:v>
                </c:pt>
                <c:pt idx="41">
                  <c:v>152.81</c:v>
                </c:pt>
                <c:pt idx="42">
                  <c:v>152.91</c:v>
                </c:pt>
                <c:pt idx="43">
                  <c:v>152.81</c:v>
                </c:pt>
                <c:pt idx="44">
                  <c:v>152.78</c:v>
                </c:pt>
                <c:pt idx="45">
                  <c:v>152.79</c:v>
                </c:pt>
                <c:pt idx="46">
                  <c:v>152.91</c:v>
                </c:pt>
                <c:pt idx="47">
                  <c:v>153.01</c:v>
                </c:pt>
                <c:pt idx="48">
                  <c:v>152.91</c:v>
                </c:pt>
                <c:pt idx="49">
                  <c:v>152.91</c:v>
                </c:pt>
                <c:pt idx="50">
                  <c:v>153.08000000000001</c:v>
                </c:pt>
                <c:pt idx="51">
                  <c:v>152.88999999999999</c:v>
                </c:pt>
                <c:pt idx="52">
                  <c:v>153.05000000000001</c:v>
                </c:pt>
                <c:pt idx="53">
                  <c:v>153.11000000000001</c:v>
                </c:pt>
                <c:pt idx="54">
                  <c:v>152.99</c:v>
                </c:pt>
                <c:pt idx="55">
                  <c:v>152.96</c:v>
                </c:pt>
                <c:pt idx="56">
                  <c:v>153.07</c:v>
                </c:pt>
                <c:pt idx="57">
                  <c:v>152.94</c:v>
                </c:pt>
                <c:pt idx="58">
                  <c:v>152.96</c:v>
                </c:pt>
                <c:pt idx="59">
                  <c:v>153.1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153.04</c:v>
                </c:pt>
                <c:pt idx="1">
                  <c:v>153.19</c:v>
                </c:pt>
                <c:pt idx="2">
                  <c:v>153.05000000000001</c:v>
                </c:pt>
                <c:pt idx="3">
                  <c:v>153.02000000000001</c:v>
                </c:pt>
                <c:pt idx="4">
                  <c:v>153.19</c:v>
                </c:pt>
                <c:pt idx="5">
                  <c:v>153.32</c:v>
                </c:pt>
                <c:pt idx="6">
                  <c:v>153.15</c:v>
                </c:pt>
                <c:pt idx="7">
                  <c:v>153.19999999999999</c:v>
                </c:pt>
                <c:pt idx="8">
                  <c:v>153.16999999999999</c:v>
                </c:pt>
                <c:pt idx="9">
                  <c:v>153.21</c:v>
                </c:pt>
                <c:pt idx="10">
                  <c:v>153.19999999999999</c:v>
                </c:pt>
                <c:pt idx="11">
                  <c:v>153.28</c:v>
                </c:pt>
                <c:pt idx="12">
                  <c:v>153.32</c:v>
                </c:pt>
                <c:pt idx="13">
                  <c:v>153.30000000000001</c:v>
                </c:pt>
                <c:pt idx="14">
                  <c:v>153.38</c:v>
                </c:pt>
                <c:pt idx="15">
                  <c:v>153.28</c:v>
                </c:pt>
                <c:pt idx="16">
                  <c:v>153.44</c:v>
                </c:pt>
                <c:pt idx="17">
                  <c:v>153.46</c:v>
                </c:pt>
                <c:pt idx="18">
                  <c:v>153.31</c:v>
                </c:pt>
                <c:pt idx="19">
                  <c:v>153.34</c:v>
                </c:pt>
                <c:pt idx="20">
                  <c:v>153.31</c:v>
                </c:pt>
                <c:pt idx="21">
                  <c:v>153.33000000000001</c:v>
                </c:pt>
                <c:pt idx="22">
                  <c:v>153.34</c:v>
                </c:pt>
                <c:pt idx="23">
                  <c:v>153.4</c:v>
                </c:pt>
                <c:pt idx="24">
                  <c:v>153.37</c:v>
                </c:pt>
                <c:pt idx="25">
                  <c:v>153.44999999999999</c:v>
                </c:pt>
                <c:pt idx="26">
                  <c:v>153.38999999999999</c:v>
                </c:pt>
                <c:pt idx="27">
                  <c:v>153.59</c:v>
                </c:pt>
                <c:pt idx="28">
                  <c:v>153.41</c:v>
                </c:pt>
                <c:pt idx="29">
                  <c:v>153.5</c:v>
                </c:pt>
                <c:pt idx="30">
                  <c:v>153.47</c:v>
                </c:pt>
                <c:pt idx="31">
                  <c:v>153.61000000000001</c:v>
                </c:pt>
                <c:pt idx="32">
                  <c:v>153.61000000000001</c:v>
                </c:pt>
                <c:pt idx="33">
                  <c:v>153.68</c:v>
                </c:pt>
                <c:pt idx="34">
                  <c:v>153.62</c:v>
                </c:pt>
                <c:pt idx="35">
                  <c:v>153.65</c:v>
                </c:pt>
                <c:pt idx="36">
                  <c:v>153.62</c:v>
                </c:pt>
                <c:pt idx="37">
                  <c:v>153.65</c:v>
                </c:pt>
                <c:pt idx="38">
                  <c:v>153.78</c:v>
                </c:pt>
                <c:pt idx="39">
                  <c:v>153.61000000000001</c:v>
                </c:pt>
                <c:pt idx="40">
                  <c:v>153.69999999999999</c:v>
                </c:pt>
                <c:pt idx="41">
                  <c:v>153.71</c:v>
                </c:pt>
                <c:pt idx="42">
                  <c:v>153.6</c:v>
                </c:pt>
                <c:pt idx="43">
                  <c:v>153.80000000000001</c:v>
                </c:pt>
                <c:pt idx="44">
                  <c:v>153.74</c:v>
                </c:pt>
                <c:pt idx="45">
                  <c:v>153.78</c:v>
                </c:pt>
                <c:pt idx="46">
                  <c:v>153.72</c:v>
                </c:pt>
                <c:pt idx="47">
                  <c:v>153.79</c:v>
                </c:pt>
                <c:pt idx="48">
                  <c:v>153.9</c:v>
                </c:pt>
                <c:pt idx="49">
                  <c:v>153.84</c:v>
                </c:pt>
                <c:pt idx="50">
                  <c:v>153.80000000000001</c:v>
                </c:pt>
                <c:pt idx="51">
                  <c:v>153.82</c:v>
                </c:pt>
                <c:pt idx="52">
                  <c:v>153.87</c:v>
                </c:pt>
                <c:pt idx="53">
                  <c:v>153.85</c:v>
                </c:pt>
                <c:pt idx="54">
                  <c:v>153.88</c:v>
                </c:pt>
                <c:pt idx="55">
                  <c:v>153.88999999999999</c:v>
                </c:pt>
                <c:pt idx="56">
                  <c:v>153.79</c:v>
                </c:pt>
                <c:pt idx="57">
                  <c:v>153.91999999999999</c:v>
                </c:pt>
                <c:pt idx="58">
                  <c:v>153.91999999999999</c:v>
                </c:pt>
                <c:pt idx="59">
                  <c:v>153.99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154.03</c:v>
                </c:pt>
                <c:pt idx="1">
                  <c:v>153.97999999999999</c:v>
                </c:pt>
                <c:pt idx="2">
                  <c:v>153.93</c:v>
                </c:pt>
                <c:pt idx="3">
                  <c:v>154.11000000000001</c:v>
                </c:pt>
                <c:pt idx="4">
                  <c:v>153.97999999999999</c:v>
                </c:pt>
                <c:pt idx="5">
                  <c:v>154.1</c:v>
                </c:pt>
                <c:pt idx="6">
                  <c:v>154.29</c:v>
                </c:pt>
                <c:pt idx="7">
                  <c:v>154.12</c:v>
                </c:pt>
                <c:pt idx="8">
                  <c:v>153.96</c:v>
                </c:pt>
                <c:pt idx="9">
                  <c:v>154.11000000000001</c:v>
                </c:pt>
                <c:pt idx="10">
                  <c:v>154.04</c:v>
                </c:pt>
                <c:pt idx="11">
                  <c:v>154.13999999999999</c:v>
                </c:pt>
                <c:pt idx="12">
                  <c:v>154.30000000000001</c:v>
                </c:pt>
                <c:pt idx="13">
                  <c:v>154.13</c:v>
                </c:pt>
                <c:pt idx="14">
                  <c:v>154.13999999999999</c:v>
                </c:pt>
                <c:pt idx="15">
                  <c:v>154.19</c:v>
                </c:pt>
                <c:pt idx="16">
                  <c:v>154.19</c:v>
                </c:pt>
                <c:pt idx="17">
                  <c:v>154.38</c:v>
                </c:pt>
                <c:pt idx="18">
                  <c:v>154.36000000000001</c:v>
                </c:pt>
                <c:pt idx="19">
                  <c:v>154.41</c:v>
                </c:pt>
                <c:pt idx="20">
                  <c:v>154.41</c:v>
                </c:pt>
                <c:pt idx="21">
                  <c:v>154.36000000000001</c:v>
                </c:pt>
                <c:pt idx="22">
                  <c:v>154.36000000000001</c:v>
                </c:pt>
                <c:pt idx="23">
                  <c:v>154.37</c:v>
                </c:pt>
                <c:pt idx="24">
                  <c:v>154.47</c:v>
                </c:pt>
                <c:pt idx="25">
                  <c:v>154.44999999999999</c:v>
                </c:pt>
                <c:pt idx="26">
                  <c:v>154.55000000000001</c:v>
                </c:pt>
                <c:pt idx="27">
                  <c:v>154.52000000000001</c:v>
                </c:pt>
                <c:pt idx="28">
                  <c:v>154.44999999999999</c:v>
                </c:pt>
                <c:pt idx="29">
                  <c:v>154.63</c:v>
                </c:pt>
                <c:pt idx="30">
                  <c:v>154.66999999999999</c:v>
                </c:pt>
                <c:pt idx="31">
                  <c:v>154.57</c:v>
                </c:pt>
                <c:pt idx="32">
                  <c:v>154.62</c:v>
                </c:pt>
                <c:pt idx="33">
                  <c:v>154.63</c:v>
                </c:pt>
                <c:pt idx="34">
                  <c:v>154.66999999999999</c:v>
                </c:pt>
                <c:pt idx="35">
                  <c:v>154.58000000000001</c:v>
                </c:pt>
                <c:pt idx="36">
                  <c:v>154.6</c:v>
                </c:pt>
                <c:pt idx="37">
                  <c:v>154.66999999999999</c:v>
                </c:pt>
                <c:pt idx="38">
                  <c:v>154.69999999999999</c:v>
                </c:pt>
                <c:pt idx="39">
                  <c:v>154.71</c:v>
                </c:pt>
                <c:pt idx="40">
                  <c:v>154.75</c:v>
                </c:pt>
                <c:pt idx="41">
                  <c:v>154.81</c:v>
                </c:pt>
                <c:pt idx="42">
                  <c:v>154.83000000000001</c:v>
                </c:pt>
                <c:pt idx="43">
                  <c:v>154.79</c:v>
                </c:pt>
                <c:pt idx="44">
                  <c:v>154.81</c:v>
                </c:pt>
                <c:pt idx="45">
                  <c:v>154.81</c:v>
                </c:pt>
                <c:pt idx="46">
                  <c:v>154.75</c:v>
                </c:pt>
                <c:pt idx="47">
                  <c:v>155.04</c:v>
                </c:pt>
                <c:pt idx="48">
                  <c:v>154.80000000000001</c:v>
                </c:pt>
                <c:pt idx="49">
                  <c:v>154.86000000000001</c:v>
                </c:pt>
                <c:pt idx="50">
                  <c:v>154.84</c:v>
                </c:pt>
                <c:pt idx="51">
                  <c:v>154.88</c:v>
                </c:pt>
                <c:pt idx="52">
                  <c:v>155</c:v>
                </c:pt>
                <c:pt idx="53">
                  <c:v>155.06</c:v>
                </c:pt>
                <c:pt idx="54">
                  <c:v>154.97999999999999</c:v>
                </c:pt>
                <c:pt idx="55">
                  <c:v>154.97999999999999</c:v>
                </c:pt>
                <c:pt idx="56">
                  <c:v>155.16</c:v>
                </c:pt>
                <c:pt idx="57">
                  <c:v>154.91999999999999</c:v>
                </c:pt>
                <c:pt idx="58">
                  <c:v>155.05000000000001</c:v>
                </c:pt>
                <c:pt idx="59">
                  <c:v>155.07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155.05000000000001</c:v>
                </c:pt>
                <c:pt idx="1">
                  <c:v>155.19999999999999</c:v>
                </c:pt>
                <c:pt idx="2">
                  <c:v>155.04</c:v>
                </c:pt>
                <c:pt idx="3">
                  <c:v>155.19999999999999</c:v>
                </c:pt>
                <c:pt idx="4">
                  <c:v>155.19</c:v>
                </c:pt>
                <c:pt idx="5">
                  <c:v>155.13999999999999</c:v>
                </c:pt>
                <c:pt idx="6">
                  <c:v>155.30000000000001</c:v>
                </c:pt>
                <c:pt idx="7">
                  <c:v>155.24</c:v>
                </c:pt>
                <c:pt idx="8">
                  <c:v>155.05000000000001</c:v>
                </c:pt>
                <c:pt idx="9">
                  <c:v>155.27000000000001</c:v>
                </c:pt>
                <c:pt idx="10">
                  <c:v>155.13999999999999</c:v>
                </c:pt>
                <c:pt idx="11">
                  <c:v>155.28</c:v>
                </c:pt>
                <c:pt idx="12">
                  <c:v>155.28</c:v>
                </c:pt>
                <c:pt idx="13">
                  <c:v>155.28</c:v>
                </c:pt>
                <c:pt idx="14">
                  <c:v>155.43</c:v>
                </c:pt>
                <c:pt idx="15">
                  <c:v>155.33000000000001</c:v>
                </c:pt>
                <c:pt idx="16">
                  <c:v>155.27000000000001</c:v>
                </c:pt>
                <c:pt idx="17">
                  <c:v>155.33000000000001</c:v>
                </c:pt>
                <c:pt idx="18">
                  <c:v>155.44</c:v>
                </c:pt>
                <c:pt idx="19">
                  <c:v>155.5</c:v>
                </c:pt>
                <c:pt idx="20">
                  <c:v>155.30000000000001</c:v>
                </c:pt>
                <c:pt idx="21">
                  <c:v>155.44</c:v>
                </c:pt>
                <c:pt idx="22">
                  <c:v>155.47999999999999</c:v>
                </c:pt>
                <c:pt idx="23">
                  <c:v>155.49</c:v>
                </c:pt>
                <c:pt idx="24">
                  <c:v>155.59</c:v>
                </c:pt>
                <c:pt idx="25">
                  <c:v>155.58000000000001</c:v>
                </c:pt>
                <c:pt idx="26">
                  <c:v>155.38</c:v>
                </c:pt>
                <c:pt idx="27">
                  <c:v>155.52000000000001</c:v>
                </c:pt>
                <c:pt idx="28">
                  <c:v>155.63</c:v>
                </c:pt>
                <c:pt idx="29">
                  <c:v>155.63999999999999</c:v>
                </c:pt>
                <c:pt idx="30">
                  <c:v>155.58000000000001</c:v>
                </c:pt>
                <c:pt idx="31">
                  <c:v>155.54</c:v>
                </c:pt>
                <c:pt idx="32">
                  <c:v>155.66999999999999</c:v>
                </c:pt>
                <c:pt idx="33">
                  <c:v>155.69999999999999</c:v>
                </c:pt>
                <c:pt idx="34">
                  <c:v>155.69999999999999</c:v>
                </c:pt>
                <c:pt idx="35">
                  <c:v>155.74</c:v>
                </c:pt>
                <c:pt idx="36">
                  <c:v>155.66999999999999</c:v>
                </c:pt>
                <c:pt idx="37">
                  <c:v>155.65</c:v>
                </c:pt>
                <c:pt idx="38">
                  <c:v>155.63999999999999</c:v>
                </c:pt>
                <c:pt idx="39">
                  <c:v>155.80000000000001</c:v>
                </c:pt>
                <c:pt idx="40">
                  <c:v>155.74</c:v>
                </c:pt>
                <c:pt idx="41">
                  <c:v>155.78</c:v>
                </c:pt>
                <c:pt idx="42">
                  <c:v>155.80000000000001</c:v>
                </c:pt>
                <c:pt idx="43">
                  <c:v>155.77000000000001</c:v>
                </c:pt>
                <c:pt idx="44">
                  <c:v>155.84</c:v>
                </c:pt>
                <c:pt idx="45">
                  <c:v>155.84</c:v>
                </c:pt>
                <c:pt idx="46">
                  <c:v>155.85</c:v>
                </c:pt>
                <c:pt idx="47">
                  <c:v>155.84</c:v>
                </c:pt>
                <c:pt idx="48">
                  <c:v>155.87</c:v>
                </c:pt>
                <c:pt idx="49">
                  <c:v>155.9</c:v>
                </c:pt>
                <c:pt idx="50">
                  <c:v>155.88999999999999</c:v>
                </c:pt>
                <c:pt idx="51">
                  <c:v>155.9</c:v>
                </c:pt>
                <c:pt idx="52">
                  <c:v>155.97999999999999</c:v>
                </c:pt>
                <c:pt idx="53">
                  <c:v>155.84</c:v>
                </c:pt>
                <c:pt idx="54">
                  <c:v>155.81</c:v>
                </c:pt>
                <c:pt idx="55">
                  <c:v>155.93</c:v>
                </c:pt>
                <c:pt idx="56">
                  <c:v>155.96</c:v>
                </c:pt>
                <c:pt idx="57">
                  <c:v>155.97999999999999</c:v>
                </c:pt>
                <c:pt idx="58">
                  <c:v>156.16</c:v>
                </c:pt>
                <c:pt idx="59">
                  <c:v>155.84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150.81</c:v>
                </c:pt>
                <c:pt idx="1">
                  <c:v>150.78</c:v>
                </c:pt>
                <c:pt idx="2">
                  <c:v>150.78</c:v>
                </c:pt>
                <c:pt idx="3">
                  <c:v>150.79</c:v>
                </c:pt>
                <c:pt idx="4">
                  <c:v>150.85</c:v>
                </c:pt>
                <c:pt idx="5">
                  <c:v>150.79</c:v>
                </c:pt>
                <c:pt idx="6">
                  <c:v>150.80000000000001</c:v>
                </c:pt>
                <c:pt idx="7">
                  <c:v>150.87</c:v>
                </c:pt>
                <c:pt idx="8">
                  <c:v>150.76</c:v>
                </c:pt>
                <c:pt idx="9">
                  <c:v>150.81</c:v>
                </c:pt>
                <c:pt idx="10">
                  <c:v>150.85</c:v>
                </c:pt>
                <c:pt idx="11">
                  <c:v>150.9</c:v>
                </c:pt>
                <c:pt idx="12">
                  <c:v>150.80000000000001</c:v>
                </c:pt>
                <c:pt idx="13">
                  <c:v>150.85</c:v>
                </c:pt>
                <c:pt idx="14">
                  <c:v>150.78</c:v>
                </c:pt>
                <c:pt idx="15">
                  <c:v>150.74</c:v>
                </c:pt>
                <c:pt idx="16">
                  <c:v>150.69</c:v>
                </c:pt>
                <c:pt idx="17">
                  <c:v>150.76</c:v>
                </c:pt>
                <c:pt idx="18">
                  <c:v>150.78</c:v>
                </c:pt>
                <c:pt idx="19">
                  <c:v>150.87</c:v>
                </c:pt>
                <c:pt idx="20">
                  <c:v>150.80000000000001</c:v>
                </c:pt>
                <c:pt idx="21">
                  <c:v>150.72999999999999</c:v>
                </c:pt>
                <c:pt idx="22">
                  <c:v>150.79</c:v>
                </c:pt>
                <c:pt idx="23">
                  <c:v>150.82</c:v>
                </c:pt>
                <c:pt idx="24">
                  <c:v>150.85</c:v>
                </c:pt>
                <c:pt idx="25">
                  <c:v>150.87</c:v>
                </c:pt>
                <c:pt idx="26">
                  <c:v>150.94</c:v>
                </c:pt>
                <c:pt idx="27">
                  <c:v>150.80000000000001</c:v>
                </c:pt>
                <c:pt idx="28">
                  <c:v>150.85</c:v>
                </c:pt>
                <c:pt idx="29">
                  <c:v>150.84</c:v>
                </c:pt>
                <c:pt idx="30">
                  <c:v>150.74</c:v>
                </c:pt>
                <c:pt idx="31">
                  <c:v>150.85</c:v>
                </c:pt>
                <c:pt idx="32">
                  <c:v>150.82</c:v>
                </c:pt>
                <c:pt idx="33">
                  <c:v>150.77000000000001</c:v>
                </c:pt>
                <c:pt idx="34">
                  <c:v>150.77000000000001</c:v>
                </c:pt>
                <c:pt idx="35">
                  <c:v>150.74</c:v>
                </c:pt>
                <c:pt idx="36">
                  <c:v>150.84</c:v>
                </c:pt>
                <c:pt idx="37">
                  <c:v>150.84</c:v>
                </c:pt>
                <c:pt idx="38">
                  <c:v>150.87</c:v>
                </c:pt>
                <c:pt idx="39">
                  <c:v>150.85</c:v>
                </c:pt>
                <c:pt idx="40">
                  <c:v>150.75</c:v>
                </c:pt>
                <c:pt idx="41">
                  <c:v>150.69</c:v>
                </c:pt>
                <c:pt idx="42">
                  <c:v>150.78</c:v>
                </c:pt>
                <c:pt idx="43">
                  <c:v>150.81</c:v>
                </c:pt>
                <c:pt idx="44">
                  <c:v>150.77000000000001</c:v>
                </c:pt>
                <c:pt idx="45">
                  <c:v>150.79</c:v>
                </c:pt>
                <c:pt idx="46">
                  <c:v>150.77000000000001</c:v>
                </c:pt>
                <c:pt idx="47">
                  <c:v>150.81</c:v>
                </c:pt>
                <c:pt idx="48">
                  <c:v>150.82</c:v>
                </c:pt>
                <c:pt idx="49">
                  <c:v>150.75</c:v>
                </c:pt>
                <c:pt idx="50">
                  <c:v>150.87</c:v>
                </c:pt>
                <c:pt idx="51">
                  <c:v>150.75</c:v>
                </c:pt>
                <c:pt idx="52">
                  <c:v>150.72999999999999</c:v>
                </c:pt>
                <c:pt idx="53">
                  <c:v>150.83000000000001</c:v>
                </c:pt>
                <c:pt idx="54">
                  <c:v>150.80000000000001</c:v>
                </c:pt>
                <c:pt idx="55">
                  <c:v>150.84</c:v>
                </c:pt>
                <c:pt idx="56">
                  <c:v>150.81</c:v>
                </c:pt>
                <c:pt idx="57">
                  <c:v>150.68</c:v>
                </c:pt>
                <c:pt idx="58">
                  <c:v>150.80000000000001</c:v>
                </c:pt>
                <c:pt idx="59">
                  <c:v>150.79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'CH3'!$B$614:$B$664</c:f>
              <c:numCache>
                <c:formatCode>General</c:formatCode>
                <c:ptCount val="51"/>
                <c:pt idx="0">
                  <c:v>6120</c:v>
                </c:pt>
                <c:pt idx="1">
                  <c:v>6130</c:v>
                </c:pt>
                <c:pt idx="2">
                  <c:v>6140</c:v>
                </c:pt>
                <c:pt idx="3">
                  <c:v>6150</c:v>
                </c:pt>
                <c:pt idx="4">
                  <c:v>6160</c:v>
                </c:pt>
                <c:pt idx="5">
                  <c:v>6170</c:v>
                </c:pt>
                <c:pt idx="6">
                  <c:v>6180</c:v>
                </c:pt>
                <c:pt idx="7">
                  <c:v>6190</c:v>
                </c:pt>
                <c:pt idx="8">
                  <c:v>6200</c:v>
                </c:pt>
                <c:pt idx="9">
                  <c:v>6210</c:v>
                </c:pt>
                <c:pt idx="10">
                  <c:v>6220</c:v>
                </c:pt>
                <c:pt idx="11">
                  <c:v>6230</c:v>
                </c:pt>
                <c:pt idx="12">
                  <c:v>6240</c:v>
                </c:pt>
                <c:pt idx="13">
                  <c:v>6250</c:v>
                </c:pt>
                <c:pt idx="14">
                  <c:v>6260</c:v>
                </c:pt>
                <c:pt idx="15">
                  <c:v>6270</c:v>
                </c:pt>
                <c:pt idx="16">
                  <c:v>6280</c:v>
                </c:pt>
                <c:pt idx="17">
                  <c:v>6290</c:v>
                </c:pt>
                <c:pt idx="18">
                  <c:v>6300</c:v>
                </c:pt>
                <c:pt idx="19">
                  <c:v>6310</c:v>
                </c:pt>
                <c:pt idx="20">
                  <c:v>6320</c:v>
                </c:pt>
                <c:pt idx="21">
                  <c:v>6330</c:v>
                </c:pt>
                <c:pt idx="22">
                  <c:v>6340</c:v>
                </c:pt>
                <c:pt idx="23">
                  <c:v>6350</c:v>
                </c:pt>
                <c:pt idx="24">
                  <c:v>6360</c:v>
                </c:pt>
                <c:pt idx="25">
                  <c:v>6370</c:v>
                </c:pt>
                <c:pt idx="26">
                  <c:v>6380</c:v>
                </c:pt>
                <c:pt idx="27">
                  <c:v>6390</c:v>
                </c:pt>
                <c:pt idx="28">
                  <c:v>6400</c:v>
                </c:pt>
                <c:pt idx="29">
                  <c:v>6410</c:v>
                </c:pt>
                <c:pt idx="30">
                  <c:v>6420</c:v>
                </c:pt>
                <c:pt idx="31">
                  <c:v>6430</c:v>
                </c:pt>
                <c:pt idx="32">
                  <c:v>6440</c:v>
                </c:pt>
                <c:pt idx="33">
                  <c:v>6450</c:v>
                </c:pt>
                <c:pt idx="34">
                  <c:v>6460</c:v>
                </c:pt>
                <c:pt idx="35">
                  <c:v>6470</c:v>
                </c:pt>
                <c:pt idx="36">
                  <c:v>6480</c:v>
                </c:pt>
                <c:pt idx="37">
                  <c:v>6490</c:v>
                </c:pt>
                <c:pt idx="38">
                  <c:v>6500</c:v>
                </c:pt>
                <c:pt idx="39">
                  <c:v>6510</c:v>
                </c:pt>
                <c:pt idx="40">
                  <c:v>6520</c:v>
                </c:pt>
                <c:pt idx="41">
                  <c:v>6530</c:v>
                </c:pt>
                <c:pt idx="42">
                  <c:v>6540</c:v>
                </c:pt>
                <c:pt idx="43">
                  <c:v>6550</c:v>
                </c:pt>
                <c:pt idx="44">
                  <c:v>6560</c:v>
                </c:pt>
                <c:pt idx="45">
                  <c:v>6570</c:v>
                </c:pt>
                <c:pt idx="46">
                  <c:v>6580</c:v>
                </c:pt>
                <c:pt idx="47">
                  <c:v>6590</c:v>
                </c:pt>
                <c:pt idx="48">
                  <c:v>6600</c:v>
                </c:pt>
                <c:pt idx="49">
                  <c:v>6610</c:v>
                </c:pt>
              </c:numCache>
            </c:numRef>
          </c:xVal>
          <c:yVal>
            <c:numRef>
              <c:f>'CH3'!$C$614:$C$664</c:f>
              <c:numCache>
                <c:formatCode>General</c:formatCode>
                <c:ptCount val="51"/>
                <c:pt idx="0">
                  <c:v>155.88</c:v>
                </c:pt>
                <c:pt idx="1">
                  <c:v>155.91</c:v>
                </c:pt>
                <c:pt idx="2">
                  <c:v>155.97999999999999</c:v>
                </c:pt>
                <c:pt idx="3">
                  <c:v>155.78</c:v>
                </c:pt>
                <c:pt idx="4">
                  <c:v>155.93</c:v>
                </c:pt>
                <c:pt idx="5">
                  <c:v>155.82</c:v>
                </c:pt>
                <c:pt idx="6">
                  <c:v>155.84</c:v>
                </c:pt>
                <c:pt idx="7">
                  <c:v>155.76</c:v>
                </c:pt>
                <c:pt idx="8">
                  <c:v>155.78</c:v>
                </c:pt>
                <c:pt idx="9">
                  <c:v>155.75</c:v>
                </c:pt>
                <c:pt idx="10">
                  <c:v>155.57</c:v>
                </c:pt>
                <c:pt idx="11">
                  <c:v>155.75</c:v>
                </c:pt>
                <c:pt idx="12">
                  <c:v>155.63</c:v>
                </c:pt>
                <c:pt idx="13">
                  <c:v>155.66999999999999</c:v>
                </c:pt>
                <c:pt idx="14">
                  <c:v>155.74</c:v>
                </c:pt>
                <c:pt idx="15">
                  <c:v>155.69</c:v>
                </c:pt>
                <c:pt idx="16">
                  <c:v>155.72</c:v>
                </c:pt>
                <c:pt idx="17">
                  <c:v>155.66999999999999</c:v>
                </c:pt>
                <c:pt idx="18">
                  <c:v>155.55000000000001</c:v>
                </c:pt>
                <c:pt idx="19">
                  <c:v>155.85</c:v>
                </c:pt>
                <c:pt idx="20">
                  <c:v>155.58000000000001</c:v>
                </c:pt>
                <c:pt idx="21">
                  <c:v>155.54</c:v>
                </c:pt>
                <c:pt idx="22">
                  <c:v>155.55000000000001</c:v>
                </c:pt>
                <c:pt idx="23">
                  <c:v>155.52000000000001</c:v>
                </c:pt>
                <c:pt idx="24">
                  <c:v>155.37</c:v>
                </c:pt>
                <c:pt idx="25">
                  <c:v>155.44</c:v>
                </c:pt>
                <c:pt idx="26">
                  <c:v>155.44</c:v>
                </c:pt>
                <c:pt idx="27">
                  <c:v>155.41999999999999</c:v>
                </c:pt>
                <c:pt idx="28">
                  <c:v>155.47</c:v>
                </c:pt>
                <c:pt idx="29">
                  <c:v>155.37</c:v>
                </c:pt>
                <c:pt idx="30">
                  <c:v>155.57</c:v>
                </c:pt>
                <c:pt idx="31">
                  <c:v>155.34</c:v>
                </c:pt>
                <c:pt idx="32">
                  <c:v>155.37</c:v>
                </c:pt>
                <c:pt idx="33">
                  <c:v>155.29</c:v>
                </c:pt>
                <c:pt idx="34">
                  <c:v>155.22999999999999</c:v>
                </c:pt>
                <c:pt idx="35">
                  <c:v>155.33000000000001</c:v>
                </c:pt>
                <c:pt idx="36">
                  <c:v>155.36000000000001</c:v>
                </c:pt>
                <c:pt idx="37">
                  <c:v>155.19</c:v>
                </c:pt>
                <c:pt idx="38">
                  <c:v>155.24</c:v>
                </c:pt>
                <c:pt idx="39">
                  <c:v>155.08000000000001</c:v>
                </c:pt>
                <c:pt idx="40">
                  <c:v>155.12</c:v>
                </c:pt>
                <c:pt idx="41">
                  <c:v>155.22999999999999</c:v>
                </c:pt>
                <c:pt idx="42">
                  <c:v>155.07</c:v>
                </c:pt>
                <c:pt idx="43">
                  <c:v>155.01</c:v>
                </c:pt>
                <c:pt idx="44">
                  <c:v>155.24</c:v>
                </c:pt>
                <c:pt idx="45">
                  <c:v>155.19999999999999</c:v>
                </c:pt>
                <c:pt idx="46">
                  <c:v>154.96</c:v>
                </c:pt>
                <c:pt idx="47">
                  <c:v>155.30000000000001</c:v>
                </c:pt>
                <c:pt idx="48">
                  <c:v>154.96</c:v>
                </c:pt>
                <c:pt idx="49">
                  <c:v>154.99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-2.8683915710856227</c:v>
                </c:pt>
                <c:pt idx="1">
                  <c:v>-2.0977441603475211</c:v>
                </c:pt>
                <c:pt idx="2">
                  <c:v>-1.1268681172122088</c:v>
                </c:pt>
                <c:pt idx="3">
                  <c:v>-2.2094996761041038E-2</c:v>
                </c:pt>
                <c:pt idx="4">
                  <c:v>1.788088252105323</c:v>
                </c:pt>
                <c:pt idx="5">
                  <c:v>2.8870174903783865</c:v>
                </c:pt>
                <c:pt idx="6">
                  <c:v>3.6553366612048928</c:v>
                </c:pt>
                <c:pt idx="7">
                  <c:v>3.3992302709293902</c:v>
                </c:pt>
                <c:pt idx="8">
                  <c:v>4.4236558320313977</c:v>
                </c:pt>
                <c:pt idx="9">
                  <c:v>3.6320542620889373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34109764890999"/>
                  <c:y val="0.23566068066532186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-2.8683915710856227</c:v>
                </c:pt>
                <c:pt idx="1">
                  <c:v>-2.0977441603475211</c:v>
                </c:pt>
                <c:pt idx="2">
                  <c:v>-1.1268681172122088</c:v>
                </c:pt>
                <c:pt idx="3">
                  <c:v>-2.2094996761041038E-2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8.0974813736539044</c:v>
                </c:pt>
                <c:pt idx="2">
                  <c:v>16.607562296233379</c:v>
                </c:pt>
                <c:pt idx="3">
                  <c:v>30.469112835044552</c:v>
                </c:pt>
                <c:pt idx="4">
                  <c:v>56.629356056139208</c:v>
                </c:pt>
                <c:pt idx="5">
                  <c:v>120.00792726829239</c:v>
                </c:pt>
                <c:pt idx="6">
                  <c:v>225.00984546419548</c:v>
                </c:pt>
                <c:pt idx="7">
                  <c:v>383.14467157299254</c:v>
                </c:pt>
                <c:pt idx="8">
                  <c:v>530.99649833725073</c:v>
                </c:pt>
                <c:pt idx="9">
                  <c:v>662.69667941644286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-2.8683915710856227</c:v>
                </c:pt>
                <c:pt idx="1">
                  <c:v>-2.0977441603475211</c:v>
                </c:pt>
                <c:pt idx="2">
                  <c:v>-1.1268681172122088</c:v>
                </c:pt>
                <c:pt idx="3">
                  <c:v>-2.2094996761041038E-2</c:v>
                </c:pt>
                <c:pt idx="4">
                  <c:v>1.788088252105323</c:v>
                </c:pt>
                <c:pt idx="5">
                  <c:v>2.8870174903783865</c:v>
                </c:pt>
                <c:pt idx="6">
                  <c:v>3.6553366612048928</c:v>
                </c:pt>
                <c:pt idx="7">
                  <c:v>3.3992302709293902</c:v>
                </c:pt>
                <c:pt idx="8">
                  <c:v>4.4236558320313977</c:v>
                </c:pt>
                <c:pt idx="9">
                  <c:v>3.6320542620889373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B-544E-9F45-D880F260A3D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34109764890999"/>
                  <c:y val="0.23566068066532186"/>
                </c:manualLayout>
              </c:layout>
              <c:numFmt formatCode="General" sourceLinked="0"/>
            </c:trendlineLbl>
          </c:trendline>
          <c:xVal>
            <c:numRef>
              <c:f>'CH3'!$L$17:$L$20</c:f>
              <c:numCache>
                <c:formatCode>General</c:formatCode>
                <c:ptCount val="4"/>
                <c:pt idx="0">
                  <c:v>0</c:v>
                </c:pt>
                <c:pt idx="1">
                  <c:v>8.0974813736539044</c:v>
                </c:pt>
                <c:pt idx="2">
                  <c:v>16.607562296233379</c:v>
                </c:pt>
                <c:pt idx="3">
                  <c:v>30.469112835044552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-2.8683915710856227</c:v>
                </c:pt>
                <c:pt idx="1">
                  <c:v>-2.0977441603475211</c:v>
                </c:pt>
                <c:pt idx="2">
                  <c:v>-1.1268681172122088</c:v>
                </c:pt>
                <c:pt idx="3">
                  <c:v>-2.2094996761041038E-2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B-544E-9F45-D880F260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20.02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143.88</c:v>
                </c:pt>
                <c:pt idx="1">
                  <c:v>143.99</c:v>
                </c:pt>
                <c:pt idx="2">
                  <c:v>144</c:v>
                </c:pt>
                <c:pt idx="3">
                  <c:v>143.97999999999999</c:v>
                </c:pt>
                <c:pt idx="4">
                  <c:v>143.94</c:v>
                </c:pt>
                <c:pt idx="5">
                  <c:v>143.86000000000001</c:v>
                </c:pt>
                <c:pt idx="6">
                  <c:v>143.91999999999999</c:v>
                </c:pt>
                <c:pt idx="7">
                  <c:v>143.9</c:v>
                </c:pt>
                <c:pt idx="8">
                  <c:v>143.97999999999999</c:v>
                </c:pt>
                <c:pt idx="9">
                  <c:v>143.94999999999999</c:v>
                </c:pt>
                <c:pt idx="10">
                  <c:v>143.88999999999999</c:v>
                </c:pt>
                <c:pt idx="11">
                  <c:v>143.93</c:v>
                </c:pt>
                <c:pt idx="12">
                  <c:v>143.84</c:v>
                </c:pt>
                <c:pt idx="13">
                  <c:v>143.9</c:v>
                </c:pt>
                <c:pt idx="14">
                  <c:v>143.85</c:v>
                </c:pt>
                <c:pt idx="15">
                  <c:v>143.96</c:v>
                </c:pt>
                <c:pt idx="16">
                  <c:v>143.78</c:v>
                </c:pt>
                <c:pt idx="17">
                  <c:v>143.93</c:v>
                </c:pt>
                <c:pt idx="18">
                  <c:v>143.94999999999999</c:v>
                </c:pt>
                <c:pt idx="19">
                  <c:v>143.88</c:v>
                </c:pt>
                <c:pt idx="20">
                  <c:v>143.91999999999999</c:v>
                </c:pt>
                <c:pt idx="21">
                  <c:v>143.83000000000001</c:v>
                </c:pt>
                <c:pt idx="22">
                  <c:v>143.83000000000001</c:v>
                </c:pt>
                <c:pt idx="23">
                  <c:v>143.84</c:v>
                </c:pt>
                <c:pt idx="24">
                  <c:v>143.87</c:v>
                </c:pt>
                <c:pt idx="25">
                  <c:v>143.77000000000001</c:v>
                </c:pt>
                <c:pt idx="26">
                  <c:v>143.79</c:v>
                </c:pt>
                <c:pt idx="27">
                  <c:v>143.88</c:v>
                </c:pt>
                <c:pt idx="28">
                  <c:v>143.76</c:v>
                </c:pt>
                <c:pt idx="29">
                  <c:v>143.72</c:v>
                </c:pt>
                <c:pt idx="30">
                  <c:v>143.72</c:v>
                </c:pt>
                <c:pt idx="31">
                  <c:v>143.72999999999999</c:v>
                </c:pt>
                <c:pt idx="32">
                  <c:v>143.63</c:v>
                </c:pt>
                <c:pt idx="33">
                  <c:v>143.69</c:v>
                </c:pt>
                <c:pt idx="34">
                  <c:v>143.74</c:v>
                </c:pt>
                <c:pt idx="35">
                  <c:v>143.74</c:v>
                </c:pt>
                <c:pt idx="36">
                  <c:v>143.72999999999999</c:v>
                </c:pt>
                <c:pt idx="37">
                  <c:v>143.79</c:v>
                </c:pt>
                <c:pt idx="38">
                  <c:v>143.82</c:v>
                </c:pt>
                <c:pt idx="39">
                  <c:v>143.72999999999999</c:v>
                </c:pt>
                <c:pt idx="40">
                  <c:v>143.66999999999999</c:v>
                </c:pt>
                <c:pt idx="41">
                  <c:v>143.69</c:v>
                </c:pt>
                <c:pt idx="42">
                  <c:v>143.61000000000001</c:v>
                </c:pt>
                <c:pt idx="43">
                  <c:v>143.66</c:v>
                </c:pt>
                <c:pt idx="44">
                  <c:v>143.62</c:v>
                </c:pt>
                <c:pt idx="45">
                  <c:v>143.66999999999999</c:v>
                </c:pt>
                <c:pt idx="46">
                  <c:v>143.69</c:v>
                </c:pt>
                <c:pt idx="47">
                  <c:v>143.71</c:v>
                </c:pt>
                <c:pt idx="48">
                  <c:v>143.76</c:v>
                </c:pt>
                <c:pt idx="49">
                  <c:v>143.62</c:v>
                </c:pt>
                <c:pt idx="50">
                  <c:v>143.68</c:v>
                </c:pt>
                <c:pt idx="51">
                  <c:v>143.56</c:v>
                </c:pt>
                <c:pt idx="52">
                  <c:v>143.59</c:v>
                </c:pt>
                <c:pt idx="53">
                  <c:v>143.54</c:v>
                </c:pt>
                <c:pt idx="54">
                  <c:v>143.61000000000001</c:v>
                </c:pt>
                <c:pt idx="55">
                  <c:v>143.61000000000001</c:v>
                </c:pt>
                <c:pt idx="56">
                  <c:v>143.47</c:v>
                </c:pt>
                <c:pt idx="57">
                  <c:v>143.47</c:v>
                </c:pt>
                <c:pt idx="58">
                  <c:v>143.61000000000001</c:v>
                </c:pt>
                <c:pt idx="59">
                  <c:v>143.59</c:v>
                </c:pt>
                <c:pt idx="60">
                  <c:v>143.59</c:v>
                </c:pt>
                <c:pt idx="61">
                  <c:v>143.59</c:v>
                </c:pt>
                <c:pt idx="62">
                  <c:v>143.54</c:v>
                </c:pt>
                <c:pt idx="63">
                  <c:v>143.5</c:v>
                </c:pt>
                <c:pt idx="64">
                  <c:v>143.55000000000001</c:v>
                </c:pt>
                <c:pt idx="65">
                  <c:v>143.57</c:v>
                </c:pt>
                <c:pt idx="66">
                  <c:v>143.55000000000001</c:v>
                </c:pt>
                <c:pt idx="67">
                  <c:v>143.52000000000001</c:v>
                </c:pt>
                <c:pt idx="68">
                  <c:v>143.47</c:v>
                </c:pt>
                <c:pt idx="69">
                  <c:v>143.61000000000001</c:v>
                </c:pt>
                <c:pt idx="70">
                  <c:v>143.35</c:v>
                </c:pt>
                <c:pt idx="71">
                  <c:v>143.41</c:v>
                </c:pt>
                <c:pt idx="72">
                  <c:v>143.32</c:v>
                </c:pt>
                <c:pt idx="73">
                  <c:v>143.47</c:v>
                </c:pt>
                <c:pt idx="74">
                  <c:v>143.43</c:v>
                </c:pt>
                <c:pt idx="75">
                  <c:v>143.5</c:v>
                </c:pt>
                <c:pt idx="76">
                  <c:v>143.38</c:v>
                </c:pt>
                <c:pt idx="77">
                  <c:v>143.38999999999999</c:v>
                </c:pt>
                <c:pt idx="78">
                  <c:v>143.30000000000001</c:v>
                </c:pt>
                <c:pt idx="79">
                  <c:v>143.38999999999999</c:v>
                </c:pt>
                <c:pt idx="80">
                  <c:v>143.4</c:v>
                </c:pt>
                <c:pt idx="81">
                  <c:v>143.27000000000001</c:v>
                </c:pt>
                <c:pt idx="82">
                  <c:v>143.4</c:v>
                </c:pt>
                <c:pt idx="83">
                  <c:v>143.4</c:v>
                </c:pt>
                <c:pt idx="84">
                  <c:v>143.31</c:v>
                </c:pt>
                <c:pt idx="85">
                  <c:v>143.34</c:v>
                </c:pt>
                <c:pt idx="86">
                  <c:v>143.31</c:v>
                </c:pt>
                <c:pt idx="87">
                  <c:v>143.31</c:v>
                </c:pt>
                <c:pt idx="88">
                  <c:v>143.31</c:v>
                </c:pt>
                <c:pt idx="89">
                  <c:v>143.32</c:v>
                </c:pt>
                <c:pt idx="90">
                  <c:v>143.18</c:v>
                </c:pt>
                <c:pt idx="91">
                  <c:v>143.31</c:v>
                </c:pt>
                <c:pt idx="92">
                  <c:v>143.28</c:v>
                </c:pt>
                <c:pt idx="93">
                  <c:v>143.21</c:v>
                </c:pt>
                <c:pt idx="94">
                  <c:v>143.13</c:v>
                </c:pt>
                <c:pt idx="95">
                  <c:v>143.25</c:v>
                </c:pt>
                <c:pt idx="96">
                  <c:v>143.26</c:v>
                </c:pt>
                <c:pt idx="97">
                  <c:v>143.21</c:v>
                </c:pt>
                <c:pt idx="98">
                  <c:v>143.22</c:v>
                </c:pt>
                <c:pt idx="99">
                  <c:v>143.16999999999999</c:v>
                </c:pt>
                <c:pt idx="100">
                  <c:v>143.19</c:v>
                </c:pt>
                <c:pt idx="101">
                  <c:v>143.22999999999999</c:v>
                </c:pt>
                <c:pt idx="102">
                  <c:v>143.19</c:v>
                </c:pt>
                <c:pt idx="103">
                  <c:v>143.13</c:v>
                </c:pt>
                <c:pt idx="104">
                  <c:v>143.22999999999999</c:v>
                </c:pt>
                <c:pt idx="105">
                  <c:v>143.13</c:v>
                </c:pt>
                <c:pt idx="106">
                  <c:v>143.22</c:v>
                </c:pt>
                <c:pt idx="107">
                  <c:v>143.24</c:v>
                </c:pt>
                <c:pt idx="108">
                  <c:v>143.13</c:v>
                </c:pt>
                <c:pt idx="109">
                  <c:v>143.19999999999999</c:v>
                </c:pt>
                <c:pt idx="110">
                  <c:v>143.19</c:v>
                </c:pt>
                <c:pt idx="111">
                  <c:v>143.15</c:v>
                </c:pt>
                <c:pt idx="112">
                  <c:v>143.13</c:v>
                </c:pt>
                <c:pt idx="113">
                  <c:v>143.1</c:v>
                </c:pt>
                <c:pt idx="114">
                  <c:v>143.21</c:v>
                </c:pt>
                <c:pt idx="115">
                  <c:v>143.16</c:v>
                </c:pt>
                <c:pt idx="116">
                  <c:v>143.13</c:v>
                </c:pt>
                <c:pt idx="117">
                  <c:v>143.1</c:v>
                </c:pt>
                <c:pt idx="118">
                  <c:v>143.07</c:v>
                </c:pt>
                <c:pt idx="119">
                  <c:v>143.12</c:v>
                </c:pt>
                <c:pt idx="120">
                  <c:v>143.1</c:v>
                </c:pt>
                <c:pt idx="121">
                  <c:v>143.1</c:v>
                </c:pt>
                <c:pt idx="122">
                  <c:v>143.07</c:v>
                </c:pt>
                <c:pt idx="123">
                  <c:v>143.16</c:v>
                </c:pt>
                <c:pt idx="124">
                  <c:v>143.03</c:v>
                </c:pt>
                <c:pt idx="125">
                  <c:v>143.07</c:v>
                </c:pt>
                <c:pt idx="126">
                  <c:v>143.05000000000001</c:v>
                </c:pt>
                <c:pt idx="127">
                  <c:v>143.1</c:v>
                </c:pt>
                <c:pt idx="128">
                  <c:v>143.06</c:v>
                </c:pt>
                <c:pt idx="129">
                  <c:v>143.07</c:v>
                </c:pt>
                <c:pt idx="130">
                  <c:v>143.05000000000001</c:v>
                </c:pt>
                <c:pt idx="131">
                  <c:v>143.03</c:v>
                </c:pt>
                <c:pt idx="132">
                  <c:v>142.97999999999999</c:v>
                </c:pt>
                <c:pt idx="133">
                  <c:v>143.05000000000001</c:v>
                </c:pt>
                <c:pt idx="134">
                  <c:v>143.12</c:v>
                </c:pt>
                <c:pt idx="135">
                  <c:v>143.04</c:v>
                </c:pt>
                <c:pt idx="136">
                  <c:v>143.02000000000001</c:v>
                </c:pt>
                <c:pt idx="137">
                  <c:v>143.03</c:v>
                </c:pt>
                <c:pt idx="138">
                  <c:v>143.06</c:v>
                </c:pt>
                <c:pt idx="139">
                  <c:v>143.12</c:v>
                </c:pt>
                <c:pt idx="140">
                  <c:v>143.02000000000001</c:v>
                </c:pt>
                <c:pt idx="141">
                  <c:v>143.08000000000001</c:v>
                </c:pt>
                <c:pt idx="142">
                  <c:v>142.91999999999999</c:v>
                </c:pt>
                <c:pt idx="143">
                  <c:v>142.96</c:v>
                </c:pt>
                <c:pt idx="144">
                  <c:v>143.11000000000001</c:v>
                </c:pt>
                <c:pt idx="145">
                  <c:v>142.97999999999999</c:v>
                </c:pt>
                <c:pt idx="146">
                  <c:v>142.99</c:v>
                </c:pt>
                <c:pt idx="147">
                  <c:v>143.03</c:v>
                </c:pt>
                <c:pt idx="148">
                  <c:v>142.99</c:v>
                </c:pt>
                <c:pt idx="149">
                  <c:v>143.06</c:v>
                </c:pt>
                <c:pt idx="150">
                  <c:v>143.05000000000001</c:v>
                </c:pt>
                <c:pt idx="151">
                  <c:v>142.99</c:v>
                </c:pt>
                <c:pt idx="152">
                  <c:v>142.91999999999999</c:v>
                </c:pt>
                <c:pt idx="153">
                  <c:v>142.97999999999999</c:v>
                </c:pt>
                <c:pt idx="154">
                  <c:v>143</c:v>
                </c:pt>
                <c:pt idx="155">
                  <c:v>142.97999999999999</c:v>
                </c:pt>
                <c:pt idx="156">
                  <c:v>142.96</c:v>
                </c:pt>
                <c:pt idx="157">
                  <c:v>142.99</c:v>
                </c:pt>
                <c:pt idx="158">
                  <c:v>142.91999999999999</c:v>
                </c:pt>
                <c:pt idx="159">
                  <c:v>142.94</c:v>
                </c:pt>
                <c:pt idx="160">
                  <c:v>142.97999999999999</c:v>
                </c:pt>
                <c:pt idx="161">
                  <c:v>142.91999999999999</c:v>
                </c:pt>
                <c:pt idx="162">
                  <c:v>142.91</c:v>
                </c:pt>
                <c:pt idx="163">
                  <c:v>142.97</c:v>
                </c:pt>
                <c:pt idx="164">
                  <c:v>143.01</c:v>
                </c:pt>
                <c:pt idx="165">
                  <c:v>143.03</c:v>
                </c:pt>
                <c:pt idx="166">
                  <c:v>142.96</c:v>
                </c:pt>
                <c:pt idx="167">
                  <c:v>143</c:v>
                </c:pt>
                <c:pt idx="168">
                  <c:v>143</c:v>
                </c:pt>
                <c:pt idx="169">
                  <c:v>142.91999999999999</c:v>
                </c:pt>
                <c:pt idx="170">
                  <c:v>142.99</c:v>
                </c:pt>
                <c:pt idx="171">
                  <c:v>143</c:v>
                </c:pt>
                <c:pt idx="172">
                  <c:v>142.99</c:v>
                </c:pt>
                <c:pt idx="173">
                  <c:v>143</c:v>
                </c:pt>
                <c:pt idx="174">
                  <c:v>142.97999999999999</c:v>
                </c:pt>
                <c:pt idx="175">
                  <c:v>142.96</c:v>
                </c:pt>
                <c:pt idx="176">
                  <c:v>142.94</c:v>
                </c:pt>
                <c:pt idx="177">
                  <c:v>142.94</c:v>
                </c:pt>
                <c:pt idx="178">
                  <c:v>142.86000000000001</c:v>
                </c:pt>
                <c:pt idx="179">
                  <c:v>142.97</c:v>
                </c:pt>
                <c:pt idx="180">
                  <c:v>142.88999999999999</c:v>
                </c:pt>
                <c:pt idx="181">
                  <c:v>142.91999999999999</c:v>
                </c:pt>
                <c:pt idx="182">
                  <c:v>142.91999999999999</c:v>
                </c:pt>
                <c:pt idx="183">
                  <c:v>142.93</c:v>
                </c:pt>
                <c:pt idx="184">
                  <c:v>142.84</c:v>
                </c:pt>
                <c:pt idx="185">
                  <c:v>143.01</c:v>
                </c:pt>
                <c:pt idx="186">
                  <c:v>142.91</c:v>
                </c:pt>
                <c:pt idx="187">
                  <c:v>142.91999999999999</c:v>
                </c:pt>
                <c:pt idx="188">
                  <c:v>142.9</c:v>
                </c:pt>
                <c:pt idx="189">
                  <c:v>142.91999999999999</c:v>
                </c:pt>
                <c:pt idx="190">
                  <c:v>142.97</c:v>
                </c:pt>
                <c:pt idx="191">
                  <c:v>142.87</c:v>
                </c:pt>
                <c:pt idx="192">
                  <c:v>142.91999999999999</c:v>
                </c:pt>
                <c:pt idx="193">
                  <c:v>142.86000000000001</c:v>
                </c:pt>
                <c:pt idx="194">
                  <c:v>142.80000000000001</c:v>
                </c:pt>
                <c:pt idx="195">
                  <c:v>142.88999999999999</c:v>
                </c:pt>
                <c:pt idx="196">
                  <c:v>142.9</c:v>
                </c:pt>
                <c:pt idx="197">
                  <c:v>143.01</c:v>
                </c:pt>
                <c:pt idx="198">
                  <c:v>142.9</c:v>
                </c:pt>
                <c:pt idx="199">
                  <c:v>142.91999999999999</c:v>
                </c:pt>
                <c:pt idx="200">
                  <c:v>142.94999999999999</c:v>
                </c:pt>
                <c:pt idx="201">
                  <c:v>142.94</c:v>
                </c:pt>
                <c:pt idx="202">
                  <c:v>142.88</c:v>
                </c:pt>
                <c:pt idx="203">
                  <c:v>142.93</c:v>
                </c:pt>
                <c:pt idx="204">
                  <c:v>142.9</c:v>
                </c:pt>
                <c:pt idx="205">
                  <c:v>142.81</c:v>
                </c:pt>
                <c:pt idx="206">
                  <c:v>142.99</c:v>
                </c:pt>
                <c:pt idx="207">
                  <c:v>142.97</c:v>
                </c:pt>
                <c:pt idx="208">
                  <c:v>142.97</c:v>
                </c:pt>
                <c:pt idx="209">
                  <c:v>142.94999999999999</c:v>
                </c:pt>
                <c:pt idx="210">
                  <c:v>142.91999999999999</c:v>
                </c:pt>
                <c:pt idx="211">
                  <c:v>142.96</c:v>
                </c:pt>
                <c:pt idx="212">
                  <c:v>143.02000000000001</c:v>
                </c:pt>
                <c:pt idx="213">
                  <c:v>142.87</c:v>
                </c:pt>
                <c:pt idx="214">
                  <c:v>142.94</c:v>
                </c:pt>
                <c:pt idx="215">
                  <c:v>143.01</c:v>
                </c:pt>
                <c:pt idx="216">
                  <c:v>143</c:v>
                </c:pt>
                <c:pt idx="217">
                  <c:v>142.96</c:v>
                </c:pt>
                <c:pt idx="218">
                  <c:v>143.03</c:v>
                </c:pt>
                <c:pt idx="219">
                  <c:v>142.99</c:v>
                </c:pt>
                <c:pt idx="220">
                  <c:v>142.9</c:v>
                </c:pt>
                <c:pt idx="221">
                  <c:v>143.08000000000001</c:v>
                </c:pt>
                <c:pt idx="222">
                  <c:v>142.96</c:v>
                </c:pt>
                <c:pt idx="223">
                  <c:v>143</c:v>
                </c:pt>
                <c:pt idx="224">
                  <c:v>143</c:v>
                </c:pt>
                <c:pt idx="225">
                  <c:v>142.99</c:v>
                </c:pt>
                <c:pt idx="226">
                  <c:v>142.91999999999999</c:v>
                </c:pt>
                <c:pt idx="227">
                  <c:v>143.1</c:v>
                </c:pt>
                <c:pt idx="228">
                  <c:v>142.94</c:v>
                </c:pt>
                <c:pt idx="229">
                  <c:v>142.97999999999999</c:v>
                </c:pt>
                <c:pt idx="230">
                  <c:v>142.97</c:v>
                </c:pt>
                <c:pt idx="231">
                  <c:v>142.97999999999999</c:v>
                </c:pt>
                <c:pt idx="232">
                  <c:v>143.03</c:v>
                </c:pt>
                <c:pt idx="233">
                  <c:v>143.08000000000001</c:v>
                </c:pt>
                <c:pt idx="234">
                  <c:v>143.01</c:v>
                </c:pt>
                <c:pt idx="235">
                  <c:v>143.09</c:v>
                </c:pt>
                <c:pt idx="236">
                  <c:v>143.11000000000001</c:v>
                </c:pt>
                <c:pt idx="237">
                  <c:v>143.09</c:v>
                </c:pt>
                <c:pt idx="238">
                  <c:v>143.02000000000001</c:v>
                </c:pt>
                <c:pt idx="239">
                  <c:v>143.07</c:v>
                </c:pt>
                <c:pt idx="240">
                  <c:v>142.97999999999999</c:v>
                </c:pt>
                <c:pt idx="241">
                  <c:v>143.04</c:v>
                </c:pt>
                <c:pt idx="242">
                  <c:v>142.96</c:v>
                </c:pt>
                <c:pt idx="243">
                  <c:v>143.07</c:v>
                </c:pt>
                <c:pt idx="244">
                  <c:v>143.02000000000001</c:v>
                </c:pt>
                <c:pt idx="245">
                  <c:v>143.11000000000001</c:v>
                </c:pt>
                <c:pt idx="246">
                  <c:v>143.01</c:v>
                </c:pt>
                <c:pt idx="247">
                  <c:v>143.05000000000001</c:v>
                </c:pt>
                <c:pt idx="248">
                  <c:v>143.06</c:v>
                </c:pt>
                <c:pt idx="249">
                  <c:v>143.16999999999999</c:v>
                </c:pt>
                <c:pt idx="250">
                  <c:v>143.11000000000001</c:v>
                </c:pt>
                <c:pt idx="251">
                  <c:v>143.13</c:v>
                </c:pt>
                <c:pt idx="252">
                  <c:v>143.05000000000001</c:v>
                </c:pt>
                <c:pt idx="253">
                  <c:v>143.12</c:v>
                </c:pt>
                <c:pt idx="254">
                  <c:v>143.28</c:v>
                </c:pt>
                <c:pt idx="255">
                  <c:v>143.19</c:v>
                </c:pt>
                <c:pt idx="256">
                  <c:v>143.18</c:v>
                </c:pt>
                <c:pt idx="257">
                  <c:v>143.22</c:v>
                </c:pt>
                <c:pt idx="258">
                  <c:v>143.19999999999999</c:v>
                </c:pt>
                <c:pt idx="259">
                  <c:v>143.28</c:v>
                </c:pt>
                <c:pt idx="260">
                  <c:v>143.29</c:v>
                </c:pt>
                <c:pt idx="261">
                  <c:v>143.25</c:v>
                </c:pt>
                <c:pt idx="262">
                  <c:v>143.24</c:v>
                </c:pt>
                <c:pt idx="263">
                  <c:v>143.24</c:v>
                </c:pt>
                <c:pt idx="264">
                  <c:v>143.33000000000001</c:v>
                </c:pt>
                <c:pt idx="265">
                  <c:v>143.29</c:v>
                </c:pt>
                <c:pt idx="266">
                  <c:v>143.33000000000001</c:v>
                </c:pt>
                <c:pt idx="267">
                  <c:v>143.38</c:v>
                </c:pt>
                <c:pt idx="268">
                  <c:v>143.44999999999999</c:v>
                </c:pt>
                <c:pt idx="269">
                  <c:v>143.4</c:v>
                </c:pt>
                <c:pt idx="270">
                  <c:v>143.35</c:v>
                </c:pt>
                <c:pt idx="271">
                  <c:v>143.46</c:v>
                </c:pt>
                <c:pt idx="272">
                  <c:v>143.4</c:v>
                </c:pt>
                <c:pt idx="273">
                  <c:v>143.44999999999999</c:v>
                </c:pt>
                <c:pt idx="274">
                  <c:v>143.54</c:v>
                </c:pt>
                <c:pt idx="275">
                  <c:v>143.5</c:v>
                </c:pt>
                <c:pt idx="276">
                  <c:v>143.46</c:v>
                </c:pt>
                <c:pt idx="277">
                  <c:v>143.46</c:v>
                </c:pt>
                <c:pt idx="278">
                  <c:v>143.51</c:v>
                </c:pt>
                <c:pt idx="279">
                  <c:v>143.54</c:v>
                </c:pt>
                <c:pt idx="280">
                  <c:v>143.44999999999999</c:v>
                </c:pt>
                <c:pt idx="281">
                  <c:v>143.49</c:v>
                </c:pt>
                <c:pt idx="282">
                  <c:v>143.47999999999999</c:v>
                </c:pt>
                <c:pt idx="283">
                  <c:v>143.58000000000001</c:v>
                </c:pt>
                <c:pt idx="284">
                  <c:v>143.47999999999999</c:v>
                </c:pt>
                <c:pt idx="285">
                  <c:v>143.65</c:v>
                </c:pt>
                <c:pt idx="286">
                  <c:v>143.57</c:v>
                </c:pt>
                <c:pt idx="287">
                  <c:v>143.59</c:v>
                </c:pt>
                <c:pt idx="288">
                  <c:v>143.61000000000001</c:v>
                </c:pt>
                <c:pt idx="289">
                  <c:v>143.59</c:v>
                </c:pt>
                <c:pt idx="290">
                  <c:v>143.66</c:v>
                </c:pt>
                <c:pt idx="291">
                  <c:v>143.66</c:v>
                </c:pt>
                <c:pt idx="292">
                  <c:v>143.72999999999999</c:v>
                </c:pt>
                <c:pt idx="293">
                  <c:v>143.66999999999999</c:v>
                </c:pt>
                <c:pt idx="294">
                  <c:v>143.71</c:v>
                </c:pt>
                <c:pt idx="295">
                  <c:v>143.71</c:v>
                </c:pt>
                <c:pt idx="296">
                  <c:v>143.72</c:v>
                </c:pt>
                <c:pt idx="297">
                  <c:v>143.85</c:v>
                </c:pt>
                <c:pt idx="298">
                  <c:v>143.71</c:v>
                </c:pt>
                <c:pt idx="299">
                  <c:v>143.68</c:v>
                </c:pt>
                <c:pt idx="300">
                  <c:v>143.83000000000001</c:v>
                </c:pt>
                <c:pt idx="301">
                  <c:v>143.86000000000001</c:v>
                </c:pt>
                <c:pt idx="302">
                  <c:v>143.85</c:v>
                </c:pt>
                <c:pt idx="303">
                  <c:v>143.81</c:v>
                </c:pt>
                <c:pt idx="304">
                  <c:v>143.93</c:v>
                </c:pt>
                <c:pt idx="305">
                  <c:v>143.80000000000001</c:v>
                </c:pt>
                <c:pt idx="306">
                  <c:v>143.72999999999999</c:v>
                </c:pt>
                <c:pt idx="307">
                  <c:v>143.94</c:v>
                </c:pt>
                <c:pt idx="308">
                  <c:v>143.91</c:v>
                </c:pt>
                <c:pt idx="309">
                  <c:v>143.97999999999999</c:v>
                </c:pt>
                <c:pt idx="310">
                  <c:v>143.94</c:v>
                </c:pt>
                <c:pt idx="311">
                  <c:v>143.96</c:v>
                </c:pt>
                <c:pt idx="312">
                  <c:v>143.97</c:v>
                </c:pt>
                <c:pt idx="313">
                  <c:v>143.99</c:v>
                </c:pt>
                <c:pt idx="314">
                  <c:v>144.03</c:v>
                </c:pt>
                <c:pt idx="315">
                  <c:v>144.02000000000001</c:v>
                </c:pt>
                <c:pt idx="316">
                  <c:v>144.03</c:v>
                </c:pt>
                <c:pt idx="317">
                  <c:v>144.11000000000001</c:v>
                </c:pt>
                <c:pt idx="318">
                  <c:v>144.05000000000001</c:v>
                </c:pt>
                <c:pt idx="319">
                  <c:v>144.19</c:v>
                </c:pt>
                <c:pt idx="320">
                  <c:v>144.06</c:v>
                </c:pt>
                <c:pt idx="321">
                  <c:v>144.13999999999999</c:v>
                </c:pt>
                <c:pt idx="322">
                  <c:v>144.15</c:v>
                </c:pt>
                <c:pt idx="323">
                  <c:v>144.24</c:v>
                </c:pt>
                <c:pt idx="324">
                  <c:v>144.21</c:v>
                </c:pt>
                <c:pt idx="325">
                  <c:v>144.18</c:v>
                </c:pt>
                <c:pt idx="326">
                  <c:v>144.18</c:v>
                </c:pt>
                <c:pt idx="327">
                  <c:v>144.15</c:v>
                </c:pt>
                <c:pt idx="328">
                  <c:v>144.22999999999999</c:v>
                </c:pt>
                <c:pt idx="329">
                  <c:v>144.18</c:v>
                </c:pt>
                <c:pt idx="330">
                  <c:v>144.35</c:v>
                </c:pt>
                <c:pt idx="331">
                  <c:v>144.22</c:v>
                </c:pt>
                <c:pt idx="332">
                  <c:v>144.30000000000001</c:v>
                </c:pt>
                <c:pt idx="333">
                  <c:v>144.35</c:v>
                </c:pt>
                <c:pt idx="334">
                  <c:v>144.31</c:v>
                </c:pt>
                <c:pt idx="335">
                  <c:v>144.41</c:v>
                </c:pt>
                <c:pt idx="336">
                  <c:v>144.41999999999999</c:v>
                </c:pt>
                <c:pt idx="337">
                  <c:v>144.35</c:v>
                </c:pt>
                <c:pt idx="338">
                  <c:v>144.47</c:v>
                </c:pt>
                <c:pt idx="339">
                  <c:v>144.51</c:v>
                </c:pt>
                <c:pt idx="340">
                  <c:v>144.55000000000001</c:v>
                </c:pt>
                <c:pt idx="341">
                  <c:v>144.44999999999999</c:v>
                </c:pt>
                <c:pt idx="342">
                  <c:v>144.46</c:v>
                </c:pt>
                <c:pt idx="343">
                  <c:v>144.51</c:v>
                </c:pt>
                <c:pt idx="344">
                  <c:v>144.57</c:v>
                </c:pt>
                <c:pt idx="345">
                  <c:v>144.61000000000001</c:v>
                </c:pt>
                <c:pt idx="346">
                  <c:v>144.57</c:v>
                </c:pt>
                <c:pt idx="347">
                  <c:v>144.69999999999999</c:v>
                </c:pt>
                <c:pt idx="348">
                  <c:v>144.63999999999999</c:v>
                </c:pt>
                <c:pt idx="349">
                  <c:v>144.66</c:v>
                </c:pt>
                <c:pt idx="350">
                  <c:v>144.66999999999999</c:v>
                </c:pt>
                <c:pt idx="351">
                  <c:v>144.69</c:v>
                </c:pt>
                <c:pt idx="352">
                  <c:v>144.74</c:v>
                </c:pt>
                <c:pt idx="353">
                  <c:v>144.72999999999999</c:v>
                </c:pt>
                <c:pt idx="354">
                  <c:v>144.63999999999999</c:v>
                </c:pt>
                <c:pt idx="355">
                  <c:v>144.78</c:v>
                </c:pt>
                <c:pt idx="356">
                  <c:v>144.79</c:v>
                </c:pt>
                <c:pt idx="357">
                  <c:v>144.83000000000001</c:v>
                </c:pt>
                <c:pt idx="358">
                  <c:v>144.80000000000001</c:v>
                </c:pt>
                <c:pt idx="359">
                  <c:v>144.91999999999999</c:v>
                </c:pt>
                <c:pt idx="360">
                  <c:v>145.01</c:v>
                </c:pt>
                <c:pt idx="361">
                  <c:v>144.88999999999999</c:v>
                </c:pt>
                <c:pt idx="362">
                  <c:v>144.84</c:v>
                </c:pt>
                <c:pt idx="363">
                  <c:v>144.96</c:v>
                </c:pt>
                <c:pt idx="364">
                  <c:v>144.97999999999999</c:v>
                </c:pt>
                <c:pt idx="365">
                  <c:v>145.03</c:v>
                </c:pt>
                <c:pt idx="366">
                  <c:v>144.88</c:v>
                </c:pt>
                <c:pt idx="367">
                  <c:v>145.02000000000001</c:v>
                </c:pt>
                <c:pt idx="368">
                  <c:v>145.12</c:v>
                </c:pt>
                <c:pt idx="369">
                  <c:v>145.12</c:v>
                </c:pt>
                <c:pt idx="370">
                  <c:v>145.18</c:v>
                </c:pt>
                <c:pt idx="371">
                  <c:v>145.06</c:v>
                </c:pt>
                <c:pt idx="372">
                  <c:v>145.16999999999999</c:v>
                </c:pt>
                <c:pt idx="373">
                  <c:v>145.18</c:v>
                </c:pt>
                <c:pt idx="374">
                  <c:v>145.25</c:v>
                </c:pt>
                <c:pt idx="375">
                  <c:v>145.21</c:v>
                </c:pt>
                <c:pt idx="376">
                  <c:v>145.15</c:v>
                </c:pt>
                <c:pt idx="377">
                  <c:v>145.19999999999999</c:v>
                </c:pt>
                <c:pt idx="378">
                  <c:v>145.25</c:v>
                </c:pt>
                <c:pt idx="379">
                  <c:v>145.36000000000001</c:v>
                </c:pt>
                <c:pt idx="380">
                  <c:v>145.37</c:v>
                </c:pt>
                <c:pt idx="381">
                  <c:v>145.34</c:v>
                </c:pt>
                <c:pt idx="382">
                  <c:v>145.34</c:v>
                </c:pt>
                <c:pt idx="383">
                  <c:v>145.32</c:v>
                </c:pt>
                <c:pt idx="384">
                  <c:v>145.36000000000001</c:v>
                </c:pt>
                <c:pt idx="385">
                  <c:v>145.44</c:v>
                </c:pt>
                <c:pt idx="386">
                  <c:v>145.47999999999999</c:v>
                </c:pt>
                <c:pt idx="387">
                  <c:v>145.44999999999999</c:v>
                </c:pt>
                <c:pt idx="388">
                  <c:v>145.55000000000001</c:v>
                </c:pt>
                <c:pt idx="389">
                  <c:v>145.5</c:v>
                </c:pt>
                <c:pt idx="390">
                  <c:v>145.6</c:v>
                </c:pt>
                <c:pt idx="391">
                  <c:v>145.6</c:v>
                </c:pt>
                <c:pt idx="392">
                  <c:v>145.58000000000001</c:v>
                </c:pt>
                <c:pt idx="393">
                  <c:v>145.72999999999999</c:v>
                </c:pt>
                <c:pt idx="394">
                  <c:v>145.62</c:v>
                </c:pt>
                <c:pt idx="395">
                  <c:v>145.66999999999999</c:v>
                </c:pt>
                <c:pt idx="396">
                  <c:v>145.69</c:v>
                </c:pt>
                <c:pt idx="397">
                  <c:v>145.63</c:v>
                </c:pt>
                <c:pt idx="398">
                  <c:v>145.69</c:v>
                </c:pt>
                <c:pt idx="399">
                  <c:v>145.71</c:v>
                </c:pt>
                <c:pt idx="400">
                  <c:v>145.76</c:v>
                </c:pt>
                <c:pt idx="401">
                  <c:v>145.81</c:v>
                </c:pt>
                <c:pt idx="402">
                  <c:v>145.80000000000001</c:v>
                </c:pt>
                <c:pt idx="403">
                  <c:v>145.88</c:v>
                </c:pt>
                <c:pt idx="404">
                  <c:v>145.91</c:v>
                </c:pt>
                <c:pt idx="405">
                  <c:v>145.82</c:v>
                </c:pt>
                <c:pt idx="406">
                  <c:v>145.96</c:v>
                </c:pt>
                <c:pt idx="407">
                  <c:v>145.88999999999999</c:v>
                </c:pt>
                <c:pt idx="408">
                  <c:v>145.93</c:v>
                </c:pt>
                <c:pt idx="409">
                  <c:v>146.05000000000001</c:v>
                </c:pt>
                <c:pt idx="410">
                  <c:v>145.88</c:v>
                </c:pt>
                <c:pt idx="411">
                  <c:v>146</c:v>
                </c:pt>
                <c:pt idx="412">
                  <c:v>145.94999999999999</c:v>
                </c:pt>
                <c:pt idx="413">
                  <c:v>146.03</c:v>
                </c:pt>
                <c:pt idx="414">
                  <c:v>146.11000000000001</c:v>
                </c:pt>
                <c:pt idx="415">
                  <c:v>146.13999999999999</c:v>
                </c:pt>
                <c:pt idx="416">
                  <c:v>146.19</c:v>
                </c:pt>
                <c:pt idx="417">
                  <c:v>146.13999999999999</c:v>
                </c:pt>
                <c:pt idx="418">
                  <c:v>146.18</c:v>
                </c:pt>
                <c:pt idx="419">
                  <c:v>146.19</c:v>
                </c:pt>
                <c:pt idx="420">
                  <c:v>146.30000000000001</c:v>
                </c:pt>
                <c:pt idx="421">
                  <c:v>146.24</c:v>
                </c:pt>
                <c:pt idx="422">
                  <c:v>146.16999999999999</c:v>
                </c:pt>
                <c:pt idx="423">
                  <c:v>146.25</c:v>
                </c:pt>
                <c:pt idx="424">
                  <c:v>146.28</c:v>
                </c:pt>
                <c:pt idx="425">
                  <c:v>146.33000000000001</c:v>
                </c:pt>
                <c:pt idx="426">
                  <c:v>146.29</c:v>
                </c:pt>
                <c:pt idx="427">
                  <c:v>146.34</c:v>
                </c:pt>
                <c:pt idx="428">
                  <c:v>146.41</c:v>
                </c:pt>
                <c:pt idx="429">
                  <c:v>146.46</c:v>
                </c:pt>
                <c:pt idx="430">
                  <c:v>146.38</c:v>
                </c:pt>
                <c:pt idx="431">
                  <c:v>146.53</c:v>
                </c:pt>
                <c:pt idx="432">
                  <c:v>146.58000000000001</c:v>
                </c:pt>
                <c:pt idx="433">
                  <c:v>146.52000000000001</c:v>
                </c:pt>
                <c:pt idx="434">
                  <c:v>146.62</c:v>
                </c:pt>
                <c:pt idx="435">
                  <c:v>146.54</c:v>
                </c:pt>
                <c:pt idx="436">
                  <c:v>146.59</c:v>
                </c:pt>
                <c:pt idx="437">
                  <c:v>146.62</c:v>
                </c:pt>
                <c:pt idx="438">
                  <c:v>146.69</c:v>
                </c:pt>
                <c:pt idx="439">
                  <c:v>146.65</c:v>
                </c:pt>
                <c:pt idx="440">
                  <c:v>146.66</c:v>
                </c:pt>
                <c:pt idx="441">
                  <c:v>146.71</c:v>
                </c:pt>
                <c:pt idx="442">
                  <c:v>146.71</c:v>
                </c:pt>
                <c:pt idx="443">
                  <c:v>146.77000000000001</c:v>
                </c:pt>
                <c:pt idx="444">
                  <c:v>146.72</c:v>
                </c:pt>
                <c:pt idx="445">
                  <c:v>146.75</c:v>
                </c:pt>
                <c:pt idx="446">
                  <c:v>146.75</c:v>
                </c:pt>
                <c:pt idx="447">
                  <c:v>146.88999999999999</c:v>
                </c:pt>
                <c:pt idx="448">
                  <c:v>146.82</c:v>
                </c:pt>
                <c:pt idx="449">
                  <c:v>146.83000000000001</c:v>
                </c:pt>
                <c:pt idx="450">
                  <c:v>146.91999999999999</c:v>
                </c:pt>
                <c:pt idx="451">
                  <c:v>146.86000000000001</c:v>
                </c:pt>
                <c:pt idx="452">
                  <c:v>146.93</c:v>
                </c:pt>
                <c:pt idx="453">
                  <c:v>146.94</c:v>
                </c:pt>
                <c:pt idx="454">
                  <c:v>146.91999999999999</c:v>
                </c:pt>
                <c:pt idx="455">
                  <c:v>147.03</c:v>
                </c:pt>
                <c:pt idx="456">
                  <c:v>147.03</c:v>
                </c:pt>
                <c:pt idx="457">
                  <c:v>147.07</c:v>
                </c:pt>
                <c:pt idx="458">
                  <c:v>147.09</c:v>
                </c:pt>
                <c:pt idx="459">
                  <c:v>147.16999999999999</c:v>
                </c:pt>
                <c:pt idx="460">
                  <c:v>147.13999999999999</c:v>
                </c:pt>
                <c:pt idx="461">
                  <c:v>147.13</c:v>
                </c:pt>
                <c:pt idx="462">
                  <c:v>147.11000000000001</c:v>
                </c:pt>
                <c:pt idx="463">
                  <c:v>147.12</c:v>
                </c:pt>
                <c:pt idx="464">
                  <c:v>147.16999999999999</c:v>
                </c:pt>
                <c:pt idx="465">
                  <c:v>147.26</c:v>
                </c:pt>
                <c:pt idx="466">
                  <c:v>147.30000000000001</c:v>
                </c:pt>
                <c:pt idx="467">
                  <c:v>147.19</c:v>
                </c:pt>
                <c:pt idx="468">
                  <c:v>147.30000000000001</c:v>
                </c:pt>
                <c:pt idx="469">
                  <c:v>147.19999999999999</c:v>
                </c:pt>
                <c:pt idx="470">
                  <c:v>147.34</c:v>
                </c:pt>
                <c:pt idx="471">
                  <c:v>147.36000000000001</c:v>
                </c:pt>
                <c:pt idx="472">
                  <c:v>147.35</c:v>
                </c:pt>
                <c:pt idx="473">
                  <c:v>147.38</c:v>
                </c:pt>
                <c:pt idx="474">
                  <c:v>147.4</c:v>
                </c:pt>
                <c:pt idx="475">
                  <c:v>147.4</c:v>
                </c:pt>
                <c:pt idx="476">
                  <c:v>147.44999999999999</c:v>
                </c:pt>
                <c:pt idx="477">
                  <c:v>147.44999999999999</c:v>
                </c:pt>
                <c:pt idx="478">
                  <c:v>147.41999999999999</c:v>
                </c:pt>
                <c:pt idx="479">
                  <c:v>147.47</c:v>
                </c:pt>
                <c:pt idx="480">
                  <c:v>147.6</c:v>
                </c:pt>
                <c:pt idx="481">
                  <c:v>147.54</c:v>
                </c:pt>
                <c:pt idx="482">
                  <c:v>147.63999999999999</c:v>
                </c:pt>
                <c:pt idx="483">
                  <c:v>147.58000000000001</c:v>
                </c:pt>
                <c:pt idx="484">
                  <c:v>147.69</c:v>
                </c:pt>
                <c:pt idx="485">
                  <c:v>147.62</c:v>
                </c:pt>
                <c:pt idx="486">
                  <c:v>147.72999999999999</c:v>
                </c:pt>
                <c:pt idx="487">
                  <c:v>147.68</c:v>
                </c:pt>
                <c:pt idx="488">
                  <c:v>147.77000000000001</c:v>
                </c:pt>
                <c:pt idx="489">
                  <c:v>147.80000000000001</c:v>
                </c:pt>
                <c:pt idx="490">
                  <c:v>147.77000000000001</c:v>
                </c:pt>
                <c:pt idx="491">
                  <c:v>147.72</c:v>
                </c:pt>
                <c:pt idx="492">
                  <c:v>147.84</c:v>
                </c:pt>
                <c:pt idx="493">
                  <c:v>147.83000000000001</c:v>
                </c:pt>
                <c:pt idx="494">
                  <c:v>147.96</c:v>
                </c:pt>
                <c:pt idx="495">
                  <c:v>147.88</c:v>
                </c:pt>
                <c:pt idx="496">
                  <c:v>147.97999999999999</c:v>
                </c:pt>
                <c:pt idx="497">
                  <c:v>147.97999999999999</c:v>
                </c:pt>
                <c:pt idx="498">
                  <c:v>147.96</c:v>
                </c:pt>
                <c:pt idx="499">
                  <c:v>148.11000000000001</c:v>
                </c:pt>
                <c:pt idx="500">
                  <c:v>148.09</c:v>
                </c:pt>
                <c:pt idx="501">
                  <c:v>148.04</c:v>
                </c:pt>
                <c:pt idx="502">
                  <c:v>148.16999999999999</c:v>
                </c:pt>
                <c:pt idx="503">
                  <c:v>148.12</c:v>
                </c:pt>
                <c:pt idx="504">
                  <c:v>148.16</c:v>
                </c:pt>
                <c:pt idx="505">
                  <c:v>148.16</c:v>
                </c:pt>
                <c:pt idx="506">
                  <c:v>148.18</c:v>
                </c:pt>
                <c:pt idx="507">
                  <c:v>148.24</c:v>
                </c:pt>
                <c:pt idx="508">
                  <c:v>148.32</c:v>
                </c:pt>
                <c:pt idx="509">
                  <c:v>148.25</c:v>
                </c:pt>
                <c:pt idx="510">
                  <c:v>148.26</c:v>
                </c:pt>
                <c:pt idx="511">
                  <c:v>148.30000000000001</c:v>
                </c:pt>
                <c:pt idx="512">
                  <c:v>148.36000000000001</c:v>
                </c:pt>
                <c:pt idx="513">
                  <c:v>148.38999999999999</c:v>
                </c:pt>
                <c:pt idx="514">
                  <c:v>148.38</c:v>
                </c:pt>
                <c:pt idx="515">
                  <c:v>148.47</c:v>
                </c:pt>
                <c:pt idx="516">
                  <c:v>148.44999999999999</c:v>
                </c:pt>
                <c:pt idx="517">
                  <c:v>148.47</c:v>
                </c:pt>
                <c:pt idx="518">
                  <c:v>148.5</c:v>
                </c:pt>
                <c:pt idx="519">
                  <c:v>148.5</c:v>
                </c:pt>
                <c:pt idx="520">
                  <c:v>148.55000000000001</c:v>
                </c:pt>
                <c:pt idx="521">
                  <c:v>148.54</c:v>
                </c:pt>
                <c:pt idx="522">
                  <c:v>148.69999999999999</c:v>
                </c:pt>
                <c:pt idx="523">
                  <c:v>148.61000000000001</c:v>
                </c:pt>
                <c:pt idx="524">
                  <c:v>148.75</c:v>
                </c:pt>
                <c:pt idx="525">
                  <c:v>148.69999999999999</c:v>
                </c:pt>
                <c:pt idx="526">
                  <c:v>148.72999999999999</c:v>
                </c:pt>
                <c:pt idx="527">
                  <c:v>148.75</c:v>
                </c:pt>
                <c:pt idx="528">
                  <c:v>148.80000000000001</c:v>
                </c:pt>
                <c:pt idx="529">
                  <c:v>148.75</c:v>
                </c:pt>
                <c:pt idx="530">
                  <c:v>148.83000000000001</c:v>
                </c:pt>
                <c:pt idx="531">
                  <c:v>148.74</c:v>
                </c:pt>
                <c:pt idx="532">
                  <c:v>148.96</c:v>
                </c:pt>
                <c:pt idx="533">
                  <c:v>148.88</c:v>
                </c:pt>
                <c:pt idx="534">
                  <c:v>148.91999999999999</c:v>
                </c:pt>
                <c:pt idx="535">
                  <c:v>148.91</c:v>
                </c:pt>
                <c:pt idx="536">
                  <c:v>149</c:v>
                </c:pt>
                <c:pt idx="537">
                  <c:v>149.05000000000001</c:v>
                </c:pt>
                <c:pt idx="538">
                  <c:v>149.01</c:v>
                </c:pt>
                <c:pt idx="539">
                  <c:v>149</c:v>
                </c:pt>
                <c:pt idx="540">
                  <c:v>149.02000000000001</c:v>
                </c:pt>
                <c:pt idx="541">
                  <c:v>148.97</c:v>
                </c:pt>
                <c:pt idx="542">
                  <c:v>149.19</c:v>
                </c:pt>
                <c:pt idx="543">
                  <c:v>149.12</c:v>
                </c:pt>
                <c:pt idx="544">
                  <c:v>149.16</c:v>
                </c:pt>
                <c:pt idx="545">
                  <c:v>149.15</c:v>
                </c:pt>
                <c:pt idx="546">
                  <c:v>149.19999999999999</c:v>
                </c:pt>
                <c:pt idx="547">
                  <c:v>149.18</c:v>
                </c:pt>
                <c:pt idx="548">
                  <c:v>149.13</c:v>
                </c:pt>
                <c:pt idx="549">
                  <c:v>149.18</c:v>
                </c:pt>
                <c:pt idx="550">
                  <c:v>149.29</c:v>
                </c:pt>
                <c:pt idx="551">
                  <c:v>149.30000000000001</c:v>
                </c:pt>
                <c:pt idx="552">
                  <c:v>149.36000000000001</c:v>
                </c:pt>
                <c:pt idx="553">
                  <c:v>149.47</c:v>
                </c:pt>
                <c:pt idx="554">
                  <c:v>149.35</c:v>
                </c:pt>
                <c:pt idx="555">
                  <c:v>149.37</c:v>
                </c:pt>
                <c:pt idx="556">
                  <c:v>149.38999999999999</c:v>
                </c:pt>
                <c:pt idx="557">
                  <c:v>149.46</c:v>
                </c:pt>
                <c:pt idx="558">
                  <c:v>149.46</c:v>
                </c:pt>
                <c:pt idx="559">
                  <c:v>149.61000000000001</c:v>
                </c:pt>
                <c:pt idx="560">
                  <c:v>149.54</c:v>
                </c:pt>
                <c:pt idx="561">
                  <c:v>149.63999999999999</c:v>
                </c:pt>
                <c:pt idx="562">
                  <c:v>149.66</c:v>
                </c:pt>
                <c:pt idx="563">
                  <c:v>149.66</c:v>
                </c:pt>
                <c:pt idx="564">
                  <c:v>149.66999999999999</c:v>
                </c:pt>
                <c:pt idx="565">
                  <c:v>149.6</c:v>
                </c:pt>
                <c:pt idx="566">
                  <c:v>149.69999999999999</c:v>
                </c:pt>
                <c:pt idx="567">
                  <c:v>149.65</c:v>
                </c:pt>
                <c:pt idx="568">
                  <c:v>149.72999999999999</c:v>
                </c:pt>
                <c:pt idx="569">
                  <c:v>149.85</c:v>
                </c:pt>
                <c:pt idx="570">
                  <c:v>149.72</c:v>
                </c:pt>
                <c:pt idx="571">
                  <c:v>149.83000000000001</c:v>
                </c:pt>
                <c:pt idx="572">
                  <c:v>149.77000000000001</c:v>
                </c:pt>
                <c:pt idx="573">
                  <c:v>149.86000000000001</c:v>
                </c:pt>
                <c:pt idx="574">
                  <c:v>149.85</c:v>
                </c:pt>
                <c:pt idx="575">
                  <c:v>149.97</c:v>
                </c:pt>
                <c:pt idx="576">
                  <c:v>149.83000000000001</c:v>
                </c:pt>
                <c:pt idx="577">
                  <c:v>150.01</c:v>
                </c:pt>
                <c:pt idx="578">
                  <c:v>150.07</c:v>
                </c:pt>
                <c:pt idx="579">
                  <c:v>150.03</c:v>
                </c:pt>
                <c:pt idx="580">
                  <c:v>150</c:v>
                </c:pt>
                <c:pt idx="581">
                  <c:v>150</c:v>
                </c:pt>
                <c:pt idx="582">
                  <c:v>150.09</c:v>
                </c:pt>
                <c:pt idx="583">
                  <c:v>150.1</c:v>
                </c:pt>
                <c:pt idx="584">
                  <c:v>150.07</c:v>
                </c:pt>
                <c:pt idx="585">
                  <c:v>150.21</c:v>
                </c:pt>
                <c:pt idx="586">
                  <c:v>150.12</c:v>
                </c:pt>
                <c:pt idx="587">
                  <c:v>150.22</c:v>
                </c:pt>
                <c:pt idx="588">
                  <c:v>150.21</c:v>
                </c:pt>
                <c:pt idx="589">
                  <c:v>150.24</c:v>
                </c:pt>
                <c:pt idx="590">
                  <c:v>150.37</c:v>
                </c:pt>
                <c:pt idx="591">
                  <c:v>150.24</c:v>
                </c:pt>
                <c:pt idx="592">
                  <c:v>150.35</c:v>
                </c:pt>
                <c:pt idx="593">
                  <c:v>150.36000000000001</c:v>
                </c:pt>
                <c:pt idx="594">
                  <c:v>150.25</c:v>
                </c:pt>
                <c:pt idx="595">
                  <c:v>150.44</c:v>
                </c:pt>
                <c:pt idx="596">
                  <c:v>150.4</c:v>
                </c:pt>
                <c:pt idx="597">
                  <c:v>150.37</c:v>
                </c:pt>
                <c:pt idx="598">
                  <c:v>150.41999999999999</c:v>
                </c:pt>
                <c:pt idx="599">
                  <c:v>150.56</c:v>
                </c:pt>
                <c:pt idx="600">
                  <c:v>150.44999999999999</c:v>
                </c:pt>
                <c:pt idx="601">
                  <c:v>150.44999999999999</c:v>
                </c:pt>
                <c:pt idx="602">
                  <c:v>150.52000000000001</c:v>
                </c:pt>
                <c:pt idx="603">
                  <c:v>150.44</c:v>
                </c:pt>
                <c:pt idx="604">
                  <c:v>150.54</c:v>
                </c:pt>
                <c:pt idx="605">
                  <c:v>150.44999999999999</c:v>
                </c:pt>
                <c:pt idx="606">
                  <c:v>150.53</c:v>
                </c:pt>
                <c:pt idx="607">
                  <c:v>150.49</c:v>
                </c:pt>
                <c:pt idx="608">
                  <c:v>150.44</c:v>
                </c:pt>
                <c:pt idx="609">
                  <c:v>150.5</c:v>
                </c:pt>
                <c:pt idx="610">
                  <c:v>150.44</c:v>
                </c:pt>
                <c:pt idx="611">
                  <c:v>150.36000000000001</c:v>
                </c:pt>
                <c:pt idx="612">
                  <c:v>150.51</c:v>
                </c:pt>
                <c:pt idx="613">
                  <c:v>150.38</c:v>
                </c:pt>
                <c:pt idx="614">
                  <c:v>150.5</c:v>
                </c:pt>
                <c:pt idx="615">
                  <c:v>150.30000000000001</c:v>
                </c:pt>
                <c:pt idx="616">
                  <c:v>150.24</c:v>
                </c:pt>
                <c:pt idx="617">
                  <c:v>150.32</c:v>
                </c:pt>
                <c:pt idx="618">
                  <c:v>150.29</c:v>
                </c:pt>
                <c:pt idx="619">
                  <c:v>150.34</c:v>
                </c:pt>
                <c:pt idx="620">
                  <c:v>150.25</c:v>
                </c:pt>
                <c:pt idx="621">
                  <c:v>150.19</c:v>
                </c:pt>
                <c:pt idx="622">
                  <c:v>150.25</c:v>
                </c:pt>
                <c:pt idx="623">
                  <c:v>150.19</c:v>
                </c:pt>
                <c:pt idx="624">
                  <c:v>150.21</c:v>
                </c:pt>
                <c:pt idx="625">
                  <c:v>150.19999999999999</c:v>
                </c:pt>
                <c:pt idx="626">
                  <c:v>150.05000000000001</c:v>
                </c:pt>
                <c:pt idx="627">
                  <c:v>150.13</c:v>
                </c:pt>
                <c:pt idx="628">
                  <c:v>149.96</c:v>
                </c:pt>
                <c:pt idx="629">
                  <c:v>150.03</c:v>
                </c:pt>
                <c:pt idx="630">
                  <c:v>150.19</c:v>
                </c:pt>
                <c:pt idx="631">
                  <c:v>150.04</c:v>
                </c:pt>
                <c:pt idx="632">
                  <c:v>150.08000000000001</c:v>
                </c:pt>
                <c:pt idx="633">
                  <c:v>150.02000000000001</c:v>
                </c:pt>
                <c:pt idx="634">
                  <c:v>149.91999999999999</c:v>
                </c:pt>
                <c:pt idx="635">
                  <c:v>150.15</c:v>
                </c:pt>
                <c:pt idx="636">
                  <c:v>149.99</c:v>
                </c:pt>
                <c:pt idx="637">
                  <c:v>149.94999999999999</c:v>
                </c:pt>
                <c:pt idx="638">
                  <c:v>149.86000000000001</c:v>
                </c:pt>
                <c:pt idx="639">
                  <c:v>149.82</c:v>
                </c:pt>
                <c:pt idx="640">
                  <c:v>149.88</c:v>
                </c:pt>
                <c:pt idx="641">
                  <c:v>149.97</c:v>
                </c:pt>
                <c:pt idx="642">
                  <c:v>149.81</c:v>
                </c:pt>
                <c:pt idx="643">
                  <c:v>149.75</c:v>
                </c:pt>
                <c:pt idx="644">
                  <c:v>149.77000000000001</c:v>
                </c:pt>
                <c:pt idx="645">
                  <c:v>149.72999999999999</c:v>
                </c:pt>
                <c:pt idx="646">
                  <c:v>149.68</c:v>
                </c:pt>
                <c:pt idx="647">
                  <c:v>149.78</c:v>
                </c:pt>
                <c:pt idx="648">
                  <c:v>149.68</c:v>
                </c:pt>
                <c:pt idx="649">
                  <c:v>149.69999999999999</c:v>
                </c:pt>
                <c:pt idx="650">
                  <c:v>149.74</c:v>
                </c:pt>
                <c:pt idx="651">
                  <c:v>149.59</c:v>
                </c:pt>
                <c:pt idx="652">
                  <c:v>149.61000000000001</c:v>
                </c:pt>
                <c:pt idx="653">
                  <c:v>149.59</c:v>
                </c:pt>
                <c:pt idx="654">
                  <c:v>149.66999999999999</c:v>
                </c:pt>
                <c:pt idx="655">
                  <c:v>149.44999999999999</c:v>
                </c:pt>
                <c:pt idx="656">
                  <c:v>149.53</c:v>
                </c:pt>
                <c:pt idx="657">
                  <c:v>149.57</c:v>
                </c:pt>
                <c:pt idx="658">
                  <c:v>149.52000000000001</c:v>
                </c:pt>
                <c:pt idx="659">
                  <c:v>149.43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20.02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143.88</c:v>
                </c:pt>
                <c:pt idx="1">
                  <c:v>143.99</c:v>
                </c:pt>
                <c:pt idx="2">
                  <c:v>144</c:v>
                </c:pt>
                <c:pt idx="3">
                  <c:v>143.97999999999999</c:v>
                </c:pt>
                <c:pt idx="4">
                  <c:v>143.94</c:v>
                </c:pt>
                <c:pt idx="5">
                  <c:v>143.86000000000001</c:v>
                </c:pt>
                <c:pt idx="6">
                  <c:v>143.91999999999999</c:v>
                </c:pt>
                <c:pt idx="7">
                  <c:v>143.9</c:v>
                </c:pt>
                <c:pt idx="8">
                  <c:v>143.97999999999999</c:v>
                </c:pt>
                <c:pt idx="9">
                  <c:v>143.94999999999999</c:v>
                </c:pt>
                <c:pt idx="10">
                  <c:v>143.88999999999999</c:v>
                </c:pt>
                <c:pt idx="11">
                  <c:v>143.93</c:v>
                </c:pt>
                <c:pt idx="12">
                  <c:v>143.84</c:v>
                </c:pt>
                <c:pt idx="13">
                  <c:v>143.9</c:v>
                </c:pt>
                <c:pt idx="14">
                  <c:v>143.85</c:v>
                </c:pt>
                <c:pt idx="15">
                  <c:v>143.96</c:v>
                </c:pt>
                <c:pt idx="16">
                  <c:v>143.78</c:v>
                </c:pt>
                <c:pt idx="17">
                  <c:v>143.93</c:v>
                </c:pt>
                <c:pt idx="18">
                  <c:v>143.94999999999999</c:v>
                </c:pt>
                <c:pt idx="19">
                  <c:v>143.88</c:v>
                </c:pt>
                <c:pt idx="20">
                  <c:v>143.91999999999999</c:v>
                </c:pt>
                <c:pt idx="21">
                  <c:v>143.83000000000001</c:v>
                </c:pt>
                <c:pt idx="22">
                  <c:v>143.83000000000001</c:v>
                </c:pt>
                <c:pt idx="23">
                  <c:v>143.84</c:v>
                </c:pt>
                <c:pt idx="24">
                  <c:v>143.87</c:v>
                </c:pt>
                <c:pt idx="25">
                  <c:v>143.77000000000001</c:v>
                </c:pt>
                <c:pt idx="26">
                  <c:v>143.79</c:v>
                </c:pt>
                <c:pt idx="27">
                  <c:v>143.88</c:v>
                </c:pt>
                <c:pt idx="28">
                  <c:v>143.76</c:v>
                </c:pt>
                <c:pt idx="29">
                  <c:v>143.72</c:v>
                </c:pt>
                <c:pt idx="30">
                  <c:v>143.72</c:v>
                </c:pt>
                <c:pt idx="31">
                  <c:v>143.72999999999999</c:v>
                </c:pt>
                <c:pt idx="32">
                  <c:v>143.63</c:v>
                </c:pt>
                <c:pt idx="33">
                  <c:v>143.69</c:v>
                </c:pt>
                <c:pt idx="34">
                  <c:v>143.74</c:v>
                </c:pt>
                <c:pt idx="35">
                  <c:v>143.74</c:v>
                </c:pt>
                <c:pt idx="36">
                  <c:v>143.72999999999999</c:v>
                </c:pt>
                <c:pt idx="37">
                  <c:v>143.79</c:v>
                </c:pt>
                <c:pt idx="38">
                  <c:v>143.82</c:v>
                </c:pt>
                <c:pt idx="39">
                  <c:v>143.72999999999999</c:v>
                </c:pt>
                <c:pt idx="40">
                  <c:v>143.66999999999999</c:v>
                </c:pt>
                <c:pt idx="41">
                  <c:v>143.69</c:v>
                </c:pt>
                <c:pt idx="42">
                  <c:v>143.61000000000001</c:v>
                </c:pt>
                <c:pt idx="43">
                  <c:v>143.66</c:v>
                </c:pt>
                <c:pt idx="44">
                  <c:v>143.62</c:v>
                </c:pt>
                <c:pt idx="45">
                  <c:v>143.66999999999999</c:v>
                </c:pt>
                <c:pt idx="46">
                  <c:v>143.69</c:v>
                </c:pt>
                <c:pt idx="47">
                  <c:v>143.71</c:v>
                </c:pt>
                <c:pt idx="48">
                  <c:v>143.76</c:v>
                </c:pt>
                <c:pt idx="49">
                  <c:v>143.62</c:v>
                </c:pt>
                <c:pt idx="50">
                  <c:v>143.68</c:v>
                </c:pt>
                <c:pt idx="51">
                  <c:v>143.56</c:v>
                </c:pt>
                <c:pt idx="52">
                  <c:v>143.59</c:v>
                </c:pt>
                <c:pt idx="53">
                  <c:v>143.54</c:v>
                </c:pt>
                <c:pt idx="54">
                  <c:v>143.61000000000001</c:v>
                </c:pt>
                <c:pt idx="55">
                  <c:v>143.61000000000001</c:v>
                </c:pt>
                <c:pt idx="56">
                  <c:v>143.47</c:v>
                </c:pt>
                <c:pt idx="57">
                  <c:v>143.47</c:v>
                </c:pt>
                <c:pt idx="58">
                  <c:v>143.61000000000001</c:v>
                </c:pt>
                <c:pt idx="59">
                  <c:v>143.59</c:v>
                </c:pt>
                <c:pt idx="60">
                  <c:v>143.59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143.59</c:v>
                </c:pt>
                <c:pt idx="1">
                  <c:v>143.54</c:v>
                </c:pt>
                <c:pt idx="2">
                  <c:v>143.5</c:v>
                </c:pt>
                <c:pt idx="3">
                  <c:v>143.55000000000001</c:v>
                </c:pt>
                <c:pt idx="4">
                  <c:v>143.57</c:v>
                </c:pt>
                <c:pt idx="5">
                  <c:v>143.55000000000001</c:v>
                </c:pt>
                <c:pt idx="6">
                  <c:v>143.52000000000001</c:v>
                </c:pt>
                <c:pt idx="7">
                  <c:v>143.47</c:v>
                </c:pt>
                <c:pt idx="8">
                  <c:v>143.61000000000001</c:v>
                </c:pt>
                <c:pt idx="9">
                  <c:v>143.35</c:v>
                </c:pt>
                <c:pt idx="10">
                  <c:v>143.41</c:v>
                </c:pt>
                <c:pt idx="11">
                  <c:v>143.32</c:v>
                </c:pt>
                <c:pt idx="12">
                  <c:v>143.47</c:v>
                </c:pt>
                <c:pt idx="13">
                  <c:v>143.43</c:v>
                </c:pt>
                <c:pt idx="14">
                  <c:v>143.5</c:v>
                </c:pt>
                <c:pt idx="15">
                  <c:v>143.38</c:v>
                </c:pt>
                <c:pt idx="16">
                  <c:v>143.38999999999999</c:v>
                </c:pt>
                <c:pt idx="17">
                  <c:v>143.30000000000001</c:v>
                </c:pt>
                <c:pt idx="18">
                  <c:v>143.38999999999999</c:v>
                </c:pt>
                <c:pt idx="19">
                  <c:v>143.4</c:v>
                </c:pt>
                <c:pt idx="20">
                  <c:v>143.27000000000001</c:v>
                </c:pt>
                <c:pt idx="21">
                  <c:v>143.4</c:v>
                </c:pt>
                <c:pt idx="22">
                  <c:v>143.4</c:v>
                </c:pt>
                <c:pt idx="23">
                  <c:v>143.31</c:v>
                </c:pt>
                <c:pt idx="24">
                  <c:v>143.34</c:v>
                </c:pt>
                <c:pt idx="25">
                  <c:v>143.31</c:v>
                </c:pt>
                <c:pt idx="26">
                  <c:v>143.31</c:v>
                </c:pt>
                <c:pt idx="27">
                  <c:v>143.31</c:v>
                </c:pt>
                <c:pt idx="28">
                  <c:v>143.32</c:v>
                </c:pt>
                <c:pt idx="29">
                  <c:v>143.18</c:v>
                </c:pt>
                <c:pt idx="30">
                  <c:v>143.31</c:v>
                </c:pt>
                <c:pt idx="31">
                  <c:v>143.28</c:v>
                </c:pt>
                <c:pt idx="32">
                  <c:v>143.21</c:v>
                </c:pt>
                <c:pt idx="33">
                  <c:v>143.13</c:v>
                </c:pt>
                <c:pt idx="34">
                  <c:v>143.25</c:v>
                </c:pt>
                <c:pt idx="35">
                  <c:v>143.26</c:v>
                </c:pt>
                <c:pt idx="36">
                  <c:v>143.21</c:v>
                </c:pt>
                <c:pt idx="37">
                  <c:v>143.22</c:v>
                </c:pt>
                <c:pt idx="38">
                  <c:v>143.16999999999999</c:v>
                </c:pt>
                <c:pt idx="39">
                  <c:v>143.19</c:v>
                </c:pt>
                <c:pt idx="40">
                  <c:v>143.22999999999999</c:v>
                </c:pt>
                <c:pt idx="41">
                  <c:v>143.19</c:v>
                </c:pt>
                <c:pt idx="42">
                  <c:v>143.13</c:v>
                </c:pt>
                <c:pt idx="43">
                  <c:v>143.22999999999999</c:v>
                </c:pt>
                <c:pt idx="44">
                  <c:v>143.13</c:v>
                </c:pt>
                <c:pt idx="45">
                  <c:v>143.22</c:v>
                </c:pt>
                <c:pt idx="46">
                  <c:v>143.24</c:v>
                </c:pt>
                <c:pt idx="47">
                  <c:v>143.13</c:v>
                </c:pt>
                <c:pt idx="48">
                  <c:v>143.19999999999999</c:v>
                </c:pt>
                <c:pt idx="49">
                  <c:v>143.19</c:v>
                </c:pt>
                <c:pt idx="50">
                  <c:v>143.15</c:v>
                </c:pt>
                <c:pt idx="51">
                  <c:v>143.13</c:v>
                </c:pt>
                <c:pt idx="52">
                  <c:v>143.1</c:v>
                </c:pt>
                <c:pt idx="53">
                  <c:v>143.21</c:v>
                </c:pt>
                <c:pt idx="54">
                  <c:v>143.16</c:v>
                </c:pt>
                <c:pt idx="55">
                  <c:v>143.13</c:v>
                </c:pt>
                <c:pt idx="56">
                  <c:v>143.1</c:v>
                </c:pt>
                <c:pt idx="57">
                  <c:v>143.07</c:v>
                </c:pt>
                <c:pt idx="58">
                  <c:v>143.12</c:v>
                </c:pt>
                <c:pt idx="59">
                  <c:v>143.1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143.1</c:v>
                </c:pt>
                <c:pt idx="1">
                  <c:v>143.07</c:v>
                </c:pt>
                <c:pt idx="2">
                  <c:v>143.16</c:v>
                </c:pt>
                <c:pt idx="3">
                  <c:v>143.03</c:v>
                </c:pt>
                <c:pt idx="4">
                  <c:v>143.07</c:v>
                </c:pt>
                <c:pt idx="5">
                  <c:v>143.05000000000001</c:v>
                </c:pt>
                <c:pt idx="6">
                  <c:v>143.1</c:v>
                </c:pt>
                <c:pt idx="7">
                  <c:v>143.06</c:v>
                </c:pt>
                <c:pt idx="8">
                  <c:v>143.07</c:v>
                </c:pt>
                <c:pt idx="9">
                  <c:v>143.05000000000001</c:v>
                </c:pt>
                <c:pt idx="10">
                  <c:v>143.03</c:v>
                </c:pt>
                <c:pt idx="11">
                  <c:v>142.97999999999999</c:v>
                </c:pt>
                <c:pt idx="12">
                  <c:v>143.05000000000001</c:v>
                </c:pt>
                <c:pt idx="13">
                  <c:v>143.12</c:v>
                </c:pt>
                <c:pt idx="14">
                  <c:v>143.04</c:v>
                </c:pt>
                <c:pt idx="15">
                  <c:v>143.02000000000001</c:v>
                </c:pt>
                <c:pt idx="16">
                  <c:v>143.03</c:v>
                </c:pt>
                <c:pt idx="17">
                  <c:v>143.06</c:v>
                </c:pt>
                <c:pt idx="18">
                  <c:v>143.12</c:v>
                </c:pt>
                <c:pt idx="19">
                  <c:v>143.02000000000001</c:v>
                </c:pt>
                <c:pt idx="20">
                  <c:v>143.08000000000001</c:v>
                </c:pt>
                <c:pt idx="21">
                  <c:v>142.91999999999999</c:v>
                </c:pt>
                <c:pt idx="22">
                  <c:v>142.96</c:v>
                </c:pt>
                <c:pt idx="23">
                  <c:v>143.11000000000001</c:v>
                </c:pt>
                <c:pt idx="24">
                  <c:v>142.97999999999999</c:v>
                </c:pt>
                <c:pt idx="25">
                  <c:v>142.99</c:v>
                </c:pt>
                <c:pt idx="26">
                  <c:v>143.03</c:v>
                </c:pt>
                <c:pt idx="27">
                  <c:v>142.99</c:v>
                </c:pt>
                <c:pt idx="28">
                  <c:v>143.06</c:v>
                </c:pt>
                <c:pt idx="29">
                  <c:v>143.05000000000001</c:v>
                </c:pt>
                <c:pt idx="30">
                  <c:v>142.99</c:v>
                </c:pt>
                <c:pt idx="31">
                  <c:v>142.91999999999999</c:v>
                </c:pt>
                <c:pt idx="32">
                  <c:v>142.97999999999999</c:v>
                </c:pt>
                <c:pt idx="33">
                  <c:v>143</c:v>
                </c:pt>
                <c:pt idx="34">
                  <c:v>142.97999999999999</c:v>
                </c:pt>
                <c:pt idx="35">
                  <c:v>142.96</c:v>
                </c:pt>
                <c:pt idx="36">
                  <c:v>142.99</c:v>
                </c:pt>
                <c:pt idx="37">
                  <c:v>142.91999999999999</c:v>
                </c:pt>
                <c:pt idx="38">
                  <c:v>142.94</c:v>
                </c:pt>
                <c:pt idx="39">
                  <c:v>142.97999999999999</c:v>
                </c:pt>
                <c:pt idx="40">
                  <c:v>142.91999999999999</c:v>
                </c:pt>
                <c:pt idx="41">
                  <c:v>142.91</c:v>
                </c:pt>
                <c:pt idx="42">
                  <c:v>142.97</c:v>
                </c:pt>
                <c:pt idx="43">
                  <c:v>143.01</c:v>
                </c:pt>
                <c:pt idx="44">
                  <c:v>143.03</c:v>
                </c:pt>
                <c:pt idx="45">
                  <c:v>142.96</c:v>
                </c:pt>
                <c:pt idx="46">
                  <c:v>143</c:v>
                </c:pt>
                <c:pt idx="47">
                  <c:v>143</c:v>
                </c:pt>
                <c:pt idx="48">
                  <c:v>142.91999999999999</c:v>
                </c:pt>
                <c:pt idx="49">
                  <c:v>142.99</c:v>
                </c:pt>
                <c:pt idx="50">
                  <c:v>143</c:v>
                </c:pt>
                <c:pt idx="51">
                  <c:v>142.99</c:v>
                </c:pt>
                <c:pt idx="52">
                  <c:v>143</c:v>
                </c:pt>
                <c:pt idx="53">
                  <c:v>142.97999999999999</c:v>
                </c:pt>
                <c:pt idx="54">
                  <c:v>142.96</c:v>
                </c:pt>
                <c:pt idx="55">
                  <c:v>142.94</c:v>
                </c:pt>
                <c:pt idx="56">
                  <c:v>142.94</c:v>
                </c:pt>
                <c:pt idx="57">
                  <c:v>142.86000000000001</c:v>
                </c:pt>
                <c:pt idx="58">
                  <c:v>142.97</c:v>
                </c:pt>
                <c:pt idx="59">
                  <c:v>142.88999999999999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'CH4'!$B$188:$B$242</c:f>
              <c:numCache>
                <c:formatCode>General</c:formatCode>
                <c:ptCount val="55"/>
                <c:pt idx="0">
                  <c:v>1860</c:v>
                </c:pt>
                <c:pt idx="1">
                  <c:v>1870</c:v>
                </c:pt>
                <c:pt idx="2">
                  <c:v>1880</c:v>
                </c:pt>
                <c:pt idx="3">
                  <c:v>1890</c:v>
                </c:pt>
                <c:pt idx="4">
                  <c:v>1900</c:v>
                </c:pt>
                <c:pt idx="5">
                  <c:v>1910</c:v>
                </c:pt>
                <c:pt idx="6">
                  <c:v>1920</c:v>
                </c:pt>
                <c:pt idx="7">
                  <c:v>1930</c:v>
                </c:pt>
                <c:pt idx="8">
                  <c:v>1940</c:v>
                </c:pt>
                <c:pt idx="9">
                  <c:v>1950</c:v>
                </c:pt>
                <c:pt idx="10">
                  <c:v>1960</c:v>
                </c:pt>
                <c:pt idx="11">
                  <c:v>1970</c:v>
                </c:pt>
                <c:pt idx="12">
                  <c:v>1980</c:v>
                </c:pt>
                <c:pt idx="13">
                  <c:v>1990</c:v>
                </c:pt>
                <c:pt idx="14">
                  <c:v>2000</c:v>
                </c:pt>
                <c:pt idx="15">
                  <c:v>2010</c:v>
                </c:pt>
                <c:pt idx="16">
                  <c:v>2020</c:v>
                </c:pt>
                <c:pt idx="17">
                  <c:v>2030</c:v>
                </c:pt>
                <c:pt idx="18">
                  <c:v>2040</c:v>
                </c:pt>
                <c:pt idx="19">
                  <c:v>2050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  <c:pt idx="26">
                  <c:v>2120</c:v>
                </c:pt>
                <c:pt idx="27">
                  <c:v>2130</c:v>
                </c:pt>
                <c:pt idx="28">
                  <c:v>2140</c:v>
                </c:pt>
                <c:pt idx="29">
                  <c:v>2150</c:v>
                </c:pt>
                <c:pt idx="30">
                  <c:v>2160</c:v>
                </c:pt>
                <c:pt idx="31">
                  <c:v>2170</c:v>
                </c:pt>
                <c:pt idx="32">
                  <c:v>2180</c:v>
                </c:pt>
                <c:pt idx="33">
                  <c:v>2190</c:v>
                </c:pt>
                <c:pt idx="34">
                  <c:v>2200</c:v>
                </c:pt>
                <c:pt idx="35">
                  <c:v>2210</c:v>
                </c:pt>
                <c:pt idx="36">
                  <c:v>2220</c:v>
                </c:pt>
                <c:pt idx="37">
                  <c:v>2230</c:v>
                </c:pt>
                <c:pt idx="38">
                  <c:v>2240</c:v>
                </c:pt>
                <c:pt idx="39">
                  <c:v>2250</c:v>
                </c:pt>
                <c:pt idx="40">
                  <c:v>2260</c:v>
                </c:pt>
                <c:pt idx="41">
                  <c:v>2270</c:v>
                </c:pt>
                <c:pt idx="42">
                  <c:v>2280</c:v>
                </c:pt>
                <c:pt idx="43">
                  <c:v>2290</c:v>
                </c:pt>
                <c:pt idx="44">
                  <c:v>2300</c:v>
                </c:pt>
                <c:pt idx="45">
                  <c:v>2310</c:v>
                </c:pt>
                <c:pt idx="46">
                  <c:v>2320</c:v>
                </c:pt>
                <c:pt idx="47">
                  <c:v>2330</c:v>
                </c:pt>
                <c:pt idx="48">
                  <c:v>2340</c:v>
                </c:pt>
                <c:pt idx="49">
                  <c:v>2350</c:v>
                </c:pt>
                <c:pt idx="50">
                  <c:v>2360</c:v>
                </c:pt>
                <c:pt idx="51">
                  <c:v>2370</c:v>
                </c:pt>
                <c:pt idx="52">
                  <c:v>2380</c:v>
                </c:pt>
                <c:pt idx="53">
                  <c:v>2390</c:v>
                </c:pt>
                <c:pt idx="54">
                  <c:v>2400</c:v>
                </c:pt>
              </c:numCache>
            </c:numRef>
          </c:xVal>
          <c:yVal>
            <c:numRef>
              <c:f>'CH4'!$C$188:$C$242</c:f>
              <c:numCache>
                <c:formatCode>General</c:formatCode>
                <c:ptCount val="55"/>
                <c:pt idx="0">
                  <c:v>142.91</c:v>
                </c:pt>
                <c:pt idx="1">
                  <c:v>142.91999999999999</c:v>
                </c:pt>
                <c:pt idx="2">
                  <c:v>142.9</c:v>
                </c:pt>
                <c:pt idx="3">
                  <c:v>142.91999999999999</c:v>
                </c:pt>
                <c:pt idx="4">
                  <c:v>142.97</c:v>
                </c:pt>
                <c:pt idx="5">
                  <c:v>142.87</c:v>
                </c:pt>
                <c:pt idx="6">
                  <c:v>142.91999999999999</c:v>
                </c:pt>
                <c:pt idx="7">
                  <c:v>142.86000000000001</c:v>
                </c:pt>
                <c:pt idx="8">
                  <c:v>142.80000000000001</c:v>
                </c:pt>
                <c:pt idx="9">
                  <c:v>142.88999999999999</c:v>
                </c:pt>
                <c:pt idx="10">
                  <c:v>142.9</c:v>
                </c:pt>
                <c:pt idx="11">
                  <c:v>143.01</c:v>
                </c:pt>
                <c:pt idx="12">
                  <c:v>142.9</c:v>
                </c:pt>
                <c:pt idx="13">
                  <c:v>142.91999999999999</c:v>
                </c:pt>
                <c:pt idx="14">
                  <c:v>142.94999999999999</c:v>
                </c:pt>
                <c:pt idx="15">
                  <c:v>142.94</c:v>
                </c:pt>
                <c:pt idx="16">
                  <c:v>142.88</c:v>
                </c:pt>
                <c:pt idx="17">
                  <c:v>142.93</c:v>
                </c:pt>
                <c:pt idx="18">
                  <c:v>142.9</c:v>
                </c:pt>
                <c:pt idx="19">
                  <c:v>142.81</c:v>
                </c:pt>
                <c:pt idx="20">
                  <c:v>142.99</c:v>
                </c:pt>
                <c:pt idx="21">
                  <c:v>142.97</c:v>
                </c:pt>
                <c:pt idx="22">
                  <c:v>142.97</c:v>
                </c:pt>
                <c:pt idx="23">
                  <c:v>142.94999999999999</c:v>
                </c:pt>
                <c:pt idx="24">
                  <c:v>142.91999999999999</c:v>
                </c:pt>
                <c:pt idx="25">
                  <c:v>142.96</c:v>
                </c:pt>
                <c:pt idx="26">
                  <c:v>143.02000000000001</c:v>
                </c:pt>
                <c:pt idx="27">
                  <c:v>142.87</c:v>
                </c:pt>
                <c:pt idx="28">
                  <c:v>142.94</c:v>
                </c:pt>
                <c:pt idx="29">
                  <c:v>143.01</c:v>
                </c:pt>
                <c:pt idx="30">
                  <c:v>143</c:v>
                </c:pt>
                <c:pt idx="31">
                  <c:v>142.96</c:v>
                </c:pt>
                <c:pt idx="32">
                  <c:v>143.03</c:v>
                </c:pt>
                <c:pt idx="33">
                  <c:v>142.99</c:v>
                </c:pt>
                <c:pt idx="34">
                  <c:v>142.9</c:v>
                </c:pt>
                <c:pt idx="35">
                  <c:v>143.08000000000001</c:v>
                </c:pt>
                <c:pt idx="36">
                  <c:v>142.96</c:v>
                </c:pt>
                <c:pt idx="37">
                  <c:v>143</c:v>
                </c:pt>
                <c:pt idx="38">
                  <c:v>143</c:v>
                </c:pt>
                <c:pt idx="39">
                  <c:v>142.99</c:v>
                </c:pt>
                <c:pt idx="40">
                  <c:v>142.91999999999999</c:v>
                </c:pt>
                <c:pt idx="41">
                  <c:v>143.1</c:v>
                </c:pt>
                <c:pt idx="42">
                  <c:v>142.94</c:v>
                </c:pt>
                <c:pt idx="43">
                  <c:v>142.97999999999999</c:v>
                </c:pt>
                <c:pt idx="44">
                  <c:v>142.97</c:v>
                </c:pt>
                <c:pt idx="45">
                  <c:v>142.97999999999999</c:v>
                </c:pt>
                <c:pt idx="46">
                  <c:v>143.03</c:v>
                </c:pt>
                <c:pt idx="47">
                  <c:v>143.08000000000001</c:v>
                </c:pt>
                <c:pt idx="48">
                  <c:v>143.01</c:v>
                </c:pt>
                <c:pt idx="49">
                  <c:v>143.09</c:v>
                </c:pt>
                <c:pt idx="50">
                  <c:v>143.11000000000001</c:v>
                </c:pt>
                <c:pt idx="51">
                  <c:v>143.09</c:v>
                </c:pt>
                <c:pt idx="52">
                  <c:v>143.02000000000001</c:v>
                </c:pt>
                <c:pt idx="53">
                  <c:v>143.07</c:v>
                </c:pt>
                <c:pt idx="54">
                  <c:v>142.97999999999999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143.04</c:v>
                </c:pt>
                <c:pt idx="1">
                  <c:v>142.96</c:v>
                </c:pt>
                <c:pt idx="2">
                  <c:v>143.07</c:v>
                </c:pt>
                <c:pt idx="3">
                  <c:v>143.02000000000001</c:v>
                </c:pt>
                <c:pt idx="4">
                  <c:v>143.11000000000001</c:v>
                </c:pt>
                <c:pt idx="5">
                  <c:v>143.01</c:v>
                </c:pt>
                <c:pt idx="6">
                  <c:v>143.05000000000001</c:v>
                </c:pt>
                <c:pt idx="7">
                  <c:v>143.06</c:v>
                </c:pt>
                <c:pt idx="8">
                  <c:v>143.16999999999999</c:v>
                </c:pt>
                <c:pt idx="9">
                  <c:v>143.11000000000001</c:v>
                </c:pt>
                <c:pt idx="10">
                  <c:v>143.13</c:v>
                </c:pt>
                <c:pt idx="11">
                  <c:v>143.05000000000001</c:v>
                </c:pt>
                <c:pt idx="12">
                  <c:v>143.12</c:v>
                </c:pt>
                <c:pt idx="13">
                  <c:v>143.28</c:v>
                </c:pt>
                <c:pt idx="14">
                  <c:v>143.19</c:v>
                </c:pt>
                <c:pt idx="15">
                  <c:v>143.18</c:v>
                </c:pt>
                <c:pt idx="16">
                  <c:v>143.22</c:v>
                </c:pt>
                <c:pt idx="17">
                  <c:v>143.19999999999999</c:v>
                </c:pt>
                <c:pt idx="18">
                  <c:v>143.28</c:v>
                </c:pt>
                <c:pt idx="19">
                  <c:v>143.29</c:v>
                </c:pt>
                <c:pt idx="20">
                  <c:v>143.25</c:v>
                </c:pt>
                <c:pt idx="21">
                  <c:v>143.24</c:v>
                </c:pt>
                <c:pt idx="22">
                  <c:v>143.24</c:v>
                </c:pt>
                <c:pt idx="23">
                  <c:v>143.33000000000001</c:v>
                </c:pt>
                <c:pt idx="24">
                  <c:v>143.29</c:v>
                </c:pt>
                <c:pt idx="25">
                  <c:v>143.33000000000001</c:v>
                </c:pt>
                <c:pt idx="26">
                  <c:v>143.38</c:v>
                </c:pt>
                <c:pt idx="27">
                  <c:v>143.44999999999999</c:v>
                </c:pt>
                <c:pt idx="28">
                  <c:v>143.4</c:v>
                </c:pt>
                <c:pt idx="29">
                  <c:v>143.35</c:v>
                </c:pt>
                <c:pt idx="30">
                  <c:v>143.46</c:v>
                </c:pt>
                <c:pt idx="31">
                  <c:v>143.4</c:v>
                </c:pt>
                <c:pt idx="32">
                  <c:v>143.44999999999999</c:v>
                </c:pt>
                <c:pt idx="33">
                  <c:v>143.54</c:v>
                </c:pt>
                <c:pt idx="34">
                  <c:v>143.5</c:v>
                </c:pt>
                <c:pt idx="35">
                  <c:v>143.46</c:v>
                </c:pt>
                <c:pt idx="36">
                  <c:v>143.46</c:v>
                </c:pt>
                <c:pt idx="37">
                  <c:v>143.51</c:v>
                </c:pt>
                <c:pt idx="38">
                  <c:v>143.54</c:v>
                </c:pt>
                <c:pt idx="39">
                  <c:v>143.44999999999999</c:v>
                </c:pt>
                <c:pt idx="40">
                  <c:v>143.49</c:v>
                </c:pt>
                <c:pt idx="41">
                  <c:v>143.47999999999999</c:v>
                </c:pt>
                <c:pt idx="42">
                  <c:v>143.58000000000001</c:v>
                </c:pt>
                <c:pt idx="43">
                  <c:v>143.47999999999999</c:v>
                </c:pt>
                <c:pt idx="44">
                  <c:v>143.65</c:v>
                </c:pt>
                <c:pt idx="45">
                  <c:v>143.57</c:v>
                </c:pt>
                <c:pt idx="46">
                  <c:v>143.59</c:v>
                </c:pt>
                <c:pt idx="47">
                  <c:v>143.61000000000001</c:v>
                </c:pt>
                <c:pt idx="48">
                  <c:v>143.59</c:v>
                </c:pt>
                <c:pt idx="49">
                  <c:v>143.66</c:v>
                </c:pt>
                <c:pt idx="50">
                  <c:v>143.66</c:v>
                </c:pt>
                <c:pt idx="51">
                  <c:v>143.72999999999999</c:v>
                </c:pt>
                <c:pt idx="52">
                  <c:v>143.66999999999999</c:v>
                </c:pt>
                <c:pt idx="53">
                  <c:v>143.71</c:v>
                </c:pt>
                <c:pt idx="54">
                  <c:v>143.71</c:v>
                </c:pt>
                <c:pt idx="55">
                  <c:v>143.72</c:v>
                </c:pt>
                <c:pt idx="56">
                  <c:v>143.85</c:v>
                </c:pt>
                <c:pt idx="57">
                  <c:v>143.71</c:v>
                </c:pt>
                <c:pt idx="58">
                  <c:v>143.68</c:v>
                </c:pt>
                <c:pt idx="59">
                  <c:v>143.83000000000001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143.86000000000001</c:v>
                </c:pt>
                <c:pt idx="1">
                  <c:v>143.85</c:v>
                </c:pt>
                <c:pt idx="2">
                  <c:v>143.81</c:v>
                </c:pt>
                <c:pt idx="3">
                  <c:v>143.93</c:v>
                </c:pt>
                <c:pt idx="4">
                  <c:v>143.80000000000001</c:v>
                </c:pt>
                <c:pt idx="5">
                  <c:v>143.72999999999999</c:v>
                </c:pt>
                <c:pt idx="6">
                  <c:v>143.94</c:v>
                </c:pt>
                <c:pt idx="7">
                  <c:v>143.91</c:v>
                </c:pt>
                <c:pt idx="8">
                  <c:v>143.97999999999999</c:v>
                </c:pt>
                <c:pt idx="9">
                  <c:v>143.94</c:v>
                </c:pt>
                <c:pt idx="10">
                  <c:v>143.96</c:v>
                </c:pt>
                <c:pt idx="11">
                  <c:v>143.97</c:v>
                </c:pt>
                <c:pt idx="12">
                  <c:v>143.99</c:v>
                </c:pt>
                <c:pt idx="13">
                  <c:v>144.03</c:v>
                </c:pt>
                <c:pt idx="14">
                  <c:v>144.02000000000001</c:v>
                </c:pt>
                <c:pt idx="15">
                  <c:v>144.03</c:v>
                </c:pt>
                <c:pt idx="16">
                  <c:v>144.11000000000001</c:v>
                </c:pt>
                <c:pt idx="17">
                  <c:v>144.05000000000001</c:v>
                </c:pt>
                <c:pt idx="18">
                  <c:v>144.19</c:v>
                </c:pt>
                <c:pt idx="19">
                  <c:v>144.06</c:v>
                </c:pt>
                <c:pt idx="20">
                  <c:v>144.13999999999999</c:v>
                </c:pt>
                <c:pt idx="21">
                  <c:v>144.15</c:v>
                </c:pt>
                <c:pt idx="22">
                  <c:v>144.24</c:v>
                </c:pt>
                <c:pt idx="23">
                  <c:v>144.21</c:v>
                </c:pt>
                <c:pt idx="24">
                  <c:v>144.18</c:v>
                </c:pt>
                <c:pt idx="25">
                  <c:v>144.18</c:v>
                </c:pt>
                <c:pt idx="26">
                  <c:v>144.15</c:v>
                </c:pt>
                <c:pt idx="27">
                  <c:v>144.22999999999999</c:v>
                </c:pt>
                <c:pt idx="28">
                  <c:v>144.18</c:v>
                </c:pt>
                <c:pt idx="29">
                  <c:v>144.35</c:v>
                </c:pt>
                <c:pt idx="30">
                  <c:v>144.22</c:v>
                </c:pt>
                <c:pt idx="31">
                  <c:v>144.30000000000001</c:v>
                </c:pt>
                <c:pt idx="32">
                  <c:v>144.35</c:v>
                </c:pt>
                <c:pt idx="33">
                  <c:v>144.31</c:v>
                </c:pt>
                <c:pt idx="34">
                  <c:v>144.41</c:v>
                </c:pt>
                <c:pt idx="35">
                  <c:v>144.41999999999999</c:v>
                </c:pt>
                <c:pt idx="36">
                  <c:v>144.35</c:v>
                </c:pt>
                <c:pt idx="37">
                  <c:v>144.47</c:v>
                </c:pt>
                <c:pt idx="38">
                  <c:v>144.51</c:v>
                </c:pt>
                <c:pt idx="39">
                  <c:v>144.55000000000001</c:v>
                </c:pt>
                <c:pt idx="40">
                  <c:v>144.44999999999999</c:v>
                </c:pt>
                <c:pt idx="41">
                  <c:v>144.46</c:v>
                </c:pt>
                <c:pt idx="42">
                  <c:v>144.51</c:v>
                </c:pt>
                <c:pt idx="43">
                  <c:v>144.57</c:v>
                </c:pt>
                <c:pt idx="44">
                  <c:v>144.61000000000001</c:v>
                </c:pt>
                <c:pt idx="45">
                  <c:v>144.57</c:v>
                </c:pt>
                <c:pt idx="46">
                  <c:v>144.69999999999999</c:v>
                </c:pt>
                <c:pt idx="47">
                  <c:v>144.63999999999999</c:v>
                </c:pt>
                <c:pt idx="48">
                  <c:v>144.66</c:v>
                </c:pt>
                <c:pt idx="49">
                  <c:v>144.66999999999999</c:v>
                </c:pt>
                <c:pt idx="50">
                  <c:v>144.69</c:v>
                </c:pt>
                <c:pt idx="51">
                  <c:v>144.74</c:v>
                </c:pt>
                <c:pt idx="52">
                  <c:v>144.72999999999999</c:v>
                </c:pt>
                <c:pt idx="53">
                  <c:v>144.63999999999999</c:v>
                </c:pt>
                <c:pt idx="54">
                  <c:v>144.78</c:v>
                </c:pt>
                <c:pt idx="55">
                  <c:v>144.79</c:v>
                </c:pt>
                <c:pt idx="56">
                  <c:v>144.83000000000001</c:v>
                </c:pt>
                <c:pt idx="57">
                  <c:v>144.80000000000001</c:v>
                </c:pt>
                <c:pt idx="58">
                  <c:v>144.91999999999999</c:v>
                </c:pt>
                <c:pt idx="59">
                  <c:v>145.01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'CH1'!$B$188:$B$242</c:f>
              <c:numCache>
                <c:formatCode>General</c:formatCode>
                <c:ptCount val="55"/>
                <c:pt idx="0">
                  <c:v>1860</c:v>
                </c:pt>
                <c:pt idx="1">
                  <c:v>1870</c:v>
                </c:pt>
                <c:pt idx="2">
                  <c:v>1880</c:v>
                </c:pt>
                <c:pt idx="3">
                  <c:v>1890</c:v>
                </c:pt>
                <c:pt idx="4">
                  <c:v>1900</c:v>
                </c:pt>
                <c:pt idx="5">
                  <c:v>1910</c:v>
                </c:pt>
                <c:pt idx="6">
                  <c:v>1920</c:v>
                </c:pt>
                <c:pt idx="7">
                  <c:v>1930</c:v>
                </c:pt>
                <c:pt idx="8">
                  <c:v>1940</c:v>
                </c:pt>
                <c:pt idx="9">
                  <c:v>1950</c:v>
                </c:pt>
                <c:pt idx="10">
                  <c:v>1960</c:v>
                </c:pt>
                <c:pt idx="11">
                  <c:v>1970</c:v>
                </c:pt>
                <c:pt idx="12">
                  <c:v>1980</c:v>
                </c:pt>
                <c:pt idx="13">
                  <c:v>1990</c:v>
                </c:pt>
                <c:pt idx="14">
                  <c:v>2000</c:v>
                </c:pt>
                <c:pt idx="15">
                  <c:v>2010</c:v>
                </c:pt>
                <c:pt idx="16">
                  <c:v>2020</c:v>
                </c:pt>
                <c:pt idx="17">
                  <c:v>2030</c:v>
                </c:pt>
                <c:pt idx="18">
                  <c:v>2040</c:v>
                </c:pt>
                <c:pt idx="19">
                  <c:v>2050</c:v>
                </c:pt>
                <c:pt idx="20">
                  <c:v>2060</c:v>
                </c:pt>
                <c:pt idx="21">
                  <c:v>2070</c:v>
                </c:pt>
                <c:pt idx="22">
                  <c:v>2080</c:v>
                </c:pt>
                <c:pt idx="23">
                  <c:v>2090</c:v>
                </c:pt>
                <c:pt idx="24">
                  <c:v>2100</c:v>
                </c:pt>
                <c:pt idx="25">
                  <c:v>2110</c:v>
                </c:pt>
                <c:pt idx="26">
                  <c:v>2120</c:v>
                </c:pt>
                <c:pt idx="27">
                  <c:v>2130</c:v>
                </c:pt>
                <c:pt idx="28">
                  <c:v>2140</c:v>
                </c:pt>
                <c:pt idx="29">
                  <c:v>2150</c:v>
                </c:pt>
                <c:pt idx="30">
                  <c:v>2160</c:v>
                </c:pt>
                <c:pt idx="31">
                  <c:v>2170</c:v>
                </c:pt>
                <c:pt idx="32">
                  <c:v>2180</c:v>
                </c:pt>
                <c:pt idx="33">
                  <c:v>2190</c:v>
                </c:pt>
                <c:pt idx="34">
                  <c:v>2200</c:v>
                </c:pt>
                <c:pt idx="35">
                  <c:v>2210</c:v>
                </c:pt>
                <c:pt idx="36">
                  <c:v>2220</c:v>
                </c:pt>
                <c:pt idx="37">
                  <c:v>2230</c:v>
                </c:pt>
                <c:pt idx="38">
                  <c:v>2240</c:v>
                </c:pt>
                <c:pt idx="39">
                  <c:v>2250</c:v>
                </c:pt>
                <c:pt idx="40">
                  <c:v>2260</c:v>
                </c:pt>
                <c:pt idx="41">
                  <c:v>2270</c:v>
                </c:pt>
                <c:pt idx="42">
                  <c:v>2280</c:v>
                </c:pt>
                <c:pt idx="43">
                  <c:v>2290</c:v>
                </c:pt>
                <c:pt idx="44">
                  <c:v>2300</c:v>
                </c:pt>
                <c:pt idx="45">
                  <c:v>2310</c:v>
                </c:pt>
                <c:pt idx="46">
                  <c:v>2320</c:v>
                </c:pt>
                <c:pt idx="47">
                  <c:v>2330</c:v>
                </c:pt>
                <c:pt idx="48">
                  <c:v>2340</c:v>
                </c:pt>
                <c:pt idx="49">
                  <c:v>2350</c:v>
                </c:pt>
                <c:pt idx="50">
                  <c:v>2360</c:v>
                </c:pt>
                <c:pt idx="51">
                  <c:v>2370</c:v>
                </c:pt>
                <c:pt idx="52">
                  <c:v>2380</c:v>
                </c:pt>
                <c:pt idx="53">
                  <c:v>2390</c:v>
                </c:pt>
                <c:pt idx="54">
                  <c:v>2400</c:v>
                </c:pt>
              </c:numCache>
            </c:numRef>
          </c:xVal>
          <c:yVal>
            <c:numRef>
              <c:f>'CH1'!$C$188:$C$242</c:f>
              <c:numCache>
                <c:formatCode>General</c:formatCode>
                <c:ptCount val="55"/>
                <c:pt idx="0">
                  <c:v>150.77000000000001</c:v>
                </c:pt>
                <c:pt idx="1">
                  <c:v>150.72</c:v>
                </c:pt>
                <c:pt idx="2">
                  <c:v>150.83000000000001</c:v>
                </c:pt>
                <c:pt idx="3">
                  <c:v>150.76</c:v>
                </c:pt>
                <c:pt idx="4">
                  <c:v>150.78</c:v>
                </c:pt>
                <c:pt idx="5">
                  <c:v>150.79</c:v>
                </c:pt>
                <c:pt idx="6">
                  <c:v>150.75</c:v>
                </c:pt>
                <c:pt idx="7">
                  <c:v>150.74</c:v>
                </c:pt>
                <c:pt idx="8">
                  <c:v>150.86000000000001</c:v>
                </c:pt>
                <c:pt idx="9">
                  <c:v>150.68</c:v>
                </c:pt>
                <c:pt idx="10">
                  <c:v>150.83000000000001</c:v>
                </c:pt>
                <c:pt idx="11">
                  <c:v>150.77000000000001</c:v>
                </c:pt>
                <c:pt idx="12">
                  <c:v>150.78</c:v>
                </c:pt>
                <c:pt idx="13">
                  <c:v>150.72</c:v>
                </c:pt>
                <c:pt idx="14">
                  <c:v>150.77000000000001</c:v>
                </c:pt>
                <c:pt idx="15">
                  <c:v>150.84</c:v>
                </c:pt>
                <c:pt idx="16">
                  <c:v>150.84</c:v>
                </c:pt>
                <c:pt idx="17">
                  <c:v>150.75</c:v>
                </c:pt>
                <c:pt idx="18">
                  <c:v>150.82</c:v>
                </c:pt>
                <c:pt idx="19">
                  <c:v>150.78</c:v>
                </c:pt>
                <c:pt idx="20">
                  <c:v>150.88999999999999</c:v>
                </c:pt>
                <c:pt idx="21">
                  <c:v>150.87</c:v>
                </c:pt>
                <c:pt idx="22">
                  <c:v>150.87</c:v>
                </c:pt>
                <c:pt idx="23">
                  <c:v>150.84</c:v>
                </c:pt>
                <c:pt idx="24">
                  <c:v>150.97</c:v>
                </c:pt>
                <c:pt idx="25">
                  <c:v>150.9</c:v>
                </c:pt>
                <c:pt idx="26">
                  <c:v>150.81</c:v>
                </c:pt>
                <c:pt idx="27">
                  <c:v>150.88</c:v>
                </c:pt>
                <c:pt idx="28">
                  <c:v>150.86000000000001</c:v>
                </c:pt>
                <c:pt idx="29">
                  <c:v>150.9</c:v>
                </c:pt>
                <c:pt idx="30">
                  <c:v>150.79</c:v>
                </c:pt>
                <c:pt idx="31">
                  <c:v>150.83000000000001</c:v>
                </c:pt>
                <c:pt idx="32">
                  <c:v>150.9</c:v>
                </c:pt>
                <c:pt idx="33">
                  <c:v>151.01</c:v>
                </c:pt>
                <c:pt idx="34">
                  <c:v>150.77000000000001</c:v>
                </c:pt>
                <c:pt idx="35">
                  <c:v>150.9</c:v>
                </c:pt>
                <c:pt idx="36">
                  <c:v>150.9</c:v>
                </c:pt>
                <c:pt idx="37">
                  <c:v>150.88999999999999</c:v>
                </c:pt>
                <c:pt idx="38">
                  <c:v>150.91</c:v>
                </c:pt>
                <c:pt idx="39">
                  <c:v>150.83000000000001</c:v>
                </c:pt>
                <c:pt idx="40">
                  <c:v>150.88</c:v>
                </c:pt>
                <c:pt idx="41">
                  <c:v>150.97999999999999</c:v>
                </c:pt>
                <c:pt idx="42">
                  <c:v>150.96</c:v>
                </c:pt>
                <c:pt idx="43">
                  <c:v>150.88</c:v>
                </c:pt>
                <c:pt idx="44">
                  <c:v>150.93</c:v>
                </c:pt>
                <c:pt idx="45">
                  <c:v>150.9</c:v>
                </c:pt>
                <c:pt idx="46">
                  <c:v>150.97</c:v>
                </c:pt>
                <c:pt idx="47">
                  <c:v>151.02000000000001</c:v>
                </c:pt>
                <c:pt idx="48">
                  <c:v>151.04</c:v>
                </c:pt>
                <c:pt idx="49">
                  <c:v>150.93</c:v>
                </c:pt>
                <c:pt idx="50">
                  <c:v>151.01</c:v>
                </c:pt>
                <c:pt idx="51">
                  <c:v>150.88</c:v>
                </c:pt>
                <c:pt idx="52">
                  <c:v>151.12</c:v>
                </c:pt>
                <c:pt idx="53">
                  <c:v>150.97</c:v>
                </c:pt>
                <c:pt idx="54">
                  <c:v>151.01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144.88999999999999</c:v>
                </c:pt>
                <c:pt idx="1">
                  <c:v>144.84</c:v>
                </c:pt>
                <c:pt idx="2">
                  <c:v>144.96</c:v>
                </c:pt>
                <c:pt idx="3">
                  <c:v>144.97999999999999</c:v>
                </c:pt>
                <c:pt idx="4">
                  <c:v>145.03</c:v>
                </c:pt>
                <c:pt idx="5">
                  <c:v>144.88</c:v>
                </c:pt>
                <c:pt idx="6">
                  <c:v>145.02000000000001</c:v>
                </c:pt>
                <c:pt idx="7">
                  <c:v>145.12</c:v>
                </c:pt>
                <c:pt idx="8">
                  <c:v>145.12</c:v>
                </c:pt>
                <c:pt idx="9">
                  <c:v>145.18</c:v>
                </c:pt>
                <c:pt idx="10">
                  <c:v>145.06</c:v>
                </c:pt>
                <c:pt idx="11">
                  <c:v>145.16999999999999</c:v>
                </c:pt>
                <c:pt idx="12">
                  <c:v>145.18</c:v>
                </c:pt>
                <c:pt idx="13">
                  <c:v>145.25</c:v>
                </c:pt>
                <c:pt idx="14">
                  <c:v>145.21</c:v>
                </c:pt>
                <c:pt idx="15">
                  <c:v>145.15</c:v>
                </c:pt>
                <c:pt idx="16">
                  <c:v>145.19999999999999</c:v>
                </c:pt>
                <c:pt idx="17">
                  <c:v>145.25</c:v>
                </c:pt>
                <c:pt idx="18">
                  <c:v>145.36000000000001</c:v>
                </c:pt>
                <c:pt idx="19">
                  <c:v>145.37</c:v>
                </c:pt>
                <c:pt idx="20">
                  <c:v>145.34</c:v>
                </c:pt>
                <c:pt idx="21">
                  <c:v>145.34</c:v>
                </c:pt>
                <c:pt idx="22">
                  <c:v>145.32</c:v>
                </c:pt>
                <c:pt idx="23">
                  <c:v>145.36000000000001</c:v>
                </c:pt>
                <c:pt idx="24">
                  <c:v>145.44</c:v>
                </c:pt>
                <c:pt idx="25">
                  <c:v>145.47999999999999</c:v>
                </c:pt>
                <c:pt idx="26">
                  <c:v>145.44999999999999</c:v>
                </c:pt>
                <c:pt idx="27">
                  <c:v>145.55000000000001</c:v>
                </c:pt>
                <c:pt idx="28">
                  <c:v>145.5</c:v>
                </c:pt>
                <c:pt idx="29">
                  <c:v>145.6</c:v>
                </c:pt>
                <c:pt idx="30">
                  <c:v>145.6</c:v>
                </c:pt>
                <c:pt idx="31">
                  <c:v>145.58000000000001</c:v>
                </c:pt>
                <c:pt idx="32">
                  <c:v>145.72999999999999</c:v>
                </c:pt>
                <c:pt idx="33">
                  <c:v>145.62</c:v>
                </c:pt>
                <c:pt idx="34">
                  <c:v>145.66999999999999</c:v>
                </c:pt>
                <c:pt idx="35">
                  <c:v>145.69</c:v>
                </c:pt>
                <c:pt idx="36">
                  <c:v>145.63</c:v>
                </c:pt>
                <c:pt idx="37">
                  <c:v>145.69</c:v>
                </c:pt>
                <c:pt idx="38">
                  <c:v>145.71</c:v>
                </c:pt>
                <c:pt idx="39">
                  <c:v>145.76</c:v>
                </c:pt>
                <c:pt idx="40">
                  <c:v>145.81</c:v>
                </c:pt>
                <c:pt idx="41">
                  <c:v>145.80000000000001</c:v>
                </c:pt>
                <c:pt idx="42">
                  <c:v>145.88</c:v>
                </c:pt>
                <c:pt idx="43">
                  <c:v>145.91</c:v>
                </c:pt>
                <c:pt idx="44">
                  <c:v>145.82</c:v>
                </c:pt>
                <c:pt idx="45">
                  <c:v>145.96</c:v>
                </c:pt>
                <c:pt idx="46">
                  <c:v>145.88999999999999</c:v>
                </c:pt>
                <c:pt idx="47">
                  <c:v>145.93</c:v>
                </c:pt>
                <c:pt idx="48">
                  <c:v>146.05000000000001</c:v>
                </c:pt>
                <c:pt idx="49">
                  <c:v>145.88</c:v>
                </c:pt>
                <c:pt idx="50">
                  <c:v>146</c:v>
                </c:pt>
                <c:pt idx="51">
                  <c:v>145.94999999999999</c:v>
                </c:pt>
                <c:pt idx="52">
                  <c:v>146.03</c:v>
                </c:pt>
                <c:pt idx="53">
                  <c:v>146.11000000000001</c:v>
                </c:pt>
                <c:pt idx="54">
                  <c:v>146.13999999999999</c:v>
                </c:pt>
                <c:pt idx="55">
                  <c:v>146.19</c:v>
                </c:pt>
                <c:pt idx="56">
                  <c:v>146.13999999999999</c:v>
                </c:pt>
                <c:pt idx="57">
                  <c:v>146.18</c:v>
                </c:pt>
                <c:pt idx="58">
                  <c:v>146.19</c:v>
                </c:pt>
                <c:pt idx="59">
                  <c:v>146.30000000000001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146.24</c:v>
                </c:pt>
                <c:pt idx="1">
                  <c:v>146.16999999999999</c:v>
                </c:pt>
                <c:pt idx="2">
                  <c:v>146.25</c:v>
                </c:pt>
                <c:pt idx="3">
                  <c:v>146.28</c:v>
                </c:pt>
                <c:pt idx="4">
                  <c:v>146.33000000000001</c:v>
                </c:pt>
                <c:pt idx="5">
                  <c:v>146.29</c:v>
                </c:pt>
                <c:pt idx="6">
                  <c:v>146.34</c:v>
                </c:pt>
                <c:pt idx="7">
                  <c:v>146.41</c:v>
                </c:pt>
                <c:pt idx="8">
                  <c:v>146.46</c:v>
                </c:pt>
                <c:pt idx="9">
                  <c:v>146.38</c:v>
                </c:pt>
                <c:pt idx="10">
                  <c:v>146.53</c:v>
                </c:pt>
                <c:pt idx="11">
                  <c:v>146.58000000000001</c:v>
                </c:pt>
                <c:pt idx="12">
                  <c:v>146.52000000000001</c:v>
                </c:pt>
                <c:pt idx="13">
                  <c:v>146.62</c:v>
                </c:pt>
                <c:pt idx="14">
                  <c:v>146.54</c:v>
                </c:pt>
                <c:pt idx="15">
                  <c:v>146.59</c:v>
                </c:pt>
                <c:pt idx="16">
                  <c:v>146.62</c:v>
                </c:pt>
                <c:pt idx="17">
                  <c:v>146.69</c:v>
                </c:pt>
                <c:pt idx="18">
                  <c:v>146.65</c:v>
                </c:pt>
                <c:pt idx="19">
                  <c:v>146.66</c:v>
                </c:pt>
                <c:pt idx="20">
                  <c:v>146.71</c:v>
                </c:pt>
                <c:pt idx="21">
                  <c:v>146.71</c:v>
                </c:pt>
                <c:pt idx="22">
                  <c:v>146.77000000000001</c:v>
                </c:pt>
                <c:pt idx="23">
                  <c:v>146.72</c:v>
                </c:pt>
                <c:pt idx="24">
                  <c:v>146.75</c:v>
                </c:pt>
                <c:pt idx="25">
                  <c:v>146.75</c:v>
                </c:pt>
                <c:pt idx="26">
                  <c:v>146.88999999999999</c:v>
                </c:pt>
                <c:pt idx="27">
                  <c:v>146.82</c:v>
                </c:pt>
                <c:pt idx="28">
                  <c:v>146.83000000000001</c:v>
                </c:pt>
                <c:pt idx="29">
                  <c:v>146.91999999999999</c:v>
                </c:pt>
                <c:pt idx="30">
                  <c:v>146.86000000000001</c:v>
                </c:pt>
                <c:pt idx="31">
                  <c:v>146.93</c:v>
                </c:pt>
                <c:pt idx="32">
                  <c:v>146.94</c:v>
                </c:pt>
                <c:pt idx="33">
                  <c:v>146.91999999999999</c:v>
                </c:pt>
                <c:pt idx="34">
                  <c:v>147.03</c:v>
                </c:pt>
                <c:pt idx="35">
                  <c:v>147.03</c:v>
                </c:pt>
                <c:pt idx="36">
                  <c:v>147.07</c:v>
                </c:pt>
                <c:pt idx="37">
                  <c:v>147.09</c:v>
                </c:pt>
                <c:pt idx="38">
                  <c:v>147.16999999999999</c:v>
                </c:pt>
                <c:pt idx="39">
                  <c:v>147.13999999999999</c:v>
                </c:pt>
                <c:pt idx="40">
                  <c:v>147.13</c:v>
                </c:pt>
                <c:pt idx="41">
                  <c:v>147.11000000000001</c:v>
                </c:pt>
                <c:pt idx="42">
                  <c:v>147.12</c:v>
                </c:pt>
                <c:pt idx="43">
                  <c:v>147.16999999999999</c:v>
                </c:pt>
                <c:pt idx="44">
                  <c:v>147.26</c:v>
                </c:pt>
                <c:pt idx="45">
                  <c:v>147.30000000000001</c:v>
                </c:pt>
                <c:pt idx="46">
                  <c:v>147.19</c:v>
                </c:pt>
                <c:pt idx="47">
                  <c:v>147.30000000000001</c:v>
                </c:pt>
                <c:pt idx="48">
                  <c:v>147.19999999999999</c:v>
                </c:pt>
                <c:pt idx="49">
                  <c:v>147.34</c:v>
                </c:pt>
                <c:pt idx="50">
                  <c:v>147.36000000000001</c:v>
                </c:pt>
                <c:pt idx="51">
                  <c:v>147.35</c:v>
                </c:pt>
                <c:pt idx="52">
                  <c:v>147.38</c:v>
                </c:pt>
                <c:pt idx="53">
                  <c:v>147.4</c:v>
                </c:pt>
                <c:pt idx="54">
                  <c:v>147.4</c:v>
                </c:pt>
                <c:pt idx="55">
                  <c:v>147.44999999999999</c:v>
                </c:pt>
                <c:pt idx="56">
                  <c:v>147.44999999999999</c:v>
                </c:pt>
                <c:pt idx="57">
                  <c:v>147.41999999999999</c:v>
                </c:pt>
                <c:pt idx="58">
                  <c:v>147.47</c:v>
                </c:pt>
                <c:pt idx="59">
                  <c:v>147.6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147.54</c:v>
                </c:pt>
                <c:pt idx="1">
                  <c:v>147.63999999999999</c:v>
                </c:pt>
                <c:pt idx="2">
                  <c:v>147.58000000000001</c:v>
                </c:pt>
                <c:pt idx="3">
                  <c:v>147.69</c:v>
                </c:pt>
                <c:pt idx="4">
                  <c:v>147.62</c:v>
                </c:pt>
                <c:pt idx="5">
                  <c:v>147.72999999999999</c:v>
                </c:pt>
                <c:pt idx="6">
                  <c:v>147.68</c:v>
                </c:pt>
                <c:pt idx="7">
                  <c:v>147.77000000000001</c:v>
                </c:pt>
                <c:pt idx="8">
                  <c:v>147.80000000000001</c:v>
                </c:pt>
                <c:pt idx="9">
                  <c:v>147.77000000000001</c:v>
                </c:pt>
                <c:pt idx="10">
                  <c:v>147.72</c:v>
                </c:pt>
                <c:pt idx="11">
                  <c:v>147.84</c:v>
                </c:pt>
                <c:pt idx="12">
                  <c:v>147.83000000000001</c:v>
                </c:pt>
                <c:pt idx="13">
                  <c:v>147.96</c:v>
                </c:pt>
                <c:pt idx="14">
                  <c:v>147.88</c:v>
                </c:pt>
                <c:pt idx="15">
                  <c:v>147.97999999999999</c:v>
                </c:pt>
                <c:pt idx="16">
                  <c:v>147.97999999999999</c:v>
                </c:pt>
                <c:pt idx="17">
                  <c:v>147.96</c:v>
                </c:pt>
                <c:pt idx="18">
                  <c:v>148.11000000000001</c:v>
                </c:pt>
                <c:pt idx="19">
                  <c:v>148.09</c:v>
                </c:pt>
                <c:pt idx="20">
                  <c:v>148.04</c:v>
                </c:pt>
                <c:pt idx="21">
                  <c:v>148.16999999999999</c:v>
                </c:pt>
                <c:pt idx="22">
                  <c:v>148.12</c:v>
                </c:pt>
                <c:pt idx="23">
                  <c:v>148.16</c:v>
                </c:pt>
                <c:pt idx="24">
                  <c:v>148.16</c:v>
                </c:pt>
                <c:pt idx="25">
                  <c:v>148.18</c:v>
                </c:pt>
                <c:pt idx="26">
                  <c:v>148.24</c:v>
                </c:pt>
                <c:pt idx="27">
                  <c:v>148.32</c:v>
                </c:pt>
                <c:pt idx="28">
                  <c:v>148.25</c:v>
                </c:pt>
                <c:pt idx="29">
                  <c:v>148.26</c:v>
                </c:pt>
                <c:pt idx="30">
                  <c:v>148.30000000000001</c:v>
                </c:pt>
                <c:pt idx="31">
                  <c:v>148.36000000000001</c:v>
                </c:pt>
                <c:pt idx="32">
                  <c:v>148.38999999999999</c:v>
                </c:pt>
                <c:pt idx="33">
                  <c:v>148.38</c:v>
                </c:pt>
                <c:pt idx="34">
                  <c:v>148.47</c:v>
                </c:pt>
                <c:pt idx="35">
                  <c:v>148.44999999999999</c:v>
                </c:pt>
                <c:pt idx="36">
                  <c:v>148.47</c:v>
                </c:pt>
                <c:pt idx="37">
                  <c:v>148.5</c:v>
                </c:pt>
                <c:pt idx="38">
                  <c:v>148.5</c:v>
                </c:pt>
                <c:pt idx="39">
                  <c:v>148.55000000000001</c:v>
                </c:pt>
                <c:pt idx="40">
                  <c:v>148.54</c:v>
                </c:pt>
                <c:pt idx="41">
                  <c:v>148.69999999999999</c:v>
                </c:pt>
                <c:pt idx="42">
                  <c:v>148.61000000000001</c:v>
                </c:pt>
                <c:pt idx="43">
                  <c:v>148.75</c:v>
                </c:pt>
                <c:pt idx="44">
                  <c:v>148.69999999999999</c:v>
                </c:pt>
                <c:pt idx="45">
                  <c:v>148.72999999999999</c:v>
                </c:pt>
                <c:pt idx="46">
                  <c:v>148.75</c:v>
                </c:pt>
                <c:pt idx="47">
                  <c:v>148.80000000000001</c:v>
                </c:pt>
                <c:pt idx="48">
                  <c:v>148.75</c:v>
                </c:pt>
                <c:pt idx="49">
                  <c:v>148.83000000000001</c:v>
                </c:pt>
                <c:pt idx="50">
                  <c:v>148.74</c:v>
                </c:pt>
                <c:pt idx="51">
                  <c:v>148.96</c:v>
                </c:pt>
                <c:pt idx="52">
                  <c:v>148.88</c:v>
                </c:pt>
                <c:pt idx="53">
                  <c:v>148.91999999999999</c:v>
                </c:pt>
                <c:pt idx="54">
                  <c:v>148.91</c:v>
                </c:pt>
                <c:pt idx="55">
                  <c:v>149</c:v>
                </c:pt>
                <c:pt idx="56">
                  <c:v>149.05000000000001</c:v>
                </c:pt>
                <c:pt idx="57">
                  <c:v>149.01</c:v>
                </c:pt>
                <c:pt idx="58">
                  <c:v>149</c:v>
                </c:pt>
                <c:pt idx="59">
                  <c:v>149.02000000000001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148.97</c:v>
                </c:pt>
                <c:pt idx="1">
                  <c:v>149.19</c:v>
                </c:pt>
                <c:pt idx="2">
                  <c:v>149.12</c:v>
                </c:pt>
                <c:pt idx="3">
                  <c:v>149.16</c:v>
                </c:pt>
                <c:pt idx="4">
                  <c:v>149.15</c:v>
                </c:pt>
                <c:pt idx="5">
                  <c:v>149.19999999999999</c:v>
                </c:pt>
                <c:pt idx="6">
                  <c:v>149.18</c:v>
                </c:pt>
                <c:pt idx="7">
                  <c:v>149.13</c:v>
                </c:pt>
                <c:pt idx="8">
                  <c:v>149.18</c:v>
                </c:pt>
                <c:pt idx="9">
                  <c:v>149.29</c:v>
                </c:pt>
                <c:pt idx="10">
                  <c:v>149.30000000000001</c:v>
                </c:pt>
                <c:pt idx="11">
                  <c:v>149.36000000000001</c:v>
                </c:pt>
                <c:pt idx="12">
                  <c:v>149.47</c:v>
                </c:pt>
                <c:pt idx="13">
                  <c:v>149.35</c:v>
                </c:pt>
                <c:pt idx="14">
                  <c:v>149.37</c:v>
                </c:pt>
                <c:pt idx="15">
                  <c:v>149.38999999999999</c:v>
                </c:pt>
                <c:pt idx="16">
                  <c:v>149.46</c:v>
                </c:pt>
                <c:pt idx="17">
                  <c:v>149.46</c:v>
                </c:pt>
                <c:pt idx="18">
                  <c:v>149.61000000000001</c:v>
                </c:pt>
                <c:pt idx="19">
                  <c:v>149.54</c:v>
                </c:pt>
                <c:pt idx="20">
                  <c:v>149.63999999999999</c:v>
                </c:pt>
                <c:pt idx="21">
                  <c:v>149.66</c:v>
                </c:pt>
                <c:pt idx="22">
                  <c:v>149.66</c:v>
                </c:pt>
                <c:pt idx="23">
                  <c:v>149.66999999999999</c:v>
                </c:pt>
                <c:pt idx="24">
                  <c:v>149.6</c:v>
                </c:pt>
                <c:pt idx="25">
                  <c:v>149.69999999999999</c:v>
                </c:pt>
                <c:pt idx="26">
                  <c:v>149.65</c:v>
                </c:pt>
                <c:pt idx="27">
                  <c:v>149.72999999999999</c:v>
                </c:pt>
                <c:pt idx="28">
                  <c:v>149.85</c:v>
                </c:pt>
                <c:pt idx="29">
                  <c:v>149.72</c:v>
                </c:pt>
                <c:pt idx="30">
                  <c:v>149.83000000000001</c:v>
                </c:pt>
                <c:pt idx="31">
                  <c:v>149.77000000000001</c:v>
                </c:pt>
                <c:pt idx="32">
                  <c:v>149.86000000000001</c:v>
                </c:pt>
                <c:pt idx="33">
                  <c:v>149.85</c:v>
                </c:pt>
                <c:pt idx="34">
                  <c:v>149.97</c:v>
                </c:pt>
                <c:pt idx="35">
                  <c:v>149.83000000000001</c:v>
                </c:pt>
                <c:pt idx="36">
                  <c:v>150.01</c:v>
                </c:pt>
                <c:pt idx="37">
                  <c:v>150.07</c:v>
                </c:pt>
                <c:pt idx="38">
                  <c:v>150.03</c:v>
                </c:pt>
                <c:pt idx="39">
                  <c:v>150</c:v>
                </c:pt>
                <c:pt idx="40">
                  <c:v>150</c:v>
                </c:pt>
                <c:pt idx="41">
                  <c:v>150.09</c:v>
                </c:pt>
                <c:pt idx="42">
                  <c:v>150.1</c:v>
                </c:pt>
                <c:pt idx="43">
                  <c:v>150.07</c:v>
                </c:pt>
                <c:pt idx="44">
                  <c:v>150.21</c:v>
                </c:pt>
                <c:pt idx="45">
                  <c:v>150.12</c:v>
                </c:pt>
                <c:pt idx="46">
                  <c:v>150.22</c:v>
                </c:pt>
                <c:pt idx="47">
                  <c:v>150.21</c:v>
                </c:pt>
                <c:pt idx="48">
                  <c:v>150.24</c:v>
                </c:pt>
                <c:pt idx="49">
                  <c:v>150.37</c:v>
                </c:pt>
                <c:pt idx="50">
                  <c:v>150.24</c:v>
                </c:pt>
                <c:pt idx="51">
                  <c:v>150.35</c:v>
                </c:pt>
                <c:pt idx="52">
                  <c:v>150.36000000000001</c:v>
                </c:pt>
                <c:pt idx="53">
                  <c:v>150.25</c:v>
                </c:pt>
                <c:pt idx="54">
                  <c:v>150.44</c:v>
                </c:pt>
                <c:pt idx="55">
                  <c:v>150.4</c:v>
                </c:pt>
                <c:pt idx="56">
                  <c:v>150.37</c:v>
                </c:pt>
                <c:pt idx="57">
                  <c:v>150.41999999999999</c:v>
                </c:pt>
                <c:pt idx="58">
                  <c:v>150.56</c:v>
                </c:pt>
                <c:pt idx="59">
                  <c:v>150.44999999999999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'CH4'!$B$606:$B$664</c:f>
              <c:numCache>
                <c:formatCode>General</c:formatCode>
                <c:ptCount val="59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  <c:pt idx="56">
                  <c:v>6600</c:v>
                </c:pt>
                <c:pt idx="57">
                  <c:v>6610</c:v>
                </c:pt>
              </c:numCache>
            </c:numRef>
          </c:xVal>
          <c:yVal>
            <c:numRef>
              <c:f>'CH4'!$C$606:$C$664</c:f>
              <c:numCache>
                <c:formatCode>General</c:formatCode>
                <c:ptCount val="59"/>
                <c:pt idx="0">
                  <c:v>150.54</c:v>
                </c:pt>
                <c:pt idx="1">
                  <c:v>150.44999999999999</c:v>
                </c:pt>
                <c:pt idx="2">
                  <c:v>150.53</c:v>
                </c:pt>
                <c:pt idx="3">
                  <c:v>150.49</c:v>
                </c:pt>
                <c:pt idx="4">
                  <c:v>150.44</c:v>
                </c:pt>
                <c:pt idx="5">
                  <c:v>150.5</c:v>
                </c:pt>
                <c:pt idx="6">
                  <c:v>150.44</c:v>
                </c:pt>
                <c:pt idx="7">
                  <c:v>150.36000000000001</c:v>
                </c:pt>
                <c:pt idx="8">
                  <c:v>150.51</c:v>
                </c:pt>
                <c:pt idx="9">
                  <c:v>150.38</c:v>
                </c:pt>
                <c:pt idx="10">
                  <c:v>150.5</c:v>
                </c:pt>
                <c:pt idx="11">
                  <c:v>150.30000000000001</c:v>
                </c:pt>
                <c:pt idx="12">
                  <c:v>150.24</c:v>
                </c:pt>
                <c:pt idx="13">
                  <c:v>150.32</c:v>
                </c:pt>
                <c:pt idx="14">
                  <c:v>150.29</c:v>
                </c:pt>
                <c:pt idx="15">
                  <c:v>150.34</c:v>
                </c:pt>
                <c:pt idx="16">
                  <c:v>150.25</c:v>
                </c:pt>
                <c:pt idx="17">
                  <c:v>150.19</c:v>
                </c:pt>
                <c:pt idx="18">
                  <c:v>150.25</c:v>
                </c:pt>
                <c:pt idx="19">
                  <c:v>150.19</c:v>
                </c:pt>
                <c:pt idx="20">
                  <c:v>150.21</c:v>
                </c:pt>
                <c:pt idx="21">
                  <c:v>150.19999999999999</c:v>
                </c:pt>
                <c:pt idx="22">
                  <c:v>150.05000000000001</c:v>
                </c:pt>
                <c:pt idx="23">
                  <c:v>150.13</c:v>
                </c:pt>
                <c:pt idx="24">
                  <c:v>149.96</c:v>
                </c:pt>
                <c:pt idx="25">
                  <c:v>150.03</c:v>
                </c:pt>
                <c:pt idx="26">
                  <c:v>150.19</c:v>
                </c:pt>
                <c:pt idx="27">
                  <c:v>150.04</c:v>
                </c:pt>
                <c:pt idx="28">
                  <c:v>150.08000000000001</c:v>
                </c:pt>
                <c:pt idx="29">
                  <c:v>150.02000000000001</c:v>
                </c:pt>
                <c:pt idx="30">
                  <c:v>149.91999999999999</c:v>
                </c:pt>
                <c:pt idx="31">
                  <c:v>150.15</c:v>
                </c:pt>
                <c:pt idx="32">
                  <c:v>149.99</c:v>
                </c:pt>
                <c:pt idx="33">
                  <c:v>149.94999999999999</c:v>
                </c:pt>
                <c:pt idx="34">
                  <c:v>149.86000000000001</c:v>
                </c:pt>
                <c:pt idx="35">
                  <c:v>149.82</c:v>
                </c:pt>
                <c:pt idx="36">
                  <c:v>149.88</c:v>
                </c:pt>
                <c:pt idx="37">
                  <c:v>149.97</c:v>
                </c:pt>
                <c:pt idx="38">
                  <c:v>149.81</c:v>
                </c:pt>
                <c:pt idx="39">
                  <c:v>149.75</c:v>
                </c:pt>
                <c:pt idx="40">
                  <c:v>149.77000000000001</c:v>
                </c:pt>
                <c:pt idx="41">
                  <c:v>149.72999999999999</c:v>
                </c:pt>
                <c:pt idx="42">
                  <c:v>149.68</c:v>
                </c:pt>
                <c:pt idx="43">
                  <c:v>149.78</c:v>
                </c:pt>
                <c:pt idx="44">
                  <c:v>149.68</c:v>
                </c:pt>
                <c:pt idx="45">
                  <c:v>149.69999999999999</c:v>
                </c:pt>
                <c:pt idx="46">
                  <c:v>149.74</c:v>
                </c:pt>
                <c:pt idx="47">
                  <c:v>149.59</c:v>
                </c:pt>
                <c:pt idx="48">
                  <c:v>149.61000000000001</c:v>
                </c:pt>
                <c:pt idx="49">
                  <c:v>149.59</c:v>
                </c:pt>
                <c:pt idx="50">
                  <c:v>149.66999999999999</c:v>
                </c:pt>
                <c:pt idx="51">
                  <c:v>149.44999999999999</c:v>
                </c:pt>
                <c:pt idx="52">
                  <c:v>149.53</c:v>
                </c:pt>
                <c:pt idx="53">
                  <c:v>149.57</c:v>
                </c:pt>
                <c:pt idx="54">
                  <c:v>149.52000000000001</c:v>
                </c:pt>
                <c:pt idx="55">
                  <c:v>149.43</c:v>
                </c:pt>
                <c:pt idx="56">
                  <c:v>149.47999999999999</c:v>
                </c:pt>
                <c:pt idx="57">
                  <c:v>149.41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-2.3681068822144038</c:v>
                </c:pt>
                <c:pt idx="1">
                  <c:v>-1.3750298025761052</c:v>
                </c:pt>
                <c:pt idx="2">
                  <c:v>-0.44590759747623054</c:v>
                </c:pt>
                <c:pt idx="3">
                  <c:v>0.53828686069839793</c:v>
                </c:pt>
                <c:pt idx="4">
                  <c:v>2.3450120664088621</c:v>
                </c:pt>
                <c:pt idx="5">
                  <c:v>3.2688046986305355</c:v>
                </c:pt>
                <c:pt idx="6">
                  <c:v>3.997179658651469</c:v>
                </c:pt>
                <c:pt idx="7">
                  <c:v>3.8728229581600897</c:v>
                </c:pt>
                <c:pt idx="8">
                  <c:v>4.5301369464716652</c:v>
                </c:pt>
                <c:pt idx="9">
                  <c:v>4.352484517198266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61538461538463"/>
                  <c:y val="0.27228863350505694"/>
                </c:manualLayout>
              </c:layout>
              <c:numFmt formatCode="General" sourceLinked="0"/>
            </c:trendlineLbl>
          </c:trendline>
          <c:xVal>
            <c:numRef>
              <c:f>'CH4'!$L$4:$L$7</c:f>
              <c:numCache>
                <c:formatCode>General</c:formatCode>
                <c:ptCount val="4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-2.3681068822144038</c:v>
                </c:pt>
                <c:pt idx="1">
                  <c:v>-1.3750298025761052</c:v>
                </c:pt>
                <c:pt idx="2">
                  <c:v>-0.44590759747623054</c:v>
                </c:pt>
                <c:pt idx="3">
                  <c:v>0.53828686069839793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8.3076942697545597</c:v>
                </c:pt>
                <c:pt idx="2">
                  <c:v>16.827246269432791</c:v>
                </c:pt>
                <c:pt idx="3">
                  <c:v>28.168997543006277</c:v>
                </c:pt>
                <c:pt idx="4">
                  <c:v>52.498878708483751</c:v>
                </c:pt>
                <c:pt idx="5">
                  <c:v>116.55001282799836</c:v>
                </c:pt>
                <c:pt idx="6">
                  <c:v>228.78288604816186</c:v>
                </c:pt>
                <c:pt idx="7">
                  <c:v>405.53942021237441</c:v>
                </c:pt>
                <c:pt idx="8">
                  <c:v>579.36628806447311</c:v>
                </c:pt>
                <c:pt idx="9">
                  <c:v>762.07666021782143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-2.3681068822144038</c:v>
                </c:pt>
                <c:pt idx="1">
                  <c:v>-1.3750298025761052</c:v>
                </c:pt>
                <c:pt idx="2">
                  <c:v>-0.44590759747623054</c:v>
                </c:pt>
                <c:pt idx="3">
                  <c:v>0.53828686069839793</c:v>
                </c:pt>
                <c:pt idx="4">
                  <c:v>2.3450120664088621</c:v>
                </c:pt>
                <c:pt idx="5">
                  <c:v>3.2688046986305355</c:v>
                </c:pt>
                <c:pt idx="6">
                  <c:v>3.997179658651469</c:v>
                </c:pt>
                <c:pt idx="7">
                  <c:v>3.8728229581600897</c:v>
                </c:pt>
                <c:pt idx="8">
                  <c:v>4.5301369464716652</c:v>
                </c:pt>
                <c:pt idx="9">
                  <c:v>4.352484517198266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B-554F-8A23-0E2BCA86582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61538461538463"/>
                  <c:y val="0.27228863350505694"/>
                </c:manualLayout>
              </c:layout>
              <c:numFmt formatCode="General" sourceLinked="0"/>
            </c:trendlineLbl>
          </c:trendline>
          <c:xVal>
            <c:numRef>
              <c:f>'CH4'!$L$17:$L$20</c:f>
              <c:numCache>
                <c:formatCode>General</c:formatCode>
                <c:ptCount val="4"/>
                <c:pt idx="0">
                  <c:v>0</c:v>
                </c:pt>
                <c:pt idx="1">
                  <c:v>8.3076942697545597</c:v>
                </c:pt>
                <c:pt idx="2">
                  <c:v>16.827246269432791</c:v>
                </c:pt>
                <c:pt idx="3">
                  <c:v>28.168997543006277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-2.3681068822144038</c:v>
                </c:pt>
                <c:pt idx="1">
                  <c:v>-1.3750298025761052</c:v>
                </c:pt>
                <c:pt idx="2">
                  <c:v>-0.44590759747623054</c:v>
                </c:pt>
                <c:pt idx="3">
                  <c:v>0.53828686069839793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B-554F-8A23-0E2BCA86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'CH1'!$C$245:$C$302</c:f>
              <c:numCache>
                <c:formatCode>General</c:formatCode>
                <c:ptCount val="58"/>
                <c:pt idx="0">
                  <c:v>150.91</c:v>
                </c:pt>
                <c:pt idx="1">
                  <c:v>150.97999999999999</c:v>
                </c:pt>
                <c:pt idx="2">
                  <c:v>151.07</c:v>
                </c:pt>
                <c:pt idx="3">
                  <c:v>151.07</c:v>
                </c:pt>
                <c:pt idx="4">
                  <c:v>151.01</c:v>
                </c:pt>
                <c:pt idx="5">
                  <c:v>151.02000000000001</c:v>
                </c:pt>
                <c:pt idx="6">
                  <c:v>151.04</c:v>
                </c:pt>
                <c:pt idx="7">
                  <c:v>151.08000000000001</c:v>
                </c:pt>
                <c:pt idx="8">
                  <c:v>151.11000000000001</c:v>
                </c:pt>
                <c:pt idx="9">
                  <c:v>150.97</c:v>
                </c:pt>
                <c:pt idx="10">
                  <c:v>151.13</c:v>
                </c:pt>
                <c:pt idx="11">
                  <c:v>151.11000000000001</c:v>
                </c:pt>
                <c:pt idx="12">
                  <c:v>151.06</c:v>
                </c:pt>
                <c:pt idx="13">
                  <c:v>151.06</c:v>
                </c:pt>
                <c:pt idx="14">
                  <c:v>151.04</c:v>
                </c:pt>
                <c:pt idx="15">
                  <c:v>151.19999999999999</c:v>
                </c:pt>
                <c:pt idx="16">
                  <c:v>151.22999999999999</c:v>
                </c:pt>
                <c:pt idx="17">
                  <c:v>151.22</c:v>
                </c:pt>
                <c:pt idx="18">
                  <c:v>151.16999999999999</c:v>
                </c:pt>
                <c:pt idx="19">
                  <c:v>151.24</c:v>
                </c:pt>
                <c:pt idx="20">
                  <c:v>151.27000000000001</c:v>
                </c:pt>
                <c:pt idx="21">
                  <c:v>151.22999999999999</c:v>
                </c:pt>
                <c:pt idx="22">
                  <c:v>151.22</c:v>
                </c:pt>
                <c:pt idx="23">
                  <c:v>151.27000000000001</c:v>
                </c:pt>
                <c:pt idx="24">
                  <c:v>151.37</c:v>
                </c:pt>
                <c:pt idx="25">
                  <c:v>151.22999999999999</c:v>
                </c:pt>
                <c:pt idx="26">
                  <c:v>151.29</c:v>
                </c:pt>
                <c:pt idx="27">
                  <c:v>151.22999999999999</c:v>
                </c:pt>
                <c:pt idx="28">
                  <c:v>151.47</c:v>
                </c:pt>
                <c:pt idx="29">
                  <c:v>151.26</c:v>
                </c:pt>
                <c:pt idx="30">
                  <c:v>151.30000000000001</c:v>
                </c:pt>
                <c:pt idx="31">
                  <c:v>151.36000000000001</c:v>
                </c:pt>
                <c:pt idx="32">
                  <c:v>151.4</c:v>
                </c:pt>
                <c:pt idx="33">
                  <c:v>151.36000000000001</c:v>
                </c:pt>
                <c:pt idx="34">
                  <c:v>151.43</c:v>
                </c:pt>
                <c:pt idx="35">
                  <c:v>151.44</c:v>
                </c:pt>
                <c:pt idx="36">
                  <c:v>151.38999999999999</c:v>
                </c:pt>
                <c:pt idx="37">
                  <c:v>151.47999999999999</c:v>
                </c:pt>
                <c:pt idx="38">
                  <c:v>151.37</c:v>
                </c:pt>
                <c:pt idx="39">
                  <c:v>151.47</c:v>
                </c:pt>
                <c:pt idx="40">
                  <c:v>151.43</c:v>
                </c:pt>
                <c:pt idx="41">
                  <c:v>151.63999999999999</c:v>
                </c:pt>
                <c:pt idx="42">
                  <c:v>151.47999999999999</c:v>
                </c:pt>
                <c:pt idx="43">
                  <c:v>151.47</c:v>
                </c:pt>
                <c:pt idx="44">
                  <c:v>151.46</c:v>
                </c:pt>
                <c:pt idx="45">
                  <c:v>151.44</c:v>
                </c:pt>
                <c:pt idx="46">
                  <c:v>151.55000000000001</c:v>
                </c:pt>
                <c:pt idx="47">
                  <c:v>151.52000000000001</c:v>
                </c:pt>
                <c:pt idx="48">
                  <c:v>151.61000000000001</c:v>
                </c:pt>
                <c:pt idx="49">
                  <c:v>151.59</c:v>
                </c:pt>
                <c:pt idx="50">
                  <c:v>151.51</c:v>
                </c:pt>
                <c:pt idx="51">
                  <c:v>151.61000000000001</c:v>
                </c:pt>
                <c:pt idx="52">
                  <c:v>151.69999999999999</c:v>
                </c:pt>
                <c:pt idx="53">
                  <c:v>151.68</c:v>
                </c:pt>
                <c:pt idx="54">
                  <c:v>151.66999999999999</c:v>
                </c:pt>
                <c:pt idx="55">
                  <c:v>151.61000000000001</c:v>
                </c:pt>
                <c:pt idx="56">
                  <c:v>151.53</c:v>
                </c:pt>
                <c:pt idx="57">
                  <c:v>151.65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151.65</c:v>
                </c:pt>
                <c:pt idx="1">
                  <c:v>151.63999999999999</c:v>
                </c:pt>
                <c:pt idx="2">
                  <c:v>151.53</c:v>
                </c:pt>
                <c:pt idx="3">
                  <c:v>151.75</c:v>
                </c:pt>
                <c:pt idx="4">
                  <c:v>151.71</c:v>
                </c:pt>
                <c:pt idx="5">
                  <c:v>151.72999999999999</c:v>
                </c:pt>
                <c:pt idx="6">
                  <c:v>151.80000000000001</c:v>
                </c:pt>
                <c:pt idx="7">
                  <c:v>151.69999999999999</c:v>
                </c:pt>
                <c:pt idx="8">
                  <c:v>151.77000000000001</c:v>
                </c:pt>
                <c:pt idx="9">
                  <c:v>151.69999999999999</c:v>
                </c:pt>
                <c:pt idx="10">
                  <c:v>151.80000000000001</c:v>
                </c:pt>
                <c:pt idx="11">
                  <c:v>151.74</c:v>
                </c:pt>
                <c:pt idx="12">
                  <c:v>151.85</c:v>
                </c:pt>
                <c:pt idx="13">
                  <c:v>151.72999999999999</c:v>
                </c:pt>
                <c:pt idx="14">
                  <c:v>151.85</c:v>
                </c:pt>
                <c:pt idx="15">
                  <c:v>151.88999999999999</c:v>
                </c:pt>
                <c:pt idx="16">
                  <c:v>151.88</c:v>
                </c:pt>
                <c:pt idx="17">
                  <c:v>151.88</c:v>
                </c:pt>
                <c:pt idx="18">
                  <c:v>151.82</c:v>
                </c:pt>
                <c:pt idx="19">
                  <c:v>151.88</c:v>
                </c:pt>
                <c:pt idx="20">
                  <c:v>151.86000000000001</c:v>
                </c:pt>
                <c:pt idx="21">
                  <c:v>151.91999999999999</c:v>
                </c:pt>
                <c:pt idx="22">
                  <c:v>152</c:v>
                </c:pt>
                <c:pt idx="23">
                  <c:v>151.97999999999999</c:v>
                </c:pt>
                <c:pt idx="24">
                  <c:v>151.96</c:v>
                </c:pt>
                <c:pt idx="25">
                  <c:v>151.97999999999999</c:v>
                </c:pt>
                <c:pt idx="26">
                  <c:v>151.94</c:v>
                </c:pt>
                <c:pt idx="27">
                  <c:v>152</c:v>
                </c:pt>
                <c:pt idx="28">
                  <c:v>152.07</c:v>
                </c:pt>
                <c:pt idx="29">
                  <c:v>152.01</c:v>
                </c:pt>
                <c:pt idx="30">
                  <c:v>151.97</c:v>
                </c:pt>
                <c:pt idx="31">
                  <c:v>152.09</c:v>
                </c:pt>
                <c:pt idx="32">
                  <c:v>152.04</c:v>
                </c:pt>
                <c:pt idx="33">
                  <c:v>152.13999999999999</c:v>
                </c:pt>
                <c:pt idx="34">
                  <c:v>152.09</c:v>
                </c:pt>
                <c:pt idx="35">
                  <c:v>152.09</c:v>
                </c:pt>
                <c:pt idx="36">
                  <c:v>152.06</c:v>
                </c:pt>
                <c:pt idx="37">
                  <c:v>152.07</c:v>
                </c:pt>
                <c:pt idx="38">
                  <c:v>152.15</c:v>
                </c:pt>
                <c:pt idx="39">
                  <c:v>152.18</c:v>
                </c:pt>
                <c:pt idx="40">
                  <c:v>152.18</c:v>
                </c:pt>
                <c:pt idx="41">
                  <c:v>152.12</c:v>
                </c:pt>
                <c:pt idx="42">
                  <c:v>152.19</c:v>
                </c:pt>
                <c:pt idx="43">
                  <c:v>152.22999999999999</c:v>
                </c:pt>
                <c:pt idx="44">
                  <c:v>152.24</c:v>
                </c:pt>
                <c:pt idx="45">
                  <c:v>152.19999999999999</c:v>
                </c:pt>
                <c:pt idx="46">
                  <c:v>152.13999999999999</c:v>
                </c:pt>
                <c:pt idx="47">
                  <c:v>152.22999999999999</c:v>
                </c:pt>
                <c:pt idx="48">
                  <c:v>152.34</c:v>
                </c:pt>
                <c:pt idx="49">
                  <c:v>152.25</c:v>
                </c:pt>
                <c:pt idx="50">
                  <c:v>152.27000000000001</c:v>
                </c:pt>
                <c:pt idx="51">
                  <c:v>152.36000000000001</c:v>
                </c:pt>
                <c:pt idx="52">
                  <c:v>152.26</c:v>
                </c:pt>
                <c:pt idx="53">
                  <c:v>152.46</c:v>
                </c:pt>
                <c:pt idx="54">
                  <c:v>152.33000000000001</c:v>
                </c:pt>
                <c:pt idx="55">
                  <c:v>152.4</c:v>
                </c:pt>
                <c:pt idx="56">
                  <c:v>152.35</c:v>
                </c:pt>
                <c:pt idx="57">
                  <c:v>152.37</c:v>
                </c:pt>
                <c:pt idx="58">
                  <c:v>152.41999999999999</c:v>
                </c:pt>
                <c:pt idx="59">
                  <c:v>152.38999999999999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152.44</c:v>
                </c:pt>
                <c:pt idx="1">
                  <c:v>152.35</c:v>
                </c:pt>
                <c:pt idx="2">
                  <c:v>152.57</c:v>
                </c:pt>
                <c:pt idx="3">
                  <c:v>152.37</c:v>
                </c:pt>
                <c:pt idx="4">
                  <c:v>152.57</c:v>
                </c:pt>
                <c:pt idx="5">
                  <c:v>152.47</c:v>
                </c:pt>
                <c:pt idx="6">
                  <c:v>152.47</c:v>
                </c:pt>
                <c:pt idx="7">
                  <c:v>152.59</c:v>
                </c:pt>
                <c:pt idx="8">
                  <c:v>152.58000000000001</c:v>
                </c:pt>
                <c:pt idx="9">
                  <c:v>152.65</c:v>
                </c:pt>
                <c:pt idx="10">
                  <c:v>152.51</c:v>
                </c:pt>
                <c:pt idx="11">
                  <c:v>152.62</c:v>
                </c:pt>
                <c:pt idx="12">
                  <c:v>152.63999999999999</c:v>
                </c:pt>
                <c:pt idx="13">
                  <c:v>152.54</c:v>
                </c:pt>
                <c:pt idx="14">
                  <c:v>152.62</c:v>
                </c:pt>
                <c:pt idx="15">
                  <c:v>152.68</c:v>
                </c:pt>
                <c:pt idx="16">
                  <c:v>152.65</c:v>
                </c:pt>
                <c:pt idx="17">
                  <c:v>152.78</c:v>
                </c:pt>
                <c:pt idx="18">
                  <c:v>152.72</c:v>
                </c:pt>
                <c:pt idx="19">
                  <c:v>152.71</c:v>
                </c:pt>
                <c:pt idx="20">
                  <c:v>152.71</c:v>
                </c:pt>
                <c:pt idx="21">
                  <c:v>152.81</c:v>
                </c:pt>
                <c:pt idx="22">
                  <c:v>152.80000000000001</c:v>
                </c:pt>
                <c:pt idx="23">
                  <c:v>152.75</c:v>
                </c:pt>
                <c:pt idx="24">
                  <c:v>152.80000000000001</c:v>
                </c:pt>
                <c:pt idx="25">
                  <c:v>152.81</c:v>
                </c:pt>
                <c:pt idx="26">
                  <c:v>152.85</c:v>
                </c:pt>
                <c:pt idx="27">
                  <c:v>152.94999999999999</c:v>
                </c:pt>
                <c:pt idx="28">
                  <c:v>153.02000000000001</c:v>
                </c:pt>
                <c:pt idx="29">
                  <c:v>152.96</c:v>
                </c:pt>
                <c:pt idx="30">
                  <c:v>152.85</c:v>
                </c:pt>
                <c:pt idx="31">
                  <c:v>152.91</c:v>
                </c:pt>
                <c:pt idx="32">
                  <c:v>152.88999999999999</c:v>
                </c:pt>
                <c:pt idx="33">
                  <c:v>152.99</c:v>
                </c:pt>
                <c:pt idx="34">
                  <c:v>153</c:v>
                </c:pt>
                <c:pt idx="35">
                  <c:v>152.97</c:v>
                </c:pt>
                <c:pt idx="36">
                  <c:v>153.05000000000001</c:v>
                </c:pt>
                <c:pt idx="37">
                  <c:v>153.06</c:v>
                </c:pt>
                <c:pt idx="38">
                  <c:v>153.06</c:v>
                </c:pt>
                <c:pt idx="39">
                  <c:v>153.06</c:v>
                </c:pt>
                <c:pt idx="40">
                  <c:v>153.07</c:v>
                </c:pt>
                <c:pt idx="41">
                  <c:v>153.07</c:v>
                </c:pt>
                <c:pt idx="42">
                  <c:v>153.11000000000001</c:v>
                </c:pt>
                <c:pt idx="43">
                  <c:v>153.09</c:v>
                </c:pt>
                <c:pt idx="44">
                  <c:v>153.07</c:v>
                </c:pt>
                <c:pt idx="45">
                  <c:v>153.19</c:v>
                </c:pt>
                <c:pt idx="46">
                  <c:v>153.1</c:v>
                </c:pt>
                <c:pt idx="47">
                  <c:v>153.19999999999999</c:v>
                </c:pt>
                <c:pt idx="48">
                  <c:v>153.18</c:v>
                </c:pt>
                <c:pt idx="49">
                  <c:v>153.12</c:v>
                </c:pt>
                <c:pt idx="50">
                  <c:v>153.22</c:v>
                </c:pt>
                <c:pt idx="51">
                  <c:v>153.27000000000001</c:v>
                </c:pt>
                <c:pt idx="52">
                  <c:v>153.33000000000001</c:v>
                </c:pt>
                <c:pt idx="53">
                  <c:v>153.22999999999999</c:v>
                </c:pt>
                <c:pt idx="54">
                  <c:v>153.24</c:v>
                </c:pt>
                <c:pt idx="55">
                  <c:v>153.22</c:v>
                </c:pt>
                <c:pt idx="56">
                  <c:v>153.27000000000001</c:v>
                </c:pt>
                <c:pt idx="57">
                  <c:v>153.30000000000001</c:v>
                </c:pt>
                <c:pt idx="58">
                  <c:v>153.29</c:v>
                </c:pt>
                <c:pt idx="59">
                  <c:v>153.44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153.38999999999999</c:v>
                </c:pt>
                <c:pt idx="1">
                  <c:v>153.4</c:v>
                </c:pt>
                <c:pt idx="2">
                  <c:v>153.44999999999999</c:v>
                </c:pt>
                <c:pt idx="3">
                  <c:v>153.38999999999999</c:v>
                </c:pt>
                <c:pt idx="4">
                  <c:v>153.55000000000001</c:v>
                </c:pt>
                <c:pt idx="5">
                  <c:v>153.46</c:v>
                </c:pt>
                <c:pt idx="6">
                  <c:v>153.52000000000001</c:v>
                </c:pt>
                <c:pt idx="7">
                  <c:v>153.35</c:v>
                </c:pt>
                <c:pt idx="8">
                  <c:v>153.5</c:v>
                </c:pt>
                <c:pt idx="9">
                  <c:v>153.47</c:v>
                </c:pt>
                <c:pt idx="10">
                  <c:v>153.54</c:v>
                </c:pt>
                <c:pt idx="11">
                  <c:v>153.5</c:v>
                </c:pt>
                <c:pt idx="12">
                  <c:v>153.51</c:v>
                </c:pt>
                <c:pt idx="13">
                  <c:v>153.61000000000001</c:v>
                </c:pt>
                <c:pt idx="14">
                  <c:v>153.54</c:v>
                </c:pt>
                <c:pt idx="15">
                  <c:v>153.58000000000001</c:v>
                </c:pt>
                <c:pt idx="16">
                  <c:v>153.52000000000001</c:v>
                </c:pt>
                <c:pt idx="17">
                  <c:v>153.59</c:v>
                </c:pt>
                <c:pt idx="18">
                  <c:v>153.68</c:v>
                </c:pt>
                <c:pt idx="19">
                  <c:v>153.63999999999999</c:v>
                </c:pt>
                <c:pt idx="20">
                  <c:v>153.69</c:v>
                </c:pt>
                <c:pt idx="21">
                  <c:v>153.72</c:v>
                </c:pt>
                <c:pt idx="22">
                  <c:v>153.85</c:v>
                </c:pt>
                <c:pt idx="23">
                  <c:v>153.81</c:v>
                </c:pt>
                <c:pt idx="24">
                  <c:v>153.76</c:v>
                </c:pt>
                <c:pt idx="25">
                  <c:v>153.81</c:v>
                </c:pt>
                <c:pt idx="26">
                  <c:v>153.81</c:v>
                </c:pt>
                <c:pt idx="27">
                  <c:v>153.76</c:v>
                </c:pt>
                <c:pt idx="28">
                  <c:v>153.93</c:v>
                </c:pt>
                <c:pt idx="29">
                  <c:v>153.91999999999999</c:v>
                </c:pt>
                <c:pt idx="30">
                  <c:v>153.82</c:v>
                </c:pt>
                <c:pt idx="31">
                  <c:v>153.80000000000001</c:v>
                </c:pt>
                <c:pt idx="32">
                  <c:v>153.80000000000001</c:v>
                </c:pt>
                <c:pt idx="33">
                  <c:v>153.88999999999999</c:v>
                </c:pt>
                <c:pt idx="34">
                  <c:v>153.9</c:v>
                </c:pt>
                <c:pt idx="35">
                  <c:v>153.87</c:v>
                </c:pt>
                <c:pt idx="36">
                  <c:v>153.94</c:v>
                </c:pt>
                <c:pt idx="37">
                  <c:v>153.93</c:v>
                </c:pt>
                <c:pt idx="38">
                  <c:v>153.97</c:v>
                </c:pt>
                <c:pt idx="39">
                  <c:v>153.96</c:v>
                </c:pt>
                <c:pt idx="40">
                  <c:v>154.08000000000001</c:v>
                </c:pt>
                <c:pt idx="41">
                  <c:v>153.99</c:v>
                </c:pt>
                <c:pt idx="42">
                  <c:v>154.15</c:v>
                </c:pt>
                <c:pt idx="43">
                  <c:v>154.02000000000001</c:v>
                </c:pt>
                <c:pt idx="44">
                  <c:v>154.13</c:v>
                </c:pt>
                <c:pt idx="45">
                  <c:v>154.07</c:v>
                </c:pt>
                <c:pt idx="46">
                  <c:v>154.07</c:v>
                </c:pt>
                <c:pt idx="47">
                  <c:v>154.13999999999999</c:v>
                </c:pt>
                <c:pt idx="48">
                  <c:v>154.19</c:v>
                </c:pt>
                <c:pt idx="49">
                  <c:v>154.18</c:v>
                </c:pt>
                <c:pt idx="50">
                  <c:v>154.16999999999999</c:v>
                </c:pt>
                <c:pt idx="51">
                  <c:v>154.16999999999999</c:v>
                </c:pt>
                <c:pt idx="52">
                  <c:v>154.31</c:v>
                </c:pt>
                <c:pt idx="53">
                  <c:v>154.27000000000001</c:v>
                </c:pt>
                <c:pt idx="54">
                  <c:v>154.26</c:v>
                </c:pt>
                <c:pt idx="55">
                  <c:v>154.28</c:v>
                </c:pt>
                <c:pt idx="56">
                  <c:v>154.22999999999999</c:v>
                </c:pt>
                <c:pt idx="57">
                  <c:v>154.29</c:v>
                </c:pt>
                <c:pt idx="58">
                  <c:v>154.29</c:v>
                </c:pt>
                <c:pt idx="59">
                  <c:v>154.38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6007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0155FFA2-8707-AF4D-B2E9-FAA0AD1C0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4EDFBBFE-8ED1-F644-9105-E9DA35D61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903CD799-B5CB-1249-8812-50FE96855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C0967971-98BD-C04C-829D-D89F08BF2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ownloads/PhotosyntheticParameters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O27" t="str">
            <v>Good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82"/>
  <sheetViews>
    <sheetView zoomScale="69" workbookViewId="0">
      <selection sqref="A1:XFD1048576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44404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44404</v>
      </c>
      <c r="B21" s="3">
        <v>0.69905092592592588</v>
      </c>
      <c r="C21">
        <v>0</v>
      </c>
      <c r="E21">
        <v>151.31</v>
      </c>
      <c r="F21">
        <v>138.16999999999999</v>
      </c>
      <c r="G21">
        <v>152.22</v>
      </c>
      <c r="H21">
        <v>143.88</v>
      </c>
      <c r="I21">
        <v>27</v>
      </c>
      <c r="J21">
        <v>27</v>
      </c>
      <c r="K21">
        <v>27</v>
      </c>
      <c r="L21">
        <v>27</v>
      </c>
      <c r="M21">
        <v>1014.22</v>
      </c>
      <c r="N21">
        <v>39.759</v>
      </c>
      <c r="O21" t="s">
        <v>13</v>
      </c>
      <c r="P21" t="s">
        <v>13</v>
      </c>
      <c r="Q21" t="s">
        <v>13</v>
      </c>
      <c r="R21">
        <v>23.492999999999999</v>
      </c>
      <c r="S21">
        <v>24.571000000000002</v>
      </c>
      <c r="T21">
        <v>24.675999999999998</v>
      </c>
      <c r="U21">
        <v>24.027999999999999</v>
      </c>
      <c r="V21">
        <v>314.60500000000002</v>
      </c>
      <c r="W21">
        <v>154.53200000000001</v>
      </c>
      <c r="X21">
        <v>161.661</v>
      </c>
      <c r="Y21">
        <v>290.22300000000001</v>
      </c>
      <c r="Z21">
        <v>5.3929999999999998</v>
      </c>
      <c r="AA21">
        <v>5.516</v>
      </c>
      <c r="AB21">
        <v>5.9379999999999997</v>
      </c>
      <c r="AC21">
        <v>6.7249999999999996</v>
      </c>
    </row>
    <row r="22" spans="1:30" x14ac:dyDescent="0.2">
      <c r="A22" s="2">
        <v>44404</v>
      </c>
      <c r="B22" s="3">
        <v>0.69916666666666671</v>
      </c>
      <c r="C22">
        <v>10</v>
      </c>
      <c r="E22">
        <v>151.41999999999999</v>
      </c>
      <c r="F22">
        <v>138.15</v>
      </c>
      <c r="G22">
        <v>152.30000000000001</v>
      </c>
      <c r="H22">
        <v>143.99</v>
      </c>
      <c r="I22">
        <v>27</v>
      </c>
      <c r="J22">
        <v>27</v>
      </c>
      <c r="K22">
        <v>27</v>
      </c>
      <c r="L22">
        <v>27</v>
      </c>
      <c r="M22">
        <v>1014.22</v>
      </c>
      <c r="N22">
        <v>39.728999999999999</v>
      </c>
      <c r="O22" t="s">
        <v>13</v>
      </c>
      <c r="P22" t="s">
        <v>13</v>
      </c>
      <c r="Q22" t="s">
        <v>13</v>
      </c>
      <c r="R22">
        <v>23.484999999999999</v>
      </c>
      <c r="S22">
        <v>24.573</v>
      </c>
      <c r="T22">
        <v>24.670999999999999</v>
      </c>
      <c r="U22">
        <v>24.018000000000001</v>
      </c>
      <c r="V22">
        <v>314.63099999999997</v>
      </c>
      <c r="W22">
        <v>154.55799999999999</v>
      </c>
      <c r="X22">
        <v>161.673</v>
      </c>
      <c r="Y22">
        <v>290.202</v>
      </c>
      <c r="Z22">
        <v>5.282</v>
      </c>
      <c r="AA22">
        <v>5.4710000000000001</v>
      </c>
      <c r="AB22">
        <v>5.6420000000000003</v>
      </c>
      <c r="AC22">
        <v>6.72</v>
      </c>
    </row>
    <row r="23" spans="1:30" x14ac:dyDescent="0.2">
      <c r="A23" s="2">
        <v>44404</v>
      </c>
      <c r="B23" s="3">
        <v>0.69928240740740744</v>
      </c>
      <c r="C23">
        <v>20.02</v>
      </c>
      <c r="E23">
        <v>151.34</v>
      </c>
      <c r="F23">
        <v>138.18</v>
      </c>
      <c r="G23">
        <v>152.19999999999999</v>
      </c>
      <c r="H23">
        <v>144</v>
      </c>
      <c r="I23">
        <v>27</v>
      </c>
      <c r="J23">
        <v>27</v>
      </c>
      <c r="K23">
        <v>27</v>
      </c>
      <c r="L23">
        <v>27</v>
      </c>
      <c r="M23">
        <v>1014.19</v>
      </c>
      <c r="N23">
        <v>39.642000000000003</v>
      </c>
      <c r="O23" t="s">
        <v>13</v>
      </c>
      <c r="P23" t="s">
        <v>13</v>
      </c>
      <c r="Q23" t="s">
        <v>13</v>
      </c>
      <c r="R23">
        <v>23.491</v>
      </c>
      <c r="S23">
        <v>24.57</v>
      </c>
      <c r="T23">
        <v>24.678000000000001</v>
      </c>
      <c r="U23">
        <v>24.018000000000001</v>
      </c>
      <c r="V23">
        <v>314.65199999999999</v>
      </c>
      <c r="W23">
        <v>154.517</v>
      </c>
      <c r="X23">
        <v>161.69399999999999</v>
      </c>
      <c r="Y23">
        <v>290.20699999999999</v>
      </c>
      <c r="Z23">
        <v>5.165</v>
      </c>
      <c r="AA23">
        <v>5.3630000000000004</v>
      </c>
      <c r="AB23">
        <v>5.9210000000000003</v>
      </c>
      <c r="AC23">
        <v>6.2320000000000002</v>
      </c>
    </row>
    <row r="24" spans="1:30" x14ac:dyDescent="0.2">
      <c r="A24" s="2">
        <v>44404</v>
      </c>
      <c r="B24" s="3">
        <v>0.69939814814814805</v>
      </c>
      <c r="C24">
        <v>30</v>
      </c>
      <c r="E24">
        <v>151.38</v>
      </c>
      <c r="F24">
        <v>138.19</v>
      </c>
      <c r="G24">
        <v>152.28</v>
      </c>
      <c r="H24">
        <v>143.97999999999999</v>
      </c>
      <c r="I24">
        <v>27</v>
      </c>
      <c r="J24">
        <v>27</v>
      </c>
      <c r="K24">
        <v>27</v>
      </c>
      <c r="L24">
        <v>27</v>
      </c>
      <c r="M24">
        <v>1014.18</v>
      </c>
      <c r="N24">
        <v>39.651000000000003</v>
      </c>
      <c r="O24" t="s">
        <v>13</v>
      </c>
      <c r="P24" t="s">
        <v>13</v>
      </c>
      <c r="Q24" t="s">
        <v>13</v>
      </c>
      <c r="R24">
        <v>23.488</v>
      </c>
      <c r="S24">
        <v>24.568999999999999</v>
      </c>
      <c r="T24">
        <v>24.672000000000001</v>
      </c>
      <c r="U24">
        <v>24.02</v>
      </c>
      <c r="V24">
        <v>314.68700000000001</v>
      </c>
      <c r="W24">
        <v>154.58099999999999</v>
      </c>
      <c r="X24">
        <v>161.714</v>
      </c>
      <c r="Y24">
        <v>290.22699999999998</v>
      </c>
      <c r="Z24">
        <v>4.8070000000000004</v>
      </c>
      <c r="AA24">
        <v>5.68</v>
      </c>
      <c r="AB24">
        <v>6.0030000000000001</v>
      </c>
      <c r="AC24">
        <v>6.1980000000000004</v>
      </c>
    </row>
    <row r="25" spans="1:30" x14ac:dyDescent="0.2">
      <c r="A25" s="2">
        <v>44404</v>
      </c>
      <c r="B25" s="3">
        <v>0.69951388888888888</v>
      </c>
      <c r="C25">
        <v>40</v>
      </c>
      <c r="E25">
        <v>151.41</v>
      </c>
      <c r="F25">
        <v>138.29</v>
      </c>
      <c r="G25">
        <v>152.22</v>
      </c>
      <c r="H25">
        <v>143.94</v>
      </c>
      <c r="I25">
        <v>27</v>
      </c>
      <c r="J25">
        <v>27</v>
      </c>
      <c r="K25">
        <v>27</v>
      </c>
      <c r="L25">
        <v>27</v>
      </c>
      <c r="M25">
        <v>1014.17</v>
      </c>
      <c r="N25">
        <v>39.654000000000003</v>
      </c>
      <c r="O25" t="s">
        <v>13</v>
      </c>
      <c r="P25" t="s">
        <v>13</v>
      </c>
      <c r="Q25" t="s">
        <v>13</v>
      </c>
      <c r="R25">
        <v>23.484999999999999</v>
      </c>
      <c r="S25">
        <v>24.561</v>
      </c>
      <c r="T25">
        <v>24.675999999999998</v>
      </c>
      <c r="U25">
        <v>24.023</v>
      </c>
      <c r="V25">
        <v>314.70400000000001</v>
      </c>
      <c r="W25">
        <v>154.55500000000001</v>
      </c>
      <c r="X25">
        <v>161.71</v>
      </c>
      <c r="Y25">
        <v>290.26400000000001</v>
      </c>
      <c r="Z25">
        <v>5.0149999999999997</v>
      </c>
      <c r="AA25">
        <v>5.6040000000000001</v>
      </c>
      <c r="AB25">
        <v>6.0720000000000001</v>
      </c>
      <c r="AC25">
        <v>6.4059999999999997</v>
      </c>
    </row>
    <row r="26" spans="1:30" x14ac:dyDescent="0.2">
      <c r="A26" s="2">
        <v>44404</v>
      </c>
      <c r="B26" s="3">
        <v>0.6996296296296296</v>
      </c>
      <c r="C26">
        <v>50</v>
      </c>
      <c r="E26">
        <v>151.33000000000001</v>
      </c>
      <c r="F26">
        <v>138.19999999999999</v>
      </c>
      <c r="G26">
        <v>152.13999999999999</v>
      </c>
      <c r="H26">
        <v>143.86000000000001</v>
      </c>
      <c r="I26">
        <v>27</v>
      </c>
      <c r="J26">
        <v>27</v>
      </c>
      <c r="K26">
        <v>27</v>
      </c>
      <c r="L26">
        <v>27</v>
      </c>
      <c r="M26">
        <v>1014.23</v>
      </c>
      <c r="N26">
        <v>39.749000000000002</v>
      </c>
      <c r="O26" t="s">
        <v>13</v>
      </c>
      <c r="P26" t="s">
        <v>13</v>
      </c>
      <c r="Q26" t="s">
        <v>13</v>
      </c>
      <c r="R26">
        <v>23.491</v>
      </c>
      <c r="S26">
        <v>24.568999999999999</v>
      </c>
      <c r="T26">
        <v>24.681999999999999</v>
      </c>
      <c r="U26">
        <v>24.029</v>
      </c>
      <c r="V26">
        <v>314.702</v>
      </c>
      <c r="W26">
        <v>154.548</v>
      </c>
      <c r="X26">
        <v>161.714</v>
      </c>
      <c r="Y26">
        <v>290.262</v>
      </c>
      <c r="Z26">
        <v>5.0709999999999997</v>
      </c>
      <c r="AA26">
        <v>5.444</v>
      </c>
      <c r="AB26">
        <v>5.9340000000000002</v>
      </c>
      <c r="AC26">
        <v>6.44</v>
      </c>
    </row>
    <row r="27" spans="1:30" x14ac:dyDescent="0.2">
      <c r="A27" s="2">
        <v>44404</v>
      </c>
      <c r="B27" s="3">
        <v>0.69974537037037043</v>
      </c>
      <c r="C27">
        <v>60</v>
      </c>
      <c r="E27">
        <v>151.31</v>
      </c>
      <c r="F27">
        <v>138.19</v>
      </c>
      <c r="G27">
        <v>152.28</v>
      </c>
      <c r="H27">
        <v>143.91999999999999</v>
      </c>
      <c r="I27">
        <v>27</v>
      </c>
      <c r="J27">
        <v>27</v>
      </c>
      <c r="K27">
        <v>27</v>
      </c>
      <c r="L27">
        <v>27</v>
      </c>
      <c r="M27">
        <v>1014.16</v>
      </c>
      <c r="N27">
        <v>39.741</v>
      </c>
      <c r="O27" t="s">
        <v>13</v>
      </c>
      <c r="P27" t="s">
        <v>13</v>
      </c>
      <c r="Q27" t="s">
        <v>13</v>
      </c>
      <c r="R27">
        <v>23.492999999999999</v>
      </c>
      <c r="S27">
        <v>24.568999999999999</v>
      </c>
      <c r="T27">
        <v>24.672000000000001</v>
      </c>
      <c r="U27">
        <v>24.024000000000001</v>
      </c>
      <c r="V27">
        <v>314.74299999999999</v>
      </c>
      <c r="W27">
        <v>154.58600000000001</v>
      </c>
      <c r="X27">
        <v>161.69399999999999</v>
      </c>
      <c r="Y27">
        <v>290.22199999999998</v>
      </c>
      <c r="Z27">
        <v>5.0709999999999997</v>
      </c>
      <c r="AA27">
        <v>5.7140000000000004</v>
      </c>
      <c r="AB27">
        <v>5.5720000000000001</v>
      </c>
      <c r="AC27">
        <v>6.36</v>
      </c>
    </row>
    <row r="28" spans="1:30" x14ac:dyDescent="0.2">
      <c r="A28" s="2">
        <v>44404</v>
      </c>
      <c r="B28" s="3">
        <v>0.69986111111111116</v>
      </c>
      <c r="C28">
        <v>70</v>
      </c>
      <c r="E28">
        <v>151.41</v>
      </c>
      <c r="F28">
        <v>138.05000000000001</v>
      </c>
      <c r="G28">
        <v>152.24</v>
      </c>
      <c r="H28">
        <v>143.9</v>
      </c>
      <c r="I28">
        <v>27</v>
      </c>
      <c r="J28">
        <v>27</v>
      </c>
      <c r="K28">
        <v>27</v>
      </c>
      <c r="L28">
        <v>27</v>
      </c>
      <c r="M28">
        <v>1014.17</v>
      </c>
      <c r="N28">
        <v>39.731999999999999</v>
      </c>
      <c r="O28" t="s">
        <v>13</v>
      </c>
      <c r="P28" t="s">
        <v>13</v>
      </c>
      <c r="Q28" t="s">
        <v>13</v>
      </c>
      <c r="R28">
        <v>23.486000000000001</v>
      </c>
      <c r="S28">
        <v>24.581</v>
      </c>
      <c r="T28">
        <v>24.675000000000001</v>
      </c>
      <c r="U28">
        <v>24.026</v>
      </c>
      <c r="V28">
        <v>314.69799999999998</v>
      </c>
      <c r="W28">
        <v>154.614</v>
      </c>
      <c r="X28">
        <v>161.72300000000001</v>
      </c>
      <c r="Y28">
        <v>290.28699999999998</v>
      </c>
      <c r="Z28">
        <v>5.282</v>
      </c>
      <c r="AA28">
        <v>5.5709999999999997</v>
      </c>
      <c r="AB28">
        <v>5.7110000000000003</v>
      </c>
      <c r="AC28">
        <v>6.609</v>
      </c>
    </row>
    <row r="29" spans="1:30" x14ac:dyDescent="0.2">
      <c r="A29" s="2">
        <v>44404</v>
      </c>
      <c r="B29" s="3">
        <v>0.69997685185185177</v>
      </c>
      <c r="C29">
        <v>80</v>
      </c>
      <c r="E29">
        <v>151.34</v>
      </c>
      <c r="F29">
        <v>138.13</v>
      </c>
      <c r="G29">
        <v>152.30000000000001</v>
      </c>
      <c r="H29">
        <v>143.97999999999999</v>
      </c>
      <c r="I29">
        <v>27</v>
      </c>
      <c r="J29">
        <v>27</v>
      </c>
      <c r="K29">
        <v>27</v>
      </c>
      <c r="L29">
        <v>27</v>
      </c>
      <c r="M29">
        <v>1014.19</v>
      </c>
      <c r="N29">
        <v>39.710999999999999</v>
      </c>
      <c r="O29" t="s">
        <v>13</v>
      </c>
      <c r="P29" t="s">
        <v>13</v>
      </c>
      <c r="Q29" t="s">
        <v>13</v>
      </c>
      <c r="R29">
        <v>23.49</v>
      </c>
      <c r="S29">
        <v>24.574000000000002</v>
      </c>
      <c r="T29">
        <v>24.670999999999999</v>
      </c>
      <c r="U29">
        <v>24.018999999999998</v>
      </c>
      <c r="V29">
        <v>314.70299999999997</v>
      </c>
      <c r="W29">
        <v>154.59200000000001</v>
      </c>
      <c r="X29">
        <v>161.71799999999999</v>
      </c>
      <c r="Y29">
        <v>290.27699999999999</v>
      </c>
      <c r="Z29">
        <v>5.0960000000000001</v>
      </c>
      <c r="AA29">
        <v>5.6909999999999998</v>
      </c>
      <c r="AB29">
        <v>5.79</v>
      </c>
      <c r="AC29">
        <v>6.25</v>
      </c>
    </row>
    <row r="30" spans="1:30" x14ac:dyDescent="0.2">
      <c r="A30" s="2">
        <v>44404</v>
      </c>
      <c r="B30" s="3">
        <v>0.7000925925925926</v>
      </c>
      <c r="C30">
        <v>90</v>
      </c>
      <c r="E30">
        <v>151.43</v>
      </c>
      <c r="F30">
        <v>138.19</v>
      </c>
      <c r="G30">
        <v>152.22999999999999</v>
      </c>
      <c r="H30">
        <v>143.94999999999999</v>
      </c>
      <c r="I30">
        <v>27</v>
      </c>
      <c r="J30">
        <v>27</v>
      </c>
      <c r="K30">
        <v>27</v>
      </c>
      <c r="L30">
        <v>27</v>
      </c>
      <c r="M30">
        <v>1014.16</v>
      </c>
      <c r="N30">
        <v>39.695</v>
      </c>
      <c r="O30" t="s">
        <v>13</v>
      </c>
      <c r="P30" t="s">
        <v>13</v>
      </c>
      <c r="Q30" t="s">
        <v>13</v>
      </c>
      <c r="R30">
        <v>23.484000000000002</v>
      </c>
      <c r="S30">
        <v>24.57</v>
      </c>
      <c r="T30">
        <v>24.675999999999998</v>
      </c>
      <c r="U30">
        <v>24.021999999999998</v>
      </c>
      <c r="V30">
        <v>314.72199999999998</v>
      </c>
      <c r="W30">
        <v>154.59200000000001</v>
      </c>
      <c r="X30">
        <v>161.745</v>
      </c>
      <c r="Y30">
        <v>290.30099999999999</v>
      </c>
      <c r="Z30">
        <v>5.07</v>
      </c>
      <c r="AA30">
        <v>5.5330000000000004</v>
      </c>
      <c r="AB30">
        <v>5.7530000000000001</v>
      </c>
      <c r="AC30">
        <v>6.4450000000000003</v>
      </c>
    </row>
    <row r="31" spans="1:30" x14ac:dyDescent="0.2">
      <c r="A31" s="2">
        <v>44404</v>
      </c>
      <c r="B31" s="3">
        <v>0.70020833333333332</v>
      </c>
      <c r="C31">
        <v>100</v>
      </c>
      <c r="E31">
        <v>151.4</v>
      </c>
      <c r="F31">
        <v>138.13999999999999</v>
      </c>
      <c r="G31">
        <v>152.24</v>
      </c>
      <c r="H31">
        <v>143.88999999999999</v>
      </c>
      <c r="I31">
        <v>27</v>
      </c>
      <c r="J31">
        <v>27</v>
      </c>
      <c r="K31">
        <v>27</v>
      </c>
      <c r="L31">
        <v>27</v>
      </c>
      <c r="M31">
        <v>1014.15</v>
      </c>
      <c r="N31">
        <v>39.609000000000002</v>
      </c>
      <c r="O31" t="s">
        <v>13</v>
      </c>
      <c r="P31" t="s">
        <v>13</v>
      </c>
      <c r="Q31" t="s">
        <v>13</v>
      </c>
      <c r="R31">
        <v>23.486000000000001</v>
      </c>
      <c r="S31">
        <v>24.574000000000002</v>
      </c>
      <c r="T31">
        <v>24.675000000000001</v>
      </c>
      <c r="U31">
        <v>24.027000000000001</v>
      </c>
      <c r="V31">
        <v>314.733</v>
      </c>
      <c r="W31">
        <v>154.57400000000001</v>
      </c>
      <c r="X31">
        <v>161.75</v>
      </c>
      <c r="Y31">
        <v>290.32</v>
      </c>
      <c r="Z31">
        <v>5.0259999999999998</v>
      </c>
      <c r="AA31">
        <v>5.367</v>
      </c>
      <c r="AB31">
        <v>6.09</v>
      </c>
      <c r="AC31">
        <v>6.2480000000000002</v>
      </c>
    </row>
    <row r="32" spans="1:30" x14ac:dyDescent="0.2">
      <c r="A32" s="2">
        <v>44404</v>
      </c>
      <c r="B32" s="3">
        <v>0.70032407407407404</v>
      </c>
      <c r="C32">
        <v>110</v>
      </c>
      <c r="E32">
        <v>151.35</v>
      </c>
      <c r="F32">
        <v>138.11000000000001</v>
      </c>
      <c r="G32">
        <v>152.22</v>
      </c>
      <c r="H32">
        <v>143.93</v>
      </c>
      <c r="I32">
        <v>27</v>
      </c>
      <c r="J32">
        <v>27</v>
      </c>
      <c r="K32">
        <v>27</v>
      </c>
      <c r="L32">
        <v>27</v>
      </c>
      <c r="M32">
        <v>1014.18</v>
      </c>
      <c r="N32">
        <v>39.659999999999997</v>
      </c>
      <c r="O32" t="s">
        <v>13</v>
      </c>
      <c r="P32" t="s">
        <v>13</v>
      </c>
      <c r="Q32" t="s">
        <v>13</v>
      </c>
      <c r="R32">
        <v>23.49</v>
      </c>
      <c r="S32">
        <v>24.576000000000001</v>
      </c>
      <c r="T32">
        <v>24.677</v>
      </c>
      <c r="U32">
        <v>24.024000000000001</v>
      </c>
      <c r="V32">
        <v>314.76</v>
      </c>
      <c r="W32">
        <v>154.61099999999999</v>
      </c>
      <c r="X32">
        <v>161.75299999999999</v>
      </c>
      <c r="Y32">
        <v>290.30799999999999</v>
      </c>
      <c r="Z32">
        <v>4.9039999999999999</v>
      </c>
      <c r="AA32">
        <v>5.6420000000000003</v>
      </c>
      <c r="AB32">
        <v>5.8280000000000003</v>
      </c>
      <c r="AC32">
        <v>6.6749999999999998</v>
      </c>
    </row>
    <row r="33" spans="1:29" x14ac:dyDescent="0.2">
      <c r="A33" s="2">
        <v>44404</v>
      </c>
      <c r="B33" s="3">
        <v>0.70043981481481488</v>
      </c>
      <c r="C33">
        <v>120</v>
      </c>
      <c r="E33">
        <v>151.36000000000001</v>
      </c>
      <c r="F33">
        <v>138</v>
      </c>
      <c r="G33">
        <v>152.13</v>
      </c>
      <c r="H33">
        <v>143.84</v>
      </c>
      <c r="I33">
        <v>27</v>
      </c>
      <c r="J33">
        <v>27</v>
      </c>
      <c r="K33">
        <v>27</v>
      </c>
      <c r="L33">
        <v>27</v>
      </c>
      <c r="M33">
        <v>1014.14</v>
      </c>
      <c r="N33">
        <v>39.683</v>
      </c>
      <c r="O33" t="s">
        <v>13</v>
      </c>
      <c r="P33" t="s">
        <v>13</v>
      </c>
      <c r="Q33" t="s">
        <v>13</v>
      </c>
      <c r="R33">
        <v>23.49</v>
      </c>
      <c r="S33">
        <v>24.585000000000001</v>
      </c>
      <c r="T33">
        <v>24.683</v>
      </c>
      <c r="U33">
        <v>24.030999999999999</v>
      </c>
      <c r="V33">
        <v>314.74900000000002</v>
      </c>
      <c r="W33">
        <v>154.62299999999999</v>
      </c>
      <c r="X33">
        <v>161.77199999999999</v>
      </c>
      <c r="Y33">
        <v>290.31700000000001</v>
      </c>
      <c r="Z33">
        <v>5.1059999999999999</v>
      </c>
      <c r="AA33">
        <v>5.4020000000000001</v>
      </c>
      <c r="AB33">
        <v>6.077</v>
      </c>
      <c r="AC33">
        <v>6.5220000000000002</v>
      </c>
    </row>
    <row r="34" spans="1:29" x14ac:dyDescent="0.2">
      <c r="A34" s="2">
        <v>44404</v>
      </c>
      <c r="B34" s="3">
        <v>0.70055555555555549</v>
      </c>
      <c r="C34">
        <v>130</v>
      </c>
      <c r="E34">
        <v>151.35</v>
      </c>
      <c r="F34">
        <v>137.99</v>
      </c>
      <c r="G34">
        <v>152.22</v>
      </c>
      <c r="H34">
        <v>143.9</v>
      </c>
      <c r="I34">
        <v>27</v>
      </c>
      <c r="J34">
        <v>27</v>
      </c>
      <c r="K34">
        <v>27</v>
      </c>
      <c r="L34">
        <v>27</v>
      </c>
      <c r="M34">
        <v>1014.17</v>
      </c>
      <c r="N34">
        <v>39.634999999999998</v>
      </c>
      <c r="O34" t="s">
        <v>13</v>
      </c>
      <c r="P34" t="s">
        <v>13</v>
      </c>
      <c r="Q34" t="s">
        <v>13</v>
      </c>
      <c r="R34">
        <v>23.49</v>
      </c>
      <c r="S34">
        <v>24.585999999999999</v>
      </c>
      <c r="T34">
        <v>24.677</v>
      </c>
      <c r="U34">
        <v>24.026</v>
      </c>
      <c r="V34">
        <v>314.77499999999998</v>
      </c>
      <c r="W34">
        <v>154.63800000000001</v>
      </c>
      <c r="X34">
        <v>161.762</v>
      </c>
      <c r="Y34">
        <v>290.34899999999999</v>
      </c>
      <c r="Z34">
        <v>4.9390000000000001</v>
      </c>
      <c r="AA34">
        <v>5.3920000000000003</v>
      </c>
      <c r="AB34">
        <v>6.0410000000000004</v>
      </c>
      <c r="AC34">
        <v>6.2240000000000002</v>
      </c>
    </row>
    <row r="35" spans="1:29" x14ac:dyDescent="0.2">
      <c r="A35" s="2">
        <v>44404</v>
      </c>
      <c r="B35" s="3">
        <v>0.70067129629629632</v>
      </c>
      <c r="C35">
        <v>140</v>
      </c>
      <c r="E35">
        <v>151.29</v>
      </c>
      <c r="F35">
        <v>138.06</v>
      </c>
      <c r="G35">
        <v>152.34</v>
      </c>
      <c r="H35">
        <v>143.85</v>
      </c>
      <c r="I35">
        <v>27</v>
      </c>
      <c r="J35">
        <v>27</v>
      </c>
      <c r="K35">
        <v>27</v>
      </c>
      <c r="L35">
        <v>27</v>
      </c>
      <c r="M35">
        <v>1014.13</v>
      </c>
      <c r="N35">
        <v>39.573</v>
      </c>
      <c r="O35" t="s">
        <v>13</v>
      </c>
      <c r="P35" t="s">
        <v>13</v>
      </c>
      <c r="Q35" t="s">
        <v>13</v>
      </c>
      <c r="R35">
        <v>23.494</v>
      </c>
      <c r="S35">
        <v>24.58</v>
      </c>
      <c r="T35">
        <v>24.667999999999999</v>
      </c>
      <c r="U35">
        <v>24.029</v>
      </c>
      <c r="V35">
        <v>314.77999999999997</v>
      </c>
      <c r="W35">
        <v>154.64500000000001</v>
      </c>
      <c r="X35">
        <v>161.79400000000001</v>
      </c>
      <c r="Y35">
        <v>290.36700000000002</v>
      </c>
      <c r="Z35">
        <v>4.9409999999999998</v>
      </c>
      <c r="AA35">
        <v>5.4889999999999999</v>
      </c>
      <c r="AB35">
        <v>5.8879999999999999</v>
      </c>
      <c r="AC35">
        <v>6.3620000000000001</v>
      </c>
    </row>
    <row r="36" spans="1:29" x14ac:dyDescent="0.2">
      <c r="A36" s="2">
        <v>44404</v>
      </c>
      <c r="B36" s="3">
        <v>0.70078703703703704</v>
      </c>
      <c r="C36">
        <v>150</v>
      </c>
      <c r="E36">
        <v>151.38</v>
      </c>
      <c r="F36">
        <v>138.09</v>
      </c>
      <c r="G36">
        <v>152.04</v>
      </c>
      <c r="H36">
        <v>143.96</v>
      </c>
      <c r="I36">
        <v>27</v>
      </c>
      <c r="J36">
        <v>27</v>
      </c>
      <c r="K36">
        <v>27</v>
      </c>
      <c r="L36">
        <v>27</v>
      </c>
      <c r="M36">
        <v>1014.2</v>
      </c>
      <c r="N36">
        <v>39.582999999999998</v>
      </c>
      <c r="O36" t="s">
        <v>13</v>
      </c>
      <c r="P36" t="s">
        <v>13</v>
      </c>
      <c r="Q36" t="s">
        <v>13</v>
      </c>
      <c r="R36">
        <v>23.488</v>
      </c>
      <c r="S36">
        <v>24.577999999999999</v>
      </c>
      <c r="T36">
        <v>24.69</v>
      </c>
      <c r="U36">
        <v>24.021000000000001</v>
      </c>
      <c r="V36">
        <v>314.76799999999997</v>
      </c>
      <c r="W36">
        <v>154.63900000000001</v>
      </c>
      <c r="X36">
        <v>161.76400000000001</v>
      </c>
      <c r="Y36">
        <v>290.39800000000002</v>
      </c>
      <c r="Z36">
        <v>5.0209999999999999</v>
      </c>
      <c r="AA36">
        <v>5.3760000000000003</v>
      </c>
      <c r="AB36">
        <v>5.9</v>
      </c>
      <c r="AC36">
        <v>6.4320000000000004</v>
      </c>
    </row>
    <row r="37" spans="1:29" x14ac:dyDescent="0.2">
      <c r="A37" s="2">
        <v>44404</v>
      </c>
      <c r="B37" s="3">
        <v>0.70090277777777776</v>
      </c>
      <c r="C37">
        <v>160</v>
      </c>
      <c r="E37">
        <v>151.29</v>
      </c>
      <c r="F37">
        <v>138.03</v>
      </c>
      <c r="G37">
        <v>152.37</v>
      </c>
      <c r="H37">
        <v>143.78</v>
      </c>
      <c r="I37">
        <v>27</v>
      </c>
      <c r="J37">
        <v>27</v>
      </c>
      <c r="K37">
        <v>27</v>
      </c>
      <c r="L37">
        <v>27</v>
      </c>
      <c r="M37">
        <v>1014.14</v>
      </c>
      <c r="N37">
        <v>39.481000000000002</v>
      </c>
      <c r="O37" t="s">
        <v>13</v>
      </c>
      <c r="P37" t="s">
        <v>13</v>
      </c>
      <c r="Q37" t="s">
        <v>13</v>
      </c>
      <c r="R37">
        <v>23.494</v>
      </c>
      <c r="S37">
        <v>24.582000000000001</v>
      </c>
      <c r="T37">
        <v>24.666</v>
      </c>
      <c r="U37">
        <v>24.036000000000001</v>
      </c>
      <c r="V37">
        <v>314.79500000000002</v>
      </c>
      <c r="W37">
        <v>154.661</v>
      </c>
      <c r="X37">
        <v>161.785</v>
      </c>
      <c r="Y37">
        <v>290.39499999999998</v>
      </c>
      <c r="Z37">
        <v>5.1879999999999997</v>
      </c>
      <c r="AA37">
        <v>5.5359999999999996</v>
      </c>
      <c r="AB37">
        <v>5.915</v>
      </c>
      <c r="AC37">
        <v>6.569</v>
      </c>
    </row>
    <row r="38" spans="1:29" x14ac:dyDescent="0.2">
      <c r="A38" s="2">
        <v>44404</v>
      </c>
      <c r="B38" s="3">
        <v>0.7010185185185186</v>
      </c>
      <c r="C38">
        <v>170</v>
      </c>
      <c r="E38">
        <v>151.27000000000001</v>
      </c>
      <c r="F38">
        <v>138.1</v>
      </c>
      <c r="G38">
        <v>152.07</v>
      </c>
      <c r="H38">
        <v>143.93</v>
      </c>
      <c r="I38">
        <v>27</v>
      </c>
      <c r="J38">
        <v>27</v>
      </c>
      <c r="K38">
        <v>27</v>
      </c>
      <c r="L38">
        <v>27</v>
      </c>
      <c r="M38">
        <v>1014.17</v>
      </c>
      <c r="N38">
        <v>39.552</v>
      </c>
      <c r="O38" t="s">
        <v>13</v>
      </c>
      <c r="P38" t="s">
        <v>13</v>
      </c>
      <c r="Q38" t="s">
        <v>13</v>
      </c>
      <c r="R38">
        <v>23.495999999999999</v>
      </c>
      <c r="S38">
        <v>24.577000000000002</v>
      </c>
      <c r="T38">
        <v>24.687999999999999</v>
      </c>
      <c r="U38">
        <v>24.024000000000001</v>
      </c>
      <c r="V38">
        <v>314.83199999999999</v>
      </c>
      <c r="W38">
        <v>154.643</v>
      </c>
      <c r="X38">
        <v>161.803</v>
      </c>
      <c r="Y38">
        <v>290.36799999999999</v>
      </c>
      <c r="Z38">
        <v>5.202</v>
      </c>
      <c r="AA38">
        <v>5.6980000000000004</v>
      </c>
      <c r="AB38">
        <v>5.8150000000000004</v>
      </c>
      <c r="AC38">
        <v>6.49</v>
      </c>
    </row>
    <row r="39" spans="1:29" x14ac:dyDescent="0.2">
      <c r="A39" s="2">
        <v>44404</v>
      </c>
      <c r="B39" s="3">
        <v>0.70113425925925921</v>
      </c>
      <c r="C39">
        <v>180</v>
      </c>
      <c r="E39">
        <v>151.36000000000001</v>
      </c>
      <c r="F39">
        <v>138.16</v>
      </c>
      <c r="G39">
        <v>152.08000000000001</v>
      </c>
      <c r="H39">
        <v>143.94999999999999</v>
      </c>
      <c r="I39">
        <v>27</v>
      </c>
      <c r="J39">
        <v>27</v>
      </c>
      <c r="K39">
        <v>27</v>
      </c>
      <c r="L39">
        <v>27</v>
      </c>
      <c r="M39">
        <v>1014.16</v>
      </c>
      <c r="N39">
        <v>39.475999999999999</v>
      </c>
      <c r="O39" t="s">
        <v>13</v>
      </c>
      <c r="P39" t="s">
        <v>13</v>
      </c>
      <c r="Q39" t="s">
        <v>13</v>
      </c>
      <c r="R39">
        <v>23.489000000000001</v>
      </c>
      <c r="S39">
        <v>24.571999999999999</v>
      </c>
      <c r="T39">
        <v>24.687000000000001</v>
      </c>
      <c r="U39">
        <v>24.021000000000001</v>
      </c>
      <c r="V39">
        <v>314.79899999999998</v>
      </c>
      <c r="W39">
        <v>154.63300000000001</v>
      </c>
      <c r="X39">
        <v>161.81299999999999</v>
      </c>
      <c r="Y39">
        <v>290.37200000000001</v>
      </c>
      <c r="Z39">
        <v>4.9429999999999996</v>
      </c>
      <c r="AA39">
        <v>5.5010000000000003</v>
      </c>
      <c r="AB39">
        <v>5.8390000000000004</v>
      </c>
      <c r="AC39">
        <v>6.4139999999999997</v>
      </c>
    </row>
    <row r="40" spans="1:29" x14ac:dyDescent="0.2">
      <c r="A40" s="2">
        <v>44404</v>
      </c>
      <c r="B40" s="3">
        <v>0.70124999999999993</v>
      </c>
      <c r="C40">
        <v>190</v>
      </c>
      <c r="E40">
        <v>151.29</v>
      </c>
      <c r="F40">
        <v>138.04</v>
      </c>
      <c r="G40">
        <v>152.1</v>
      </c>
      <c r="H40">
        <v>143.88</v>
      </c>
      <c r="I40">
        <v>27</v>
      </c>
      <c r="J40">
        <v>27</v>
      </c>
      <c r="K40">
        <v>27</v>
      </c>
      <c r="L40">
        <v>27</v>
      </c>
      <c r="M40">
        <v>1014.18</v>
      </c>
      <c r="N40">
        <v>39.567</v>
      </c>
      <c r="O40" t="s">
        <v>13</v>
      </c>
      <c r="P40" t="s">
        <v>13</v>
      </c>
      <c r="Q40" t="s">
        <v>13</v>
      </c>
      <c r="R40">
        <v>23.495000000000001</v>
      </c>
      <c r="S40">
        <v>24.582000000000001</v>
      </c>
      <c r="T40">
        <v>24.684999999999999</v>
      </c>
      <c r="U40">
        <v>24.027000000000001</v>
      </c>
      <c r="V40">
        <v>314.82299999999998</v>
      </c>
      <c r="W40">
        <v>154.65</v>
      </c>
      <c r="X40">
        <v>161.791</v>
      </c>
      <c r="Y40">
        <v>290.42</v>
      </c>
      <c r="Z40">
        <v>4.9640000000000004</v>
      </c>
      <c r="AA40">
        <v>5.5330000000000004</v>
      </c>
      <c r="AB40">
        <v>5.6539999999999999</v>
      </c>
      <c r="AC40">
        <v>6.4379999999999997</v>
      </c>
    </row>
    <row r="41" spans="1:29" x14ac:dyDescent="0.2">
      <c r="A41" s="2">
        <v>44404</v>
      </c>
      <c r="B41" s="3">
        <v>0.70136574074074076</v>
      </c>
      <c r="C41">
        <v>200</v>
      </c>
      <c r="E41">
        <v>151.22999999999999</v>
      </c>
      <c r="F41">
        <v>138.11000000000001</v>
      </c>
      <c r="G41">
        <v>152.09</v>
      </c>
      <c r="H41">
        <v>143.91999999999999</v>
      </c>
      <c r="I41">
        <v>27</v>
      </c>
      <c r="J41">
        <v>27</v>
      </c>
      <c r="K41">
        <v>27</v>
      </c>
      <c r="L41">
        <v>27</v>
      </c>
      <c r="M41">
        <v>1014.15</v>
      </c>
      <c r="N41">
        <v>39.536999999999999</v>
      </c>
      <c r="O41" t="s">
        <v>13</v>
      </c>
      <c r="P41" t="s">
        <v>13</v>
      </c>
      <c r="Q41" t="s">
        <v>13</v>
      </c>
      <c r="R41">
        <v>23.498999999999999</v>
      </c>
      <c r="S41">
        <v>24.576000000000001</v>
      </c>
      <c r="T41">
        <v>24.686</v>
      </c>
      <c r="U41">
        <v>24.024000000000001</v>
      </c>
      <c r="V41">
        <v>314.84300000000002</v>
      </c>
      <c r="W41">
        <v>154.643</v>
      </c>
      <c r="X41">
        <v>161.815</v>
      </c>
      <c r="Y41">
        <v>290.392</v>
      </c>
      <c r="Z41">
        <v>4.8529999999999998</v>
      </c>
      <c r="AA41">
        <v>5.5330000000000004</v>
      </c>
      <c r="AB41">
        <v>5.7960000000000003</v>
      </c>
      <c r="AC41">
        <v>6.53</v>
      </c>
    </row>
    <row r="42" spans="1:29" x14ac:dyDescent="0.2">
      <c r="A42" s="2">
        <v>44404</v>
      </c>
      <c r="B42" s="3">
        <v>0.70148148148148148</v>
      </c>
      <c r="C42">
        <v>210</v>
      </c>
      <c r="E42">
        <v>151.30000000000001</v>
      </c>
      <c r="F42">
        <v>137.94999999999999</v>
      </c>
      <c r="G42">
        <v>152.22</v>
      </c>
      <c r="H42">
        <v>143.83000000000001</v>
      </c>
      <c r="I42">
        <v>27</v>
      </c>
      <c r="J42">
        <v>27</v>
      </c>
      <c r="K42">
        <v>27</v>
      </c>
      <c r="L42">
        <v>27</v>
      </c>
      <c r="M42">
        <v>1014.15</v>
      </c>
      <c r="N42">
        <v>39.576000000000001</v>
      </c>
      <c r="O42" t="s">
        <v>13</v>
      </c>
      <c r="P42" t="s">
        <v>13</v>
      </c>
      <c r="Q42" t="s">
        <v>13</v>
      </c>
      <c r="R42">
        <v>23.494</v>
      </c>
      <c r="S42">
        <v>24.588999999999999</v>
      </c>
      <c r="T42">
        <v>24.677</v>
      </c>
      <c r="U42">
        <v>24.030999999999999</v>
      </c>
      <c r="V42">
        <v>314.86200000000002</v>
      </c>
      <c r="W42">
        <v>154.643</v>
      </c>
      <c r="X42">
        <v>161.80099999999999</v>
      </c>
      <c r="Y42">
        <v>290.45699999999999</v>
      </c>
      <c r="Z42">
        <v>5.1159999999999997</v>
      </c>
      <c r="AA42">
        <v>5.476</v>
      </c>
      <c r="AB42">
        <v>5.85</v>
      </c>
      <c r="AC42">
        <v>6.6479999999999997</v>
      </c>
    </row>
    <row r="43" spans="1:29" x14ac:dyDescent="0.2">
      <c r="A43" s="2">
        <v>44404</v>
      </c>
      <c r="B43" s="3">
        <v>0.70159722222222232</v>
      </c>
      <c r="C43">
        <v>220</v>
      </c>
      <c r="E43">
        <v>151.31</v>
      </c>
      <c r="F43">
        <v>138.07</v>
      </c>
      <c r="G43">
        <v>152.08000000000001</v>
      </c>
      <c r="H43">
        <v>143.83000000000001</v>
      </c>
      <c r="I43">
        <v>27</v>
      </c>
      <c r="J43">
        <v>27</v>
      </c>
      <c r="K43">
        <v>27</v>
      </c>
      <c r="L43">
        <v>27</v>
      </c>
      <c r="M43">
        <v>1014.17</v>
      </c>
      <c r="N43">
        <v>39.542999999999999</v>
      </c>
      <c r="O43" t="s">
        <v>13</v>
      </c>
      <c r="P43" t="s">
        <v>13</v>
      </c>
      <c r="Q43" t="s">
        <v>13</v>
      </c>
      <c r="R43">
        <v>23.492999999999999</v>
      </c>
      <c r="S43">
        <v>24.579000000000001</v>
      </c>
      <c r="T43">
        <v>24.687000000000001</v>
      </c>
      <c r="U43">
        <v>24.030999999999999</v>
      </c>
      <c r="V43">
        <v>314.84199999999998</v>
      </c>
      <c r="W43">
        <v>154.65799999999999</v>
      </c>
      <c r="X43">
        <v>161.82</v>
      </c>
      <c r="Y43">
        <v>290.46600000000001</v>
      </c>
      <c r="Z43">
        <v>5.52</v>
      </c>
      <c r="AA43">
        <v>5.2220000000000004</v>
      </c>
      <c r="AB43">
        <v>5.82</v>
      </c>
      <c r="AC43">
        <v>6.5149999999999997</v>
      </c>
    </row>
    <row r="44" spans="1:29" x14ac:dyDescent="0.2">
      <c r="A44" s="2">
        <v>44404</v>
      </c>
      <c r="B44" s="3">
        <v>0.70171296296296293</v>
      </c>
      <c r="C44">
        <v>230</v>
      </c>
      <c r="E44">
        <v>151.31</v>
      </c>
      <c r="F44">
        <v>138.11000000000001</v>
      </c>
      <c r="G44">
        <v>152.07</v>
      </c>
      <c r="H44">
        <v>143.84</v>
      </c>
      <c r="I44">
        <v>27</v>
      </c>
      <c r="J44">
        <v>27</v>
      </c>
      <c r="K44">
        <v>27</v>
      </c>
      <c r="L44">
        <v>27</v>
      </c>
      <c r="M44">
        <v>1014.16</v>
      </c>
      <c r="N44">
        <v>39.576999999999998</v>
      </c>
      <c r="O44" t="s">
        <v>13</v>
      </c>
      <c r="P44" t="s">
        <v>13</v>
      </c>
      <c r="Q44" t="s">
        <v>13</v>
      </c>
      <c r="R44">
        <v>23.492999999999999</v>
      </c>
      <c r="S44">
        <v>24.576000000000001</v>
      </c>
      <c r="T44">
        <v>24.687000000000001</v>
      </c>
      <c r="U44">
        <v>24.03</v>
      </c>
      <c r="V44">
        <v>314.86500000000001</v>
      </c>
      <c r="W44">
        <v>154.68299999999999</v>
      </c>
      <c r="X44">
        <v>161.86699999999999</v>
      </c>
      <c r="Y44">
        <v>290.44200000000001</v>
      </c>
      <c r="Z44">
        <v>4.7480000000000002</v>
      </c>
      <c r="AA44">
        <v>5.5620000000000003</v>
      </c>
      <c r="AB44">
        <v>6.1879999999999997</v>
      </c>
      <c r="AC44">
        <v>6.5460000000000003</v>
      </c>
    </row>
    <row r="45" spans="1:29" x14ac:dyDescent="0.2">
      <c r="A45" s="2">
        <v>44404</v>
      </c>
      <c r="B45" s="3">
        <v>0.70182870370370365</v>
      </c>
      <c r="C45">
        <v>240</v>
      </c>
      <c r="E45">
        <v>151.28</v>
      </c>
      <c r="F45">
        <v>137.96</v>
      </c>
      <c r="G45">
        <v>152.07</v>
      </c>
      <c r="H45">
        <v>143.87</v>
      </c>
      <c r="I45">
        <v>27</v>
      </c>
      <c r="J45">
        <v>27</v>
      </c>
      <c r="K45">
        <v>27</v>
      </c>
      <c r="L45">
        <v>27</v>
      </c>
      <c r="M45">
        <v>1014.2</v>
      </c>
      <c r="N45">
        <v>39.540999999999997</v>
      </c>
      <c r="O45" t="s">
        <v>13</v>
      </c>
      <c r="P45" t="s">
        <v>13</v>
      </c>
      <c r="Q45" t="s">
        <v>13</v>
      </c>
      <c r="R45">
        <v>23.495000000000001</v>
      </c>
      <c r="S45">
        <v>24.588000000000001</v>
      </c>
      <c r="T45">
        <v>24.687000000000001</v>
      </c>
      <c r="U45">
        <v>24.027999999999999</v>
      </c>
      <c r="V45">
        <v>314.84100000000001</v>
      </c>
      <c r="W45">
        <v>154.66800000000001</v>
      </c>
      <c r="X45">
        <v>161.82300000000001</v>
      </c>
      <c r="Y45">
        <v>290.44900000000001</v>
      </c>
      <c r="Z45">
        <v>4.8650000000000002</v>
      </c>
      <c r="AA45">
        <v>5.577</v>
      </c>
      <c r="AB45">
        <v>5.8239999999999998</v>
      </c>
      <c r="AC45">
        <v>6.6779999999999999</v>
      </c>
    </row>
    <row r="46" spans="1:29" x14ac:dyDescent="0.2">
      <c r="A46" s="2">
        <v>44404</v>
      </c>
      <c r="B46" s="3">
        <v>0.70194444444444448</v>
      </c>
      <c r="C46">
        <v>250</v>
      </c>
      <c r="E46">
        <v>151.25</v>
      </c>
      <c r="F46">
        <v>137.87</v>
      </c>
      <c r="G46">
        <v>152.22</v>
      </c>
      <c r="H46">
        <v>143.77000000000001</v>
      </c>
      <c r="I46">
        <v>27</v>
      </c>
      <c r="J46">
        <v>27</v>
      </c>
      <c r="K46">
        <v>27</v>
      </c>
      <c r="L46">
        <v>27</v>
      </c>
      <c r="M46">
        <v>1014.21</v>
      </c>
      <c r="N46">
        <v>39.506999999999998</v>
      </c>
      <c r="O46" t="s">
        <v>13</v>
      </c>
      <c r="P46" t="s">
        <v>13</v>
      </c>
      <c r="Q46" t="s">
        <v>13</v>
      </c>
      <c r="R46">
        <v>23.498000000000001</v>
      </c>
      <c r="S46">
        <v>24.594999999999999</v>
      </c>
      <c r="T46">
        <v>24.677</v>
      </c>
      <c r="U46">
        <v>24.036000000000001</v>
      </c>
      <c r="V46">
        <v>314.87900000000002</v>
      </c>
      <c r="W46">
        <v>154.66499999999999</v>
      </c>
      <c r="X46">
        <v>161.83699999999999</v>
      </c>
      <c r="Y46">
        <v>290.476</v>
      </c>
      <c r="Z46">
        <v>5.431</v>
      </c>
      <c r="AA46">
        <v>5.37</v>
      </c>
      <c r="AB46">
        <v>6.0149999999999997</v>
      </c>
      <c r="AC46">
        <v>6.6769999999999996</v>
      </c>
    </row>
    <row r="47" spans="1:29" x14ac:dyDescent="0.2">
      <c r="A47" s="2">
        <v>44404</v>
      </c>
      <c r="B47" s="3">
        <v>0.7020601851851852</v>
      </c>
      <c r="C47">
        <v>260</v>
      </c>
      <c r="E47">
        <v>151.28</v>
      </c>
      <c r="F47">
        <v>138</v>
      </c>
      <c r="G47">
        <v>152.12</v>
      </c>
      <c r="H47">
        <v>143.79</v>
      </c>
      <c r="I47">
        <v>27</v>
      </c>
      <c r="J47">
        <v>27</v>
      </c>
      <c r="K47">
        <v>27</v>
      </c>
      <c r="L47">
        <v>27</v>
      </c>
      <c r="M47">
        <v>1014.21</v>
      </c>
      <c r="N47">
        <v>39.512</v>
      </c>
      <c r="O47" t="s">
        <v>13</v>
      </c>
      <c r="P47" t="s">
        <v>13</v>
      </c>
      <c r="Q47" t="s">
        <v>13</v>
      </c>
      <c r="R47">
        <v>23.495000000000001</v>
      </c>
      <c r="S47">
        <v>24.585000000000001</v>
      </c>
      <c r="T47">
        <v>24.684000000000001</v>
      </c>
      <c r="U47">
        <v>24.033999999999999</v>
      </c>
      <c r="V47">
        <v>314.83100000000002</v>
      </c>
      <c r="W47">
        <v>154.67500000000001</v>
      </c>
      <c r="X47">
        <v>161.858</v>
      </c>
      <c r="Y47">
        <v>290.46100000000001</v>
      </c>
      <c r="Z47">
        <v>4.8079999999999998</v>
      </c>
      <c r="AA47">
        <v>5.4880000000000004</v>
      </c>
      <c r="AB47">
        <v>6.0359999999999996</v>
      </c>
      <c r="AC47">
        <v>6.4050000000000002</v>
      </c>
    </row>
    <row r="48" spans="1:29" x14ac:dyDescent="0.2">
      <c r="A48" s="2">
        <v>44404</v>
      </c>
      <c r="B48" s="3">
        <v>0.70217592592592604</v>
      </c>
      <c r="C48">
        <v>270</v>
      </c>
      <c r="E48">
        <v>151.24</v>
      </c>
      <c r="F48">
        <v>138.03</v>
      </c>
      <c r="G48">
        <v>152.03</v>
      </c>
      <c r="H48">
        <v>143.88</v>
      </c>
      <c r="I48">
        <v>27</v>
      </c>
      <c r="J48">
        <v>27</v>
      </c>
      <c r="K48">
        <v>27</v>
      </c>
      <c r="L48">
        <v>27</v>
      </c>
      <c r="M48">
        <v>1014.21</v>
      </c>
      <c r="N48">
        <v>39.601999999999997</v>
      </c>
      <c r="O48" t="s">
        <v>13</v>
      </c>
      <c r="P48" t="s">
        <v>13</v>
      </c>
      <c r="Q48" t="s">
        <v>13</v>
      </c>
      <c r="R48">
        <v>23.498000000000001</v>
      </c>
      <c r="S48">
        <v>24.582999999999998</v>
      </c>
      <c r="T48">
        <v>24.690999999999999</v>
      </c>
      <c r="U48">
        <v>24.027000000000001</v>
      </c>
      <c r="V48">
        <v>314.87700000000001</v>
      </c>
      <c r="W48">
        <v>154.708</v>
      </c>
      <c r="X48">
        <v>161.822</v>
      </c>
      <c r="Y48">
        <v>290.459</v>
      </c>
      <c r="Z48">
        <v>5.1219999999999999</v>
      </c>
      <c r="AA48">
        <v>5.4219999999999997</v>
      </c>
      <c r="AB48">
        <v>5.9450000000000003</v>
      </c>
      <c r="AC48">
        <v>7.085</v>
      </c>
    </row>
    <row r="49" spans="1:29" x14ac:dyDescent="0.2">
      <c r="A49" s="2">
        <v>44404</v>
      </c>
      <c r="B49" s="3">
        <v>0.70229166666666665</v>
      </c>
      <c r="C49">
        <v>280</v>
      </c>
      <c r="E49">
        <v>151.32</v>
      </c>
      <c r="F49">
        <v>137.88</v>
      </c>
      <c r="G49">
        <v>151.91</v>
      </c>
      <c r="H49">
        <v>143.76</v>
      </c>
      <c r="I49">
        <v>27</v>
      </c>
      <c r="J49">
        <v>27</v>
      </c>
      <c r="K49">
        <v>27</v>
      </c>
      <c r="L49">
        <v>27</v>
      </c>
      <c r="M49">
        <v>1014.16</v>
      </c>
      <c r="N49">
        <v>39.563000000000002</v>
      </c>
      <c r="O49" t="s">
        <v>13</v>
      </c>
      <c r="P49" t="s">
        <v>13</v>
      </c>
      <c r="Q49" t="s">
        <v>13</v>
      </c>
      <c r="R49">
        <v>23.492999999999999</v>
      </c>
      <c r="S49">
        <v>24.594000000000001</v>
      </c>
      <c r="T49">
        <v>24.699000000000002</v>
      </c>
      <c r="U49">
        <v>24.036999999999999</v>
      </c>
      <c r="V49">
        <v>314.85700000000003</v>
      </c>
      <c r="W49">
        <v>154.70500000000001</v>
      </c>
      <c r="X49">
        <v>161.85</v>
      </c>
      <c r="Y49">
        <v>290.48200000000003</v>
      </c>
      <c r="Z49">
        <v>5.1360000000000001</v>
      </c>
      <c r="AA49">
        <v>5.577</v>
      </c>
      <c r="AB49">
        <v>5.9470000000000001</v>
      </c>
      <c r="AC49">
        <v>6.8520000000000003</v>
      </c>
    </row>
    <row r="50" spans="1:29" x14ac:dyDescent="0.2">
      <c r="A50" s="2">
        <v>44404</v>
      </c>
      <c r="B50" s="3">
        <v>0.70240740740740737</v>
      </c>
      <c r="C50">
        <v>290</v>
      </c>
      <c r="E50">
        <v>151.26</v>
      </c>
      <c r="F50">
        <v>138.04</v>
      </c>
      <c r="G50">
        <v>152.08000000000001</v>
      </c>
      <c r="H50">
        <v>143.72</v>
      </c>
      <c r="I50">
        <v>27</v>
      </c>
      <c r="J50">
        <v>27</v>
      </c>
      <c r="K50">
        <v>27</v>
      </c>
      <c r="L50">
        <v>27</v>
      </c>
      <c r="M50">
        <v>1014.16</v>
      </c>
      <c r="N50">
        <v>39.536000000000001</v>
      </c>
      <c r="O50" t="s">
        <v>13</v>
      </c>
      <c r="P50" t="s">
        <v>13</v>
      </c>
      <c r="Q50" t="s">
        <v>13</v>
      </c>
      <c r="R50">
        <v>23.497</v>
      </c>
      <c r="S50">
        <v>24.582000000000001</v>
      </c>
      <c r="T50">
        <v>24.687000000000001</v>
      </c>
      <c r="U50">
        <v>24.04</v>
      </c>
      <c r="V50">
        <v>314.86700000000002</v>
      </c>
      <c r="W50">
        <v>154.71199999999999</v>
      </c>
      <c r="X50">
        <v>161.86799999999999</v>
      </c>
      <c r="Y50">
        <v>290.46499999999997</v>
      </c>
      <c r="Z50">
        <v>4.7080000000000002</v>
      </c>
      <c r="AA50">
        <v>5.5570000000000004</v>
      </c>
      <c r="AB50">
        <v>5.9580000000000002</v>
      </c>
      <c r="AC50">
        <v>6.4859999999999998</v>
      </c>
    </row>
    <row r="51" spans="1:29" x14ac:dyDescent="0.2">
      <c r="A51" s="2">
        <v>44404</v>
      </c>
      <c r="B51" s="3">
        <v>0.7025231481481482</v>
      </c>
      <c r="C51">
        <v>300</v>
      </c>
      <c r="E51">
        <v>151.36000000000001</v>
      </c>
      <c r="F51">
        <v>137.93</v>
      </c>
      <c r="G51">
        <v>152.12</v>
      </c>
      <c r="H51">
        <v>143.72</v>
      </c>
      <c r="I51">
        <v>27</v>
      </c>
      <c r="J51">
        <v>27</v>
      </c>
      <c r="K51">
        <v>27</v>
      </c>
      <c r="L51">
        <v>27</v>
      </c>
      <c r="M51">
        <v>1014.16</v>
      </c>
      <c r="N51">
        <v>39.61</v>
      </c>
      <c r="O51" t="s">
        <v>13</v>
      </c>
      <c r="P51" t="s">
        <v>13</v>
      </c>
      <c r="Q51" t="s">
        <v>13</v>
      </c>
      <c r="R51">
        <v>23.489000000000001</v>
      </c>
      <c r="S51">
        <v>24.591000000000001</v>
      </c>
      <c r="T51">
        <v>24.684000000000001</v>
      </c>
      <c r="U51">
        <v>24.04</v>
      </c>
      <c r="V51">
        <v>314.85700000000003</v>
      </c>
      <c r="W51">
        <v>154.70699999999999</v>
      </c>
      <c r="X51">
        <v>161.86099999999999</v>
      </c>
      <c r="Y51">
        <v>290.512</v>
      </c>
      <c r="Z51">
        <v>5.1040000000000001</v>
      </c>
      <c r="AA51">
        <v>5.4560000000000004</v>
      </c>
      <c r="AB51">
        <v>6.0780000000000003</v>
      </c>
      <c r="AC51">
        <v>6.7590000000000003</v>
      </c>
    </row>
    <row r="52" spans="1:29" x14ac:dyDescent="0.2">
      <c r="A52" s="2">
        <v>44404</v>
      </c>
      <c r="B52" s="3">
        <v>0.70263888888888892</v>
      </c>
      <c r="C52">
        <v>310</v>
      </c>
      <c r="E52">
        <v>151.31</v>
      </c>
      <c r="F52">
        <v>137.96</v>
      </c>
      <c r="G52">
        <v>152.13999999999999</v>
      </c>
      <c r="H52">
        <v>143.72999999999999</v>
      </c>
      <c r="I52">
        <v>27</v>
      </c>
      <c r="J52">
        <v>27</v>
      </c>
      <c r="K52">
        <v>27</v>
      </c>
      <c r="L52">
        <v>27</v>
      </c>
      <c r="M52">
        <v>1014.15</v>
      </c>
      <c r="N52">
        <v>39.54</v>
      </c>
      <c r="O52" t="s">
        <v>13</v>
      </c>
      <c r="P52" t="s">
        <v>13</v>
      </c>
      <c r="Q52" t="s">
        <v>13</v>
      </c>
      <c r="R52">
        <v>23.492999999999999</v>
      </c>
      <c r="S52">
        <v>24.588000000000001</v>
      </c>
      <c r="T52">
        <v>24.683</v>
      </c>
      <c r="U52">
        <v>24.039000000000001</v>
      </c>
      <c r="V52">
        <v>314.89100000000002</v>
      </c>
      <c r="W52">
        <v>154.72999999999999</v>
      </c>
      <c r="X52">
        <v>161.84800000000001</v>
      </c>
      <c r="Y52">
        <v>290.50900000000001</v>
      </c>
      <c r="Z52">
        <v>5.351</v>
      </c>
      <c r="AA52">
        <v>5.3289999999999997</v>
      </c>
      <c r="AB52">
        <v>5.8029999999999999</v>
      </c>
      <c r="AC52">
        <v>6.8780000000000001</v>
      </c>
    </row>
    <row r="53" spans="1:29" x14ac:dyDescent="0.2">
      <c r="A53" s="2">
        <v>44404</v>
      </c>
      <c r="B53" s="3">
        <v>0.70275462962962953</v>
      </c>
      <c r="C53">
        <v>320</v>
      </c>
      <c r="E53">
        <v>151.29</v>
      </c>
      <c r="F53">
        <v>138.01</v>
      </c>
      <c r="G53">
        <v>152.1</v>
      </c>
      <c r="H53">
        <v>143.63</v>
      </c>
      <c r="I53">
        <v>27</v>
      </c>
      <c r="J53">
        <v>27</v>
      </c>
      <c r="K53">
        <v>27</v>
      </c>
      <c r="L53">
        <v>27</v>
      </c>
      <c r="M53">
        <v>1014.2</v>
      </c>
      <c r="N53">
        <v>39.462000000000003</v>
      </c>
      <c r="O53" t="s">
        <v>13</v>
      </c>
      <c r="P53" t="s">
        <v>13</v>
      </c>
      <c r="Q53" t="s">
        <v>13</v>
      </c>
      <c r="R53">
        <v>23.495000000000001</v>
      </c>
      <c r="S53">
        <v>24.584</v>
      </c>
      <c r="T53">
        <v>24.684999999999999</v>
      </c>
      <c r="U53">
        <v>24.047000000000001</v>
      </c>
      <c r="V53">
        <v>314.92599999999999</v>
      </c>
      <c r="W53">
        <v>154.72</v>
      </c>
      <c r="X53">
        <v>161.83600000000001</v>
      </c>
      <c r="Y53">
        <v>290.53100000000001</v>
      </c>
      <c r="Z53">
        <v>4.9980000000000002</v>
      </c>
      <c r="AA53">
        <v>5.617</v>
      </c>
      <c r="AB53">
        <v>5.7009999999999996</v>
      </c>
      <c r="AC53">
        <v>6.58</v>
      </c>
    </row>
    <row r="54" spans="1:29" x14ac:dyDescent="0.2">
      <c r="A54" s="2">
        <v>44404</v>
      </c>
      <c r="B54" s="3">
        <v>0.70287037037037037</v>
      </c>
      <c r="C54">
        <v>330</v>
      </c>
      <c r="E54">
        <v>151.26</v>
      </c>
      <c r="F54">
        <v>137.93</v>
      </c>
      <c r="G54">
        <v>152.13999999999999</v>
      </c>
      <c r="H54">
        <v>143.69</v>
      </c>
      <c r="I54">
        <v>27</v>
      </c>
      <c r="J54">
        <v>27</v>
      </c>
      <c r="K54">
        <v>27</v>
      </c>
      <c r="L54">
        <v>27</v>
      </c>
      <c r="M54">
        <v>1014.18</v>
      </c>
      <c r="N54">
        <v>39.567999999999998</v>
      </c>
      <c r="O54" t="s">
        <v>13</v>
      </c>
      <c r="P54" t="s">
        <v>13</v>
      </c>
      <c r="Q54" t="s">
        <v>13</v>
      </c>
      <c r="R54">
        <v>23.497</v>
      </c>
      <c r="S54">
        <v>24.591000000000001</v>
      </c>
      <c r="T54">
        <v>24.681999999999999</v>
      </c>
      <c r="U54">
        <v>24.042000000000002</v>
      </c>
      <c r="V54">
        <v>314.87799999999999</v>
      </c>
      <c r="W54">
        <v>154.71299999999999</v>
      </c>
      <c r="X54">
        <v>161.87899999999999</v>
      </c>
      <c r="Y54">
        <v>290.52</v>
      </c>
      <c r="Z54">
        <v>4.9820000000000002</v>
      </c>
      <c r="AA54">
        <v>5.4290000000000003</v>
      </c>
      <c r="AB54">
        <v>5.8470000000000004</v>
      </c>
      <c r="AC54">
        <v>6.8280000000000003</v>
      </c>
    </row>
    <row r="55" spans="1:29" x14ac:dyDescent="0.2">
      <c r="A55" s="2">
        <v>44404</v>
      </c>
      <c r="B55" s="3">
        <v>0.70298611111111109</v>
      </c>
      <c r="C55">
        <v>340</v>
      </c>
      <c r="E55">
        <v>151.32</v>
      </c>
      <c r="F55">
        <v>138.06</v>
      </c>
      <c r="G55">
        <v>152.15</v>
      </c>
      <c r="H55">
        <v>143.74</v>
      </c>
      <c r="I55">
        <v>27</v>
      </c>
      <c r="J55">
        <v>27</v>
      </c>
      <c r="K55">
        <v>27</v>
      </c>
      <c r="L55">
        <v>27</v>
      </c>
      <c r="M55">
        <v>1014.15</v>
      </c>
      <c r="N55">
        <v>39.652000000000001</v>
      </c>
      <c r="O55" t="s">
        <v>13</v>
      </c>
      <c r="P55" t="s">
        <v>13</v>
      </c>
      <c r="Q55" t="s">
        <v>13</v>
      </c>
      <c r="R55">
        <v>23.492000000000001</v>
      </c>
      <c r="S55">
        <v>24.58</v>
      </c>
      <c r="T55">
        <v>24.681999999999999</v>
      </c>
      <c r="U55">
        <v>24.038</v>
      </c>
      <c r="V55">
        <v>314.89499999999998</v>
      </c>
      <c r="W55">
        <v>154.72999999999999</v>
      </c>
      <c r="X55">
        <v>161.90799999999999</v>
      </c>
      <c r="Y55">
        <v>290.529</v>
      </c>
      <c r="Z55">
        <v>5.2789999999999999</v>
      </c>
      <c r="AA55">
        <v>5.4240000000000004</v>
      </c>
      <c r="AB55">
        <v>5.8120000000000003</v>
      </c>
      <c r="AC55">
        <v>6.7</v>
      </c>
    </row>
    <row r="56" spans="1:29" x14ac:dyDescent="0.2">
      <c r="A56" s="2">
        <v>44404</v>
      </c>
      <c r="B56" s="3">
        <v>0.70310185185185192</v>
      </c>
      <c r="C56">
        <v>350</v>
      </c>
      <c r="E56">
        <v>151.15</v>
      </c>
      <c r="F56">
        <v>137.9</v>
      </c>
      <c r="G56">
        <v>152.13999999999999</v>
      </c>
      <c r="H56">
        <v>143.74</v>
      </c>
      <c r="I56">
        <v>27</v>
      </c>
      <c r="J56">
        <v>27</v>
      </c>
      <c r="K56">
        <v>27</v>
      </c>
      <c r="L56">
        <v>27</v>
      </c>
      <c r="M56">
        <v>1014.17</v>
      </c>
      <c r="N56">
        <v>39.6</v>
      </c>
      <c r="O56" t="s">
        <v>13</v>
      </c>
      <c r="P56" t="s">
        <v>13</v>
      </c>
      <c r="Q56" t="s">
        <v>13</v>
      </c>
      <c r="R56">
        <v>23.504999999999999</v>
      </c>
      <c r="S56">
        <v>24.593</v>
      </c>
      <c r="T56">
        <v>24.681999999999999</v>
      </c>
      <c r="U56">
        <v>24.038</v>
      </c>
      <c r="V56">
        <v>314.92099999999999</v>
      </c>
      <c r="W56">
        <v>154.71600000000001</v>
      </c>
      <c r="X56">
        <v>161.89099999999999</v>
      </c>
      <c r="Y56">
        <v>290.53899999999999</v>
      </c>
      <c r="Z56">
        <v>5.4450000000000003</v>
      </c>
      <c r="AA56">
        <v>5.0810000000000004</v>
      </c>
      <c r="AB56">
        <v>5.9820000000000002</v>
      </c>
      <c r="AC56">
        <v>7.0819999999999999</v>
      </c>
    </row>
    <row r="57" spans="1:29" x14ac:dyDescent="0.2">
      <c r="A57" s="2">
        <v>44404</v>
      </c>
      <c r="B57" s="3">
        <v>0.70321759259259264</v>
      </c>
      <c r="C57">
        <v>360</v>
      </c>
      <c r="E57">
        <v>151.21</v>
      </c>
      <c r="F57">
        <v>137.94</v>
      </c>
      <c r="G57">
        <v>152.09</v>
      </c>
      <c r="H57">
        <v>143.72999999999999</v>
      </c>
      <c r="I57">
        <v>27</v>
      </c>
      <c r="J57">
        <v>27</v>
      </c>
      <c r="K57">
        <v>27</v>
      </c>
      <c r="L57">
        <v>27</v>
      </c>
      <c r="M57">
        <v>1014.16</v>
      </c>
      <c r="N57">
        <v>39.618000000000002</v>
      </c>
      <c r="O57" t="s">
        <v>13</v>
      </c>
      <c r="P57" t="s">
        <v>13</v>
      </c>
      <c r="Q57" t="s">
        <v>13</v>
      </c>
      <c r="R57">
        <v>23.5</v>
      </c>
      <c r="S57">
        <v>24.59</v>
      </c>
      <c r="T57">
        <v>24.686</v>
      </c>
      <c r="U57">
        <v>24.039000000000001</v>
      </c>
      <c r="V57">
        <v>314.928</v>
      </c>
      <c r="W57">
        <v>154.72900000000001</v>
      </c>
      <c r="X57">
        <v>161.89400000000001</v>
      </c>
      <c r="Y57">
        <v>290.548</v>
      </c>
      <c r="Z57">
        <v>4.9960000000000004</v>
      </c>
      <c r="AA57">
        <v>5.633</v>
      </c>
      <c r="AB57">
        <v>5.8760000000000003</v>
      </c>
      <c r="AC57">
        <v>6.4790000000000001</v>
      </c>
    </row>
    <row r="58" spans="1:29" x14ac:dyDescent="0.2">
      <c r="A58" s="2">
        <v>44404</v>
      </c>
      <c r="B58" s="3">
        <v>0.70333333333333325</v>
      </c>
      <c r="C58">
        <v>370</v>
      </c>
      <c r="E58">
        <v>151.16999999999999</v>
      </c>
      <c r="F58">
        <v>137.94999999999999</v>
      </c>
      <c r="G58">
        <v>152.07</v>
      </c>
      <c r="H58">
        <v>143.79</v>
      </c>
      <c r="I58">
        <v>27</v>
      </c>
      <c r="J58">
        <v>27</v>
      </c>
      <c r="K58">
        <v>27</v>
      </c>
      <c r="L58">
        <v>27</v>
      </c>
      <c r="M58">
        <v>1014.13</v>
      </c>
      <c r="N58">
        <v>39.581000000000003</v>
      </c>
      <c r="O58" t="s">
        <v>13</v>
      </c>
      <c r="P58" t="s">
        <v>13</v>
      </c>
      <c r="Q58" t="s">
        <v>13</v>
      </c>
      <c r="R58">
        <v>23.503</v>
      </c>
      <c r="S58">
        <v>24.588999999999999</v>
      </c>
      <c r="T58">
        <v>24.687000000000001</v>
      </c>
      <c r="U58">
        <v>24.035</v>
      </c>
      <c r="V58">
        <v>314.93299999999999</v>
      </c>
      <c r="W58">
        <v>154.74799999999999</v>
      </c>
      <c r="X58">
        <v>161.90600000000001</v>
      </c>
      <c r="Y58">
        <v>290.53199999999998</v>
      </c>
      <c r="Z58">
        <v>4.7469999999999999</v>
      </c>
      <c r="AA58">
        <v>5.5789999999999997</v>
      </c>
      <c r="AB58">
        <v>6.1319999999999997</v>
      </c>
      <c r="AC58">
        <v>6.4370000000000003</v>
      </c>
    </row>
    <row r="59" spans="1:29" x14ac:dyDescent="0.2">
      <c r="A59" s="2">
        <v>44404</v>
      </c>
      <c r="B59" s="3">
        <v>0.70344907407407409</v>
      </c>
      <c r="C59">
        <v>380</v>
      </c>
      <c r="E59">
        <v>151.22999999999999</v>
      </c>
      <c r="F59">
        <v>137.9</v>
      </c>
      <c r="G59">
        <v>152.1</v>
      </c>
      <c r="H59">
        <v>143.82</v>
      </c>
      <c r="I59">
        <v>27</v>
      </c>
      <c r="J59">
        <v>27</v>
      </c>
      <c r="K59">
        <v>27</v>
      </c>
      <c r="L59">
        <v>27</v>
      </c>
      <c r="M59">
        <v>1014.1</v>
      </c>
      <c r="N59">
        <v>39.451000000000001</v>
      </c>
      <c r="O59" t="s">
        <v>13</v>
      </c>
      <c r="P59" t="s">
        <v>13</v>
      </c>
      <c r="Q59" t="s">
        <v>13</v>
      </c>
      <c r="R59">
        <v>23.498999999999999</v>
      </c>
      <c r="S59">
        <v>24.593</v>
      </c>
      <c r="T59">
        <v>24.684999999999999</v>
      </c>
      <c r="U59">
        <v>24.032</v>
      </c>
      <c r="V59">
        <v>314.97699999999998</v>
      </c>
      <c r="W59">
        <v>154.755</v>
      </c>
      <c r="X59">
        <v>161.86600000000001</v>
      </c>
      <c r="Y59">
        <v>290.54700000000003</v>
      </c>
      <c r="Z59">
        <v>5.42</v>
      </c>
      <c r="AA59">
        <v>5.4790000000000001</v>
      </c>
      <c r="AB59">
        <v>6.2210000000000001</v>
      </c>
      <c r="AC59">
        <v>6.3789999999999996</v>
      </c>
    </row>
    <row r="60" spans="1:29" x14ac:dyDescent="0.2">
      <c r="A60" s="2">
        <v>44404</v>
      </c>
      <c r="B60" s="3">
        <v>0.70356481481481481</v>
      </c>
      <c r="C60">
        <v>390</v>
      </c>
      <c r="E60">
        <v>151.31</v>
      </c>
      <c r="F60">
        <v>137.9</v>
      </c>
      <c r="G60">
        <v>152.05000000000001</v>
      </c>
      <c r="H60">
        <v>143.72999999999999</v>
      </c>
      <c r="I60">
        <v>27</v>
      </c>
      <c r="J60">
        <v>27</v>
      </c>
      <c r="K60">
        <v>27</v>
      </c>
      <c r="L60">
        <v>27</v>
      </c>
      <c r="M60">
        <v>1014.13</v>
      </c>
      <c r="N60">
        <v>39.414000000000001</v>
      </c>
      <c r="O60" t="s">
        <v>13</v>
      </c>
      <c r="P60" t="s">
        <v>13</v>
      </c>
      <c r="Q60" t="s">
        <v>13</v>
      </c>
      <c r="R60">
        <v>23.492999999999999</v>
      </c>
      <c r="S60">
        <v>24.593</v>
      </c>
      <c r="T60">
        <v>24.689</v>
      </c>
      <c r="U60">
        <v>24.039000000000001</v>
      </c>
      <c r="V60">
        <v>314.88900000000001</v>
      </c>
      <c r="W60">
        <v>154.773</v>
      </c>
      <c r="X60">
        <v>161.892</v>
      </c>
      <c r="Y60">
        <v>290.57</v>
      </c>
      <c r="Z60">
        <v>4.4960000000000004</v>
      </c>
      <c r="AA60">
        <v>5.3890000000000002</v>
      </c>
      <c r="AB60">
        <v>6.0860000000000003</v>
      </c>
      <c r="AC60">
        <v>6.4790000000000001</v>
      </c>
    </row>
    <row r="61" spans="1:29" x14ac:dyDescent="0.2">
      <c r="A61" s="2">
        <v>44404</v>
      </c>
      <c r="B61" s="3">
        <v>0.70368055555555553</v>
      </c>
      <c r="C61">
        <v>400</v>
      </c>
      <c r="E61">
        <v>151.25</v>
      </c>
      <c r="F61">
        <v>137.99</v>
      </c>
      <c r="G61">
        <v>152.07</v>
      </c>
      <c r="H61">
        <v>143.66999999999999</v>
      </c>
      <c r="I61">
        <v>27</v>
      </c>
      <c r="J61">
        <v>27</v>
      </c>
      <c r="K61">
        <v>27</v>
      </c>
      <c r="L61">
        <v>27</v>
      </c>
      <c r="M61">
        <v>1014.14</v>
      </c>
      <c r="N61">
        <v>39.381</v>
      </c>
      <c r="O61" t="s">
        <v>13</v>
      </c>
      <c r="P61" t="s">
        <v>13</v>
      </c>
      <c r="Q61" t="s">
        <v>13</v>
      </c>
      <c r="R61">
        <v>23.497</v>
      </c>
      <c r="S61">
        <v>24.585999999999999</v>
      </c>
      <c r="T61">
        <v>24.687999999999999</v>
      </c>
      <c r="U61">
        <v>24.044</v>
      </c>
      <c r="V61">
        <v>314.92899999999997</v>
      </c>
      <c r="W61">
        <v>154.74199999999999</v>
      </c>
      <c r="X61">
        <v>161.91900000000001</v>
      </c>
      <c r="Y61">
        <v>290.55500000000001</v>
      </c>
      <c r="Z61">
        <v>5.4960000000000004</v>
      </c>
      <c r="AA61">
        <v>5.2910000000000004</v>
      </c>
      <c r="AB61">
        <v>5.9450000000000003</v>
      </c>
      <c r="AC61">
        <v>6.6189999999999998</v>
      </c>
    </row>
    <row r="62" spans="1:29" x14ac:dyDescent="0.2">
      <c r="A62" s="2">
        <v>44404</v>
      </c>
      <c r="B62" s="3">
        <v>0.70379629629629636</v>
      </c>
      <c r="C62">
        <v>410</v>
      </c>
      <c r="E62">
        <v>151.22</v>
      </c>
      <c r="F62">
        <v>137.9</v>
      </c>
      <c r="G62">
        <v>152.02000000000001</v>
      </c>
      <c r="H62">
        <v>143.69</v>
      </c>
      <c r="I62">
        <v>27</v>
      </c>
      <c r="J62">
        <v>27</v>
      </c>
      <c r="K62">
        <v>27</v>
      </c>
      <c r="L62">
        <v>27</v>
      </c>
      <c r="M62">
        <v>1014.12</v>
      </c>
      <c r="N62">
        <v>39.344999999999999</v>
      </c>
      <c r="O62" t="s">
        <v>13</v>
      </c>
      <c r="P62" t="s">
        <v>13</v>
      </c>
      <c r="Q62" t="s">
        <v>13</v>
      </c>
      <c r="R62">
        <v>23.5</v>
      </c>
      <c r="S62">
        <v>24.593</v>
      </c>
      <c r="T62">
        <v>24.690999999999999</v>
      </c>
      <c r="U62">
        <v>24.042000000000002</v>
      </c>
      <c r="V62">
        <v>314.952</v>
      </c>
      <c r="W62">
        <v>154.744</v>
      </c>
      <c r="X62">
        <v>161.90899999999999</v>
      </c>
      <c r="Y62">
        <v>290.57499999999999</v>
      </c>
      <c r="Z62">
        <v>4.7839999999999998</v>
      </c>
      <c r="AA62">
        <v>5.5990000000000002</v>
      </c>
      <c r="AB62">
        <v>6.0209999999999999</v>
      </c>
      <c r="AC62">
        <v>6.1029999999999998</v>
      </c>
    </row>
    <row r="63" spans="1:29" x14ac:dyDescent="0.2">
      <c r="A63" s="2">
        <v>44404</v>
      </c>
      <c r="B63" s="3">
        <v>0.70391203703703698</v>
      </c>
      <c r="C63">
        <v>420</v>
      </c>
      <c r="E63">
        <v>151.24</v>
      </c>
      <c r="F63">
        <v>137.75</v>
      </c>
      <c r="G63">
        <v>151.97</v>
      </c>
      <c r="H63">
        <v>143.61000000000001</v>
      </c>
      <c r="I63">
        <v>27</v>
      </c>
      <c r="J63">
        <v>27</v>
      </c>
      <c r="K63">
        <v>27</v>
      </c>
      <c r="L63">
        <v>27</v>
      </c>
      <c r="M63">
        <v>1014.11</v>
      </c>
      <c r="N63">
        <v>39.36</v>
      </c>
      <c r="O63" t="s">
        <v>13</v>
      </c>
      <c r="P63" t="s">
        <v>13</v>
      </c>
      <c r="Q63" t="s">
        <v>13</v>
      </c>
      <c r="R63">
        <v>23.498000000000001</v>
      </c>
      <c r="S63">
        <v>24.606000000000002</v>
      </c>
      <c r="T63">
        <v>24.695</v>
      </c>
      <c r="U63">
        <v>24.047999999999998</v>
      </c>
      <c r="V63">
        <v>314.94499999999999</v>
      </c>
      <c r="W63">
        <v>154.779</v>
      </c>
      <c r="X63">
        <v>161.917</v>
      </c>
      <c r="Y63">
        <v>290.60700000000003</v>
      </c>
      <c r="Z63">
        <v>5.1749999999999998</v>
      </c>
      <c r="AA63">
        <v>5.47</v>
      </c>
      <c r="AB63">
        <v>5.9939999999999998</v>
      </c>
      <c r="AC63">
        <v>6.5860000000000003</v>
      </c>
    </row>
    <row r="64" spans="1:29" x14ac:dyDescent="0.2">
      <c r="A64" s="2">
        <v>44404</v>
      </c>
      <c r="B64" s="3">
        <v>0.70402777777777781</v>
      </c>
      <c r="C64">
        <v>430</v>
      </c>
      <c r="E64">
        <v>151.31</v>
      </c>
      <c r="F64">
        <v>137.97</v>
      </c>
      <c r="G64">
        <v>152.13999999999999</v>
      </c>
      <c r="H64">
        <v>143.66</v>
      </c>
      <c r="I64">
        <v>27</v>
      </c>
      <c r="J64">
        <v>27</v>
      </c>
      <c r="K64">
        <v>27</v>
      </c>
      <c r="L64">
        <v>27</v>
      </c>
      <c r="M64">
        <v>1014.11</v>
      </c>
      <c r="N64">
        <v>39.383000000000003</v>
      </c>
      <c r="O64" t="s">
        <v>13</v>
      </c>
      <c r="P64" t="s">
        <v>13</v>
      </c>
      <c r="Q64" t="s">
        <v>13</v>
      </c>
      <c r="R64">
        <v>23.492999999999999</v>
      </c>
      <c r="S64">
        <v>24.588000000000001</v>
      </c>
      <c r="T64">
        <v>24.681999999999999</v>
      </c>
      <c r="U64">
        <v>24.044</v>
      </c>
      <c r="V64">
        <v>314.94600000000003</v>
      </c>
      <c r="W64">
        <v>154.77500000000001</v>
      </c>
      <c r="X64">
        <v>161.89400000000001</v>
      </c>
      <c r="Y64">
        <v>290.61099999999999</v>
      </c>
      <c r="Z64">
        <v>5.2889999999999997</v>
      </c>
      <c r="AA64">
        <v>5.4390000000000001</v>
      </c>
      <c r="AB64">
        <v>6.0780000000000003</v>
      </c>
      <c r="AC64">
        <v>6.843</v>
      </c>
    </row>
    <row r="65" spans="1:29" x14ac:dyDescent="0.2">
      <c r="A65" s="2">
        <v>44404</v>
      </c>
      <c r="B65" s="3">
        <v>0.70414351851851853</v>
      </c>
      <c r="C65">
        <v>440</v>
      </c>
      <c r="E65">
        <v>151.21</v>
      </c>
      <c r="F65">
        <v>137.83000000000001</v>
      </c>
      <c r="G65">
        <v>152.06</v>
      </c>
      <c r="H65">
        <v>143.62</v>
      </c>
      <c r="I65">
        <v>27</v>
      </c>
      <c r="J65">
        <v>27</v>
      </c>
      <c r="K65">
        <v>27</v>
      </c>
      <c r="L65">
        <v>27</v>
      </c>
      <c r="M65">
        <v>1014.12</v>
      </c>
      <c r="N65">
        <v>39.353000000000002</v>
      </c>
      <c r="O65" t="s">
        <v>13</v>
      </c>
      <c r="P65" t="s">
        <v>13</v>
      </c>
      <c r="Q65" t="s">
        <v>13</v>
      </c>
      <c r="R65">
        <v>23.501000000000001</v>
      </c>
      <c r="S65">
        <v>24.599</v>
      </c>
      <c r="T65">
        <v>24.687999999999999</v>
      </c>
      <c r="U65">
        <v>24.047999999999998</v>
      </c>
      <c r="V65">
        <v>314.971</v>
      </c>
      <c r="W65">
        <v>154.768</v>
      </c>
      <c r="X65">
        <v>161.923</v>
      </c>
      <c r="Y65">
        <v>290.59800000000001</v>
      </c>
      <c r="Z65">
        <v>4.7889999999999997</v>
      </c>
      <c r="AA65">
        <v>5.6219999999999999</v>
      </c>
      <c r="AB65">
        <v>5.9729999999999999</v>
      </c>
      <c r="AC65">
        <v>6.4729999999999999</v>
      </c>
    </row>
    <row r="66" spans="1:29" x14ac:dyDescent="0.2">
      <c r="A66" s="2">
        <v>44404</v>
      </c>
      <c r="B66" s="3">
        <v>0.70425925925925925</v>
      </c>
      <c r="C66">
        <v>450</v>
      </c>
      <c r="E66">
        <v>151.1</v>
      </c>
      <c r="F66">
        <v>137.93</v>
      </c>
      <c r="G66">
        <v>152</v>
      </c>
      <c r="H66">
        <v>143.66999999999999</v>
      </c>
      <c r="I66">
        <v>27</v>
      </c>
      <c r="J66">
        <v>27</v>
      </c>
      <c r="K66">
        <v>27</v>
      </c>
      <c r="L66">
        <v>27</v>
      </c>
      <c r="M66">
        <v>1014.15</v>
      </c>
      <c r="N66">
        <v>39.470999999999997</v>
      </c>
      <c r="O66" t="s">
        <v>13</v>
      </c>
      <c r="P66" t="s">
        <v>13</v>
      </c>
      <c r="Q66" t="s">
        <v>13</v>
      </c>
      <c r="R66">
        <v>23.507999999999999</v>
      </c>
      <c r="S66">
        <v>24.591000000000001</v>
      </c>
      <c r="T66">
        <v>24.693000000000001</v>
      </c>
      <c r="U66">
        <v>24.044</v>
      </c>
      <c r="V66">
        <v>314.93599999999998</v>
      </c>
      <c r="W66">
        <v>154.78299999999999</v>
      </c>
      <c r="X66">
        <v>161.934</v>
      </c>
      <c r="Y66">
        <v>290.60000000000002</v>
      </c>
      <c r="Z66">
        <v>5.0990000000000002</v>
      </c>
      <c r="AA66">
        <v>5.3360000000000003</v>
      </c>
      <c r="AB66">
        <v>5.7489999999999997</v>
      </c>
      <c r="AC66">
        <v>6.5149999999999997</v>
      </c>
    </row>
    <row r="67" spans="1:29" x14ac:dyDescent="0.2">
      <c r="A67" s="2">
        <v>44404</v>
      </c>
      <c r="B67" s="3">
        <v>0.70437500000000008</v>
      </c>
      <c r="C67">
        <v>460</v>
      </c>
      <c r="E67">
        <v>151.03</v>
      </c>
      <c r="F67">
        <v>137.83000000000001</v>
      </c>
      <c r="G67">
        <v>152.07</v>
      </c>
      <c r="H67">
        <v>143.69</v>
      </c>
      <c r="I67">
        <v>27</v>
      </c>
      <c r="J67">
        <v>27</v>
      </c>
      <c r="K67">
        <v>27</v>
      </c>
      <c r="L67">
        <v>27</v>
      </c>
      <c r="M67">
        <v>1014.11</v>
      </c>
      <c r="N67">
        <v>39.468000000000004</v>
      </c>
      <c r="O67" t="s">
        <v>13</v>
      </c>
      <c r="P67" t="s">
        <v>13</v>
      </c>
      <c r="Q67" t="s">
        <v>13</v>
      </c>
      <c r="R67">
        <v>23.513000000000002</v>
      </c>
      <c r="S67">
        <v>24.599</v>
      </c>
      <c r="T67">
        <v>24.687000000000001</v>
      </c>
      <c r="U67">
        <v>24.042000000000002</v>
      </c>
      <c r="V67">
        <v>314.99099999999999</v>
      </c>
      <c r="W67">
        <v>154.76499999999999</v>
      </c>
      <c r="X67">
        <v>161.93199999999999</v>
      </c>
      <c r="Y67">
        <v>290.65300000000002</v>
      </c>
      <c r="Z67">
        <v>5.3659999999999997</v>
      </c>
      <c r="AA67">
        <v>5.2590000000000003</v>
      </c>
      <c r="AB67">
        <v>5.8760000000000003</v>
      </c>
      <c r="AC67">
        <v>7.0359999999999996</v>
      </c>
    </row>
    <row r="68" spans="1:29" x14ac:dyDescent="0.2">
      <c r="A68" s="2">
        <v>44404</v>
      </c>
      <c r="B68" s="3">
        <v>0.7044907407407407</v>
      </c>
      <c r="C68">
        <v>470</v>
      </c>
      <c r="E68">
        <v>151.19999999999999</v>
      </c>
      <c r="F68">
        <v>137.91</v>
      </c>
      <c r="G68">
        <v>151.94</v>
      </c>
      <c r="H68">
        <v>143.71</v>
      </c>
      <c r="I68">
        <v>27</v>
      </c>
      <c r="J68">
        <v>27</v>
      </c>
      <c r="K68">
        <v>27</v>
      </c>
      <c r="L68">
        <v>27</v>
      </c>
      <c r="M68">
        <v>1014.09</v>
      </c>
      <c r="N68">
        <v>39.47</v>
      </c>
      <c r="O68" t="s">
        <v>13</v>
      </c>
      <c r="P68" t="s">
        <v>13</v>
      </c>
      <c r="Q68" t="s">
        <v>13</v>
      </c>
      <c r="R68">
        <v>23.501000000000001</v>
      </c>
      <c r="S68">
        <v>24.591999999999999</v>
      </c>
      <c r="T68">
        <v>24.696999999999999</v>
      </c>
      <c r="U68">
        <v>24.041</v>
      </c>
      <c r="V68">
        <v>314.99099999999999</v>
      </c>
      <c r="W68">
        <v>154.798</v>
      </c>
      <c r="X68">
        <v>161.905</v>
      </c>
      <c r="Y68">
        <v>290.649</v>
      </c>
      <c r="Z68">
        <v>5.4269999999999996</v>
      </c>
      <c r="AA68">
        <v>5.2880000000000003</v>
      </c>
      <c r="AB68">
        <v>5.891</v>
      </c>
      <c r="AC68">
        <v>6.92</v>
      </c>
    </row>
    <row r="69" spans="1:29" x14ac:dyDescent="0.2">
      <c r="A69" s="2">
        <v>44404</v>
      </c>
      <c r="B69" s="3">
        <v>0.70460648148148142</v>
      </c>
      <c r="C69">
        <v>480</v>
      </c>
      <c r="E69">
        <v>151.25</v>
      </c>
      <c r="F69">
        <v>137.82</v>
      </c>
      <c r="G69">
        <v>152.01</v>
      </c>
      <c r="H69">
        <v>143.76</v>
      </c>
      <c r="I69">
        <v>27</v>
      </c>
      <c r="J69">
        <v>27</v>
      </c>
      <c r="K69">
        <v>27</v>
      </c>
      <c r="L69">
        <v>27</v>
      </c>
      <c r="M69">
        <v>1014.13</v>
      </c>
      <c r="N69">
        <v>39.527999999999999</v>
      </c>
      <c r="O69" t="s">
        <v>13</v>
      </c>
      <c r="P69" t="s">
        <v>13</v>
      </c>
      <c r="Q69" t="s">
        <v>13</v>
      </c>
      <c r="R69">
        <v>23.497</v>
      </c>
      <c r="S69">
        <v>24.6</v>
      </c>
      <c r="T69">
        <v>24.692</v>
      </c>
      <c r="U69">
        <v>24.036999999999999</v>
      </c>
      <c r="V69">
        <v>314.97699999999998</v>
      </c>
      <c r="W69">
        <v>154.79900000000001</v>
      </c>
      <c r="X69">
        <v>161.92099999999999</v>
      </c>
      <c r="Y69">
        <v>290.64999999999998</v>
      </c>
      <c r="Z69">
        <v>5.03</v>
      </c>
      <c r="AA69">
        <v>5.4279999999999999</v>
      </c>
      <c r="AB69">
        <v>5.9729999999999999</v>
      </c>
      <c r="AC69">
        <v>6.2919999999999998</v>
      </c>
    </row>
    <row r="70" spans="1:29" x14ac:dyDescent="0.2">
      <c r="A70" s="2">
        <v>44404</v>
      </c>
      <c r="B70" s="3">
        <v>0.70472222222222225</v>
      </c>
      <c r="C70">
        <v>490</v>
      </c>
      <c r="E70">
        <v>151.13999999999999</v>
      </c>
      <c r="F70">
        <v>137.86000000000001</v>
      </c>
      <c r="G70">
        <v>151.94</v>
      </c>
      <c r="H70">
        <v>143.62</v>
      </c>
      <c r="I70">
        <v>27</v>
      </c>
      <c r="J70">
        <v>27</v>
      </c>
      <c r="K70">
        <v>27</v>
      </c>
      <c r="L70">
        <v>27</v>
      </c>
      <c r="M70">
        <v>1014.13</v>
      </c>
      <c r="N70">
        <v>39.543999999999997</v>
      </c>
      <c r="O70" t="s">
        <v>13</v>
      </c>
      <c r="P70" t="s">
        <v>13</v>
      </c>
      <c r="Q70" t="s">
        <v>13</v>
      </c>
      <c r="R70">
        <v>23.506</v>
      </c>
      <c r="S70">
        <v>24.597000000000001</v>
      </c>
      <c r="T70">
        <v>24.696999999999999</v>
      </c>
      <c r="U70">
        <v>24.047000000000001</v>
      </c>
      <c r="V70">
        <v>314.983</v>
      </c>
      <c r="W70">
        <v>154.83799999999999</v>
      </c>
      <c r="X70">
        <v>161.91999999999999</v>
      </c>
      <c r="Y70">
        <v>290.65300000000002</v>
      </c>
      <c r="Z70">
        <v>5.1369999999999996</v>
      </c>
      <c r="AA70">
        <v>5.57</v>
      </c>
      <c r="AB70">
        <v>5.7649999999999997</v>
      </c>
      <c r="AC70">
        <v>6.673</v>
      </c>
    </row>
    <row r="71" spans="1:29" x14ac:dyDescent="0.2">
      <c r="A71" s="2">
        <v>44404</v>
      </c>
      <c r="B71" s="3">
        <v>0.70483796296296297</v>
      </c>
      <c r="C71">
        <v>500</v>
      </c>
      <c r="E71">
        <v>151.1</v>
      </c>
      <c r="F71">
        <v>137.86000000000001</v>
      </c>
      <c r="G71">
        <v>152.05000000000001</v>
      </c>
      <c r="H71">
        <v>143.68</v>
      </c>
      <c r="I71">
        <v>27</v>
      </c>
      <c r="J71">
        <v>27</v>
      </c>
      <c r="K71">
        <v>27</v>
      </c>
      <c r="L71">
        <v>27</v>
      </c>
      <c r="M71">
        <v>1014.1</v>
      </c>
      <c r="N71">
        <v>39.481000000000002</v>
      </c>
      <c r="O71" t="s">
        <v>13</v>
      </c>
      <c r="P71" t="s">
        <v>13</v>
      </c>
      <c r="Q71" t="s">
        <v>13</v>
      </c>
      <c r="R71">
        <v>23.509</v>
      </c>
      <c r="S71">
        <v>24.597000000000001</v>
      </c>
      <c r="T71">
        <v>24.689</v>
      </c>
      <c r="U71">
        <v>24.042999999999999</v>
      </c>
      <c r="V71">
        <v>315.01900000000001</v>
      </c>
      <c r="W71">
        <v>154.83699999999999</v>
      </c>
      <c r="X71">
        <v>161.94200000000001</v>
      </c>
      <c r="Y71">
        <v>290.64100000000002</v>
      </c>
      <c r="Z71">
        <v>5.04</v>
      </c>
      <c r="AA71">
        <v>5.6609999999999996</v>
      </c>
      <c r="AB71">
        <v>5.8339999999999996</v>
      </c>
      <c r="AC71">
        <v>6.7210000000000001</v>
      </c>
    </row>
    <row r="72" spans="1:29" x14ac:dyDescent="0.2">
      <c r="A72" s="2">
        <v>44404</v>
      </c>
      <c r="B72" s="3">
        <v>0.7049537037037038</v>
      </c>
      <c r="C72">
        <v>510</v>
      </c>
      <c r="E72">
        <v>151.15</v>
      </c>
      <c r="F72">
        <v>137.78</v>
      </c>
      <c r="G72">
        <v>152.06</v>
      </c>
      <c r="H72">
        <v>143.56</v>
      </c>
      <c r="I72">
        <v>27</v>
      </c>
      <c r="J72">
        <v>27</v>
      </c>
      <c r="K72">
        <v>27</v>
      </c>
      <c r="L72">
        <v>27</v>
      </c>
      <c r="M72">
        <v>1014.15</v>
      </c>
      <c r="N72">
        <v>39.609000000000002</v>
      </c>
      <c r="O72" t="s">
        <v>13</v>
      </c>
      <c r="P72" t="s">
        <v>13</v>
      </c>
      <c r="Q72" t="s">
        <v>13</v>
      </c>
      <c r="R72">
        <v>23.504999999999999</v>
      </c>
      <c r="S72">
        <v>24.603000000000002</v>
      </c>
      <c r="T72">
        <v>24.689</v>
      </c>
      <c r="U72">
        <v>24.053000000000001</v>
      </c>
      <c r="V72">
        <v>314.99400000000003</v>
      </c>
      <c r="W72">
        <v>154.815</v>
      </c>
      <c r="X72">
        <v>161.96100000000001</v>
      </c>
      <c r="Y72">
        <v>290.69600000000003</v>
      </c>
      <c r="Z72">
        <v>4.9009999999999998</v>
      </c>
      <c r="AA72">
        <v>5.5510000000000002</v>
      </c>
      <c r="AB72">
        <v>6.226</v>
      </c>
      <c r="AC72">
        <v>6.2960000000000003</v>
      </c>
    </row>
    <row r="73" spans="1:29" x14ac:dyDescent="0.2">
      <c r="A73" s="2">
        <v>44404</v>
      </c>
      <c r="B73" s="3">
        <v>0.70506944444444442</v>
      </c>
      <c r="C73">
        <v>520</v>
      </c>
      <c r="E73">
        <v>151.12</v>
      </c>
      <c r="F73">
        <v>137.79</v>
      </c>
      <c r="G73">
        <v>151.94</v>
      </c>
      <c r="H73">
        <v>143.59</v>
      </c>
      <c r="I73">
        <v>27</v>
      </c>
      <c r="J73">
        <v>27</v>
      </c>
      <c r="K73">
        <v>27</v>
      </c>
      <c r="L73">
        <v>27</v>
      </c>
      <c r="M73">
        <v>1014.13</v>
      </c>
      <c r="N73">
        <v>39.607999999999997</v>
      </c>
      <c r="O73" t="s">
        <v>13</v>
      </c>
      <c r="P73" t="s">
        <v>13</v>
      </c>
      <c r="Q73" t="s">
        <v>13</v>
      </c>
      <c r="R73">
        <v>23.507000000000001</v>
      </c>
      <c r="S73">
        <v>24.602</v>
      </c>
      <c r="T73">
        <v>24.696999999999999</v>
      </c>
      <c r="U73">
        <v>24.05</v>
      </c>
      <c r="V73">
        <v>315.02499999999998</v>
      </c>
      <c r="W73">
        <v>154.79599999999999</v>
      </c>
      <c r="X73">
        <v>161.952</v>
      </c>
      <c r="Y73">
        <v>290.65600000000001</v>
      </c>
      <c r="Z73">
        <v>4.55</v>
      </c>
      <c r="AA73">
        <v>5.5250000000000004</v>
      </c>
      <c r="AB73">
        <v>6.2919999999999998</v>
      </c>
      <c r="AC73">
        <v>6.0890000000000004</v>
      </c>
    </row>
    <row r="74" spans="1:29" x14ac:dyDescent="0.2">
      <c r="A74" s="2">
        <v>44404</v>
      </c>
      <c r="B74" s="3">
        <v>0.70518518518518514</v>
      </c>
      <c r="C74">
        <v>530</v>
      </c>
      <c r="E74">
        <v>151.18</v>
      </c>
      <c r="F74">
        <v>137.86000000000001</v>
      </c>
      <c r="G74">
        <v>151.85</v>
      </c>
      <c r="H74">
        <v>143.54</v>
      </c>
      <c r="I74">
        <v>27</v>
      </c>
      <c r="J74">
        <v>27</v>
      </c>
      <c r="K74">
        <v>27</v>
      </c>
      <c r="L74">
        <v>27</v>
      </c>
      <c r="M74">
        <v>1014.1</v>
      </c>
      <c r="N74">
        <v>39.536000000000001</v>
      </c>
      <c r="O74" t="s">
        <v>13</v>
      </c>
      <c r="P74" t="s">
        <v>13</v>
      </c>
      <c r="Q74" t="s">
        <v>13</v>
      </c>
      <c r="R74">
        <v>23.501999999999999</v>
      </c>
      <c r="S74">
        <v>24.596</v>
      </c>
      <c r="T74">
        <v>24.704000000000001</v>
      </c>
      <c r="U74">
        <v>24.053999999999998</v>
      </c>
      <c r="V74">
        <v>315.012</v>
      </c>
      <c r="W74">
        <v>154.82300000000001</v>
      </c>
      <c r="X74">
        <v>161.94900000000001</v>
      </c>
      <c r="Y74">
        <v>290.68599999999998</v>
      </c>
      <c r="Z74">
        <v>5.2389999999999999</v>
      </c>
      <c r="AA74">
        <v>5.5279999999999996</v>
      </c>
      <c r="AB74">
        <v>6.048</v>
      </c>
      <c r="AC74">
        <v>6.5449999999999999</v>
      </c>
    </row>
    <row r="75" spans="1:29" x14ac:dyDescent="0.2">
      <c r="A75" s="2">
        <v>44404</v>
      </c>
      <c r="B75" s="3">
        <v>0.70530092592592597</v>
      </c>
      <c r="C75">
        <v>540</v>
      </c>
      <c r="E75">
        <v>151.15</v>
      </c>
      <c r="F75">
        <v>137.94</v>
      </c>
      <c r="G75">
        <v>151.85</v>
      </c>
      <c r="H75">
        <v>143.61000000000001</v>
      </c>
      <c r="I75">
        <v>27</v>
      </c>
      <c r="J75">
        <v>27</v>
      </c>
      <c r="K75">
        <v>27</v>
      </c>
      <c r="L75">
        <v>27</v>
      </c>
      <c r="M75">
        <v>1014.08</v>
      </c>
      <c r="N75">
        <v>39.331000000000003</v>
      </c>
      <c r="O75" t="s">
        <v>13</v>
      </c>
      <c r="P75" t="s">
        <v>13</v>
      </c>
      <c r="Q75" t="s">
        <v>13</v>
      </c>
      <c r="R75">
        <v>23.504999999999999</v>
      </c>
      <c r="S75">
        <v>24.59</v>
      </c>
      <c r="T75">
        <v>24.704000000000001</v>
      </c>
      <c r="U75">
        <v>24.048999999999999</v>
      </c>
      <c r="V75">
        <v>315.00900000000001</v>
      </c>
      <c r="W75">
        <v>154.78899999999999</v>
      </c>
      <c r="X75">
        <v>161.958</v>
      </c>
      <c r="Y75">
        <v>290.65199999999999</v>
      </c>
      <c r="Z75">
        <v>5.2160000000000002</v>
      </c>
      <c r="AA75">
        <v>5.3680000000000003</v>
      </c>
      <c r="AB75">
        <v>5.9980000000000002</v>
      </c>
      <c r="AC75">
        <v>6.3520000000000003</v>
      </c>
    </row>
    <row r="76" spans="1:29" x14ac:dyDescent="0.2">
      <c r="A76" s="2">
        <v>44404</v>
      </c>
      <c r="B76" s="3">
        <v>0.70541666666666669</v>
      </c>
      <c r="C76">
        <v>550</v>
      </c>
      <c r="E76">
        <v>151.24</v>
      </c>
      <c r="F76">
        <v>137.80000000000001</v>
      </c>
      <c r="G76">
        <v>152.02000000000001</v>
      </c>
      <c r="H76">
        <v>143.61000000000001</v>
      </c>
      <c r="I76">
        <v>27</v>
      </c>
      <c r="J76">
        <v>27</v>
      </c>
      <c r="K76">
        <v>27</v>
      </c>
      <c r="L76">
        <v>27</v>
      </c>
      <c r="M76">
        <v>1014.1</v>
      </c>
      <c r="N76">
        <v>39.305999999999997</v>
      </c>
      <c r="O76" t="s">
        <v>13</v>
      </c>
      <c r="P76" t="s">
        <v>13</v>
      </c>
      <c r="Q76" t="s">
        <v>13</v>
      </c>
      <c r="R76">
        <v>23.498000000000001</v>
      </c>
      <c r="S76">
        <v>24.602</v>
      </c>
      <c r="T76">
        <v>24.690999999999999</v>
      </c>
      <c r="U76">
        <v>24.047999999999998</v>
      </c>
      <c r="V76">
        <v>315.012</v>
      </c>
      <c r="W76">
        <v>154.82599999999999</v>
      </c>
      <c r="X76">
        <v>161.93600000000001</v>
      </c>
      <c r="Y76">
        <v>290.67399999999998</v>
      </c>
      <c r="Z76">
        <v>5.3609999999999998</v>
      </c>
      <c r="AA76">
        <v>5.5170000000000003</v>
      </c>
      <c r="AB76">
        <v>6.1219999999999999</v>
      </c>
      <c r="AC76">
        <v>7.1609999999999996</v>
      </c>
    </row>
    <row r="77" spans="1:29" x14ac:dyDescent="0.2">
      <c r="A77" s="2">
        <v>44404</v>
      </c>
      <c r="B77" s="3">
        <v>0.7055324074074073</v>
      </c>
      <c r="C77">
        <v>560</v>
      </c>
      <c r="E77">
        <v>151.19</v>
      </c>
      <c r="F77">
        <v>137.72999999999999</v>
      </c>
      <c r="G77">
        <v>151.80000000000001</v>
      </c>
      <c r="H77">
        <v>143.47</v>
      </c>
      <c r="I77">
        <v>27</v>
      </c>
      <c r="J77">
        <v>27</v>
      </c>
      <c r="K77">
        <v>27</v>
      </c>
      <c r="L77">
        <v>27</v>
      </c>
      <c r="M77">
        <v>1014.04</v>
      </c>
      <c r="N77">
        <v>39.28</v>
      </c>
      <c r="O77" t="s">
        <v>13</v>
      </c>
      <c r="P77" t="s">
        <v>13</v>
      </c>
      <c r="Q77" t="s">
        <v>13</v>
      </c>
      <c r="R77">
        <v>23.501999999999999</v>
      </c>
      <c r="S77">
        <v>24.606999999999999</v>
      </c>
      <c r="T77">
        <v>24.707999999999998</v>
      </c>
      <c r="U77">
        <v>24.06</v>
      </c>
      <c r="V77">
        <v>314.97000000000003</v>
      </c>
      <c r="W77">
        <v>154.81200000000001</v>
      </c>
      <c r="X77">
        <v>161.92400000000001</v>
      </c>
      <c r="Y77">
        <v>290.62299999999999</v>
      </c>
      <c r="Z77">
        <v>5.452</v>
      </c>
      <c r="AA77">
        <v>5.3280000000000003</v>
      </c>
      <c r="AB77">
        <v>6.0129999999999999</v>
      </c>
      <c r="AC77">
        <v>8.0869999999999997</v>
      </c>
    </row>
    <row r="78" spans="1:29" x14ac:dyDescent="0.2">
      <c r="A78" s="2">
        <v>44404</v>
      </c>
      <c r="B78" s="3">
        <v>0.70564814814814814</v>
      </c>
      <c r="C78">
        <v>570</v>
      </c>
      <c r="E78">
        <v>151.16999999999999</v>
      </c>
      <c r="F78">
        <v>137.78</v>
      </c>
      <c r="G78">
        <v>151.97</v>
      </c>
      <c r="H78">
        <v>143.47</v>
      </c>
      <c r="I78">
        <v>27</v>
      </c>
      <c r="J78">
        <v>27</v>
      </c>
      <c r="K78">
        <v>27</v>
      </c>
      <c r="L78">
        <v>27</v>
      </c>
      <c r="M78">
        <v>1014.11</v>
      </c>
      <c r="N78">
        <v>39.225000000000001</v>
      </c>
      <c r="O78" t="s">
        <v>13</v>
      </c>
      <c r="P78" t="s">
        <v>13</v>
      </c>
      <c r="Q78" t="s">
        <v>13</v>
      </c>
      <c r="R78">
        <v>23.504000000000001</v>
      </c>
      <c r="S78">
        <v>24.603000000000002</v>
      </c>
      <c r="T78">
        <v>24.695</v>
      </c>
      <c r="U78">
        <v>24.06</v>
      </c>
      <c r="V78">
        <v>314.971</v>
      </c>
      <c r="W78">
        <v>154.80000000000001</v>
      </c>
      <c r="X78">
        <v>161.93600000000001</v>
      </c>
      <c r="Y78">
        <v>290.60700000000003</v>
      </c>
      <c r="Z78">
        <v>5.593</v>
      </c>
      <c r="AA78">
        <v>5.3739999999999997</v>
      </c>
      <c r="AB78">
        <v>5.9859999999999998</v>
      </c>
      <c r="AC78">
        <v>7.7930000000000001</v>
      </c>
    </row>
    <row r="79" spans="1:29" x14ac:dyDescent="0.2">
      <c r="A79" s="2">
        <v>44404</v>
      </c>
      <c r="B79" s="3">
        <v>0.70576388888888886</v>
      </c>
      <c r="C79">
        <v>580</v>
      </c>
      <c r="E79">
        <v>151.05000000000001</v>
      </c>
      <c r="F79">
        <v>137.76</v>
      </c>
      <c r="G79">
        <v>151.84</v>
      </c>
      <c r="H79">
        <v>143.61000000000001</v>
      </c>
      <c r="I79">
        <v>27</v>
      </c>
      <c r="J79">
        <v>27</v>
      </c>
      <c r="K79">
        <v>27</v>
      </c>
      <c r="L79">
        <v>27</v>
      </c>
      <c r="M79">
        <v>1014.1</v>
      </c>
      <c r="N79">
        <v>39.203000000000003</v>
      </c>
      <c r="O79" t="s">
        <v>13</v>
      </c>
      <c r="P79" t="s">
        <v>13</v>
      </c>
      <c r="Q79" t="s">
        <v>13</v>
      </c>
      <c r="R79">
        <v>23.512</v>
      </c>
      <c r="S79">
        <v>24.603999999999999</v>
      </c>
      <c r="T79">
        <v>24.704999999999998</v>
      </c>
      <c r="U79">
        <v>24.047999999999998</v>
      </c>
      <c r="V79">
        <v>314.94799999999998</v>
      </c>
      <c r="W79">
        <v>154.821</v>
      </c>
      <c r="X79">
        <v>161.923</v>
      </c>
      <c r="Y79">
        <v>290.62200000000001</v>
      </c>
      <c r="Z79">
        <v>5.2</v>
      </c>
      <c r="AA79">
        <v>5.4349999999999996</v>
      </c>
      <c r="AB79">
        <v>5.89</v>
      </c>
      <c r="AC79">
        <v>7.7619999999999996</v>
      </c>
    </row>
    <row r="80" spans="1:29" x14ac:dyDescent="0.2">
      <c r="A80" s="2">
        <v>44404</v>
      </c>
      <c r="B80" s="3">
        <v>0.70587962962962969</v>
      </c>
      <c r="C80">
        <v>590</v>
      </c>
      <c r="E80">
        <v>151.11000000000001</v>
      </c>
      <c r="F80">
        <v>137.82</v>
      </c>
      <c r="G80">
        <v>151.69999999999999</v>
      </c>
      <c r="H80">
        <v>143.59</v>
      </c>
      <c r="I80">
        <v>27</v>
      </c>
      <c r="J80">
        <v>27</v>
      </c>
      <c r="K80">
        <v>27</v>
      </c>
      <c r="L80">
        <v>27</v>
      </c>
      <c r="M80">
        <v>1014.12</v>
      </c>
      <c r="N80">
        <v>39.203000000000003</v>
      </c>
      <c r="O80" t="s">
        <v>13</v>
      </c>
      <c r="P80" t="s">
        <v>13</v>
      </c>
      <c r="Q80" t="s">
        <v>13</v>
      </c>
      <c r="R80">
        <v>23.507999999999999</v>
      </c>
      <c r="S80">
        <v>24.6</v>
      </c>
      <c r="T80">
        <v>24.713999999999999</v>
      </c>
      <c r="U80">
        <v>24.05</v>
      </c>
      <c r="V80">
        <v>314.96899999999999</v>
      </c>
      <c r="W80">
        <v>154.83199999999999</v>
      </c>
      <c r="X80">
        <v>161.92599999999999</v>
      </c>
      <c r="Y80">
        <v>290.63200000000001</v>
      </c>
      <c r="Z80">
        <v>5.1420000000000003</v>
      </c>
      <c r="AA80">
        <v>5.5330000000000004</v>
      </c>
      <c r="AB80">
        <v>5.99</v>
      </c>
      <c r="AC80">
        <v>7.7069999999999999</v>
      </c>
    </row>
    <row r="81" spans="1:29" x14ac:dyDescent="0.2">
      <c r="A81" s="2">
        <v>44404</v>
      </c>
      <c r="B81" s="3">
        <v>0.70599537037037041</v>
      </c>
      <c r="C81">
        <v>600</v>
      </c>
      <c r="E81">
        <v>151.11000000000001</v>
      </c>
      <c r="F81">
        <v>137.74</v>
      </c>
      <c r="G81">
        <v>151.88999999999999</v>
      </c>
      <c r="H81">
        <v>143.59</v>
      </c>
      <c r="I81">
        <v>27</v>
      </c>
      <c r="J81">
        <v>27</v>
      </c>
      <c r="K81">
        <v>27</v>
      </c>
      <c r="L81">
        <v>27</v>
      </c>
      <c r="M81">
        <v>1014.15</v>
      </c>
      <c r="N81">
        <v>39.325000000000003</v>
      </c>
      <c r="O81" t="s">
        <v>13</v>
      </c>
      <c r="P81" t="s">
        <v>13</v>
      </c>
      <c r="Q81" t="s">
        <v>13</v>
      </c>
      <c r="R81">
        <v>23.507999999999999</v>
      </c>
      <c r="S81">
        <v>24.606999999999999</v>
      </c>
      <c r="T81">
        <v>24.7</v>
      </c>
      <c r="U81">
        <v>24.05</v>
      </c>
      <c r="V81">
        <v>315.34500000000003</v>
      </c>
      <c r="W81">
        <v>154.922</v>
      </c>
      <c r="X81">
        <v>162.02799999999999</v>
      </c>
      <c r="Y81">
        <v>290.75599999999997</v>
      </c>
      <c r="Z81">
        <v>5.5259999999999998</v>
      </c>
      <c r="AA81">
        <v>5.8049999999999997</v>
      </c>
      <c r="AB81">
        <v>6.2359999999999998</v>
      </c>
      <c r="AC81">
        <v>8.1829999999999998</v>
      </c>
    </row>
    <row r="82" spans="1:29" x14ac:dyDescent="0.2">
      <c r="A82" s="2">
        <v>44404</v>
      </c>
      <c r="B82" s="3">
        <v>0.70611111111111102</v>
      </c>
      <c r="C82">
        <v>610</v>
      </c>
      <c r="E82">
        <v>151.16</v>
      </c>
      <c r="F82">
        <v>137.77000000000001</v>
      </c>
      <c r="G82">
        <v>151.96</v>
      </c>
      <c r="H82">
        <v>143.59</v>
      </c>
      <c r="I82">
        <v>27</v>
      </c>
      <c r="J82">
        <v>27</v>
      </c>
      <c r="K82">
        <v>27</v>
      </c>
      <c r="L82">
        <v>27</v>
      </c>
      <c r="M82">
        <v>1014.12</v>
      </c>
      <c r="N82">
        <v>39.750999999999998</v>
      </c>
      <c r="O82" t="s">
        <v>13</v>
      </c>
      <c r="P82" t="s">
        <v>13</v>
      </c>
      <c r="Q82" t="s">
        <v>13</v>
      </c>
      <c r="R82">
        <v>23.504000000000001</v>
      </c>
      <c r="S82">
        <v>24.603999999999999</v>
      </c>
      <c r="T82">
        <v>24.696000000000002</v>
      </c>
      <c r="U82">
        <v>24.05</v>
      </c>
      <c r="V82">
        <v>315.84699999999998</v>
      </c>
      <c r="W82">
        <v>154.97200000000001</v>
      </c>
      <c r="X82">
        <v>162.12700000000001</v>
      </c>
      <c r="Y82">
        <v>290.87599999999998</v>
      </c>
      <c r="Z82">
        <v>5.8289999999999997</v>
      </c>
      <c r="AA82">
        <v>6.2229999999999999</v>
      </c>
      <c r="AB82">
        <v>6.226</v>
      </c>
      <c r="AC82">
        <v>8.7210000000000001</v>
      </c>
    </row>
    <row r="83" spans="1:29" x14ac:dyDescent="0.2">
      <c r="A83" s="2">
        <v>44404</v>
      </c>
      <c r="B83" s="3">
        <v>0.70622685185185186</v>
      </c>
      <c r="C83">
        <v>620</v>
      </c>
      <c r="E83">
        <v>151.13</v>
      </c>
      <c r="F83">
        <v>137.88</v>
      </c>
      <c r="G83">
        <v>151.91</v>
      </c>
      <c r="H83">
        <v>143.54</v>
      </c>
      <c r="I83">
        <v>27</v>
      </c>
      <c r="J83">
        <v>27</v>
      </c>
      <c r="K83">
        <v>27</v>
      </c>
      <c r="L83">
        <v>27</v>
      </c>
      <c r="M83">
        <v>1014.13</v>
      </c>
      <c r="N83">
        <v>39.828000000000003</v>
      </c>
      <c r="O83" t="s">
        <v>13</v>
      </c>
      <c r="P83" t="s">
        <v>13</v>
      </c>
      <c r="Q83" t="s">
        <v>13</v>
      </c>
      <c r="R83">
        <v>23.507000000000001</v>
      </c>
      <c r="S83">
        <v>24.594999999999999</v>
      </c>
      <c r="T83">
        <v>24.7</v>
      </c>
      <c r="U83">
        <v>24.053999999999998</v>
      </c>
      <c r="V83">
        <v>315.89400000000001</v>
      </c>
      <c r="W83">
        <v>154.97200000000001</v>
      </c>
      <c r="X83">
        <v>162.14500000000001</v>
      </c>
      <c r="Y83">
        <v>290.89400000000001</v>
      </c>
      <c r="Z83">
        <v>5.61</v>
      </c>
      <c r="AA83">
        <v>5.8280000000000003</v>
      </c>
      <c r="AB83">
        <v>5.99</v>
      </c>
      <c r="AC83">
        <v>7.0750000000000002</v>
      </c>
    </row>
    <row r="84" spans="1:29" x14ac:dyDescent="0.2">
      <c r="A84" s="2">
        <v>44404</v>
      </c>
      <c r="B84" s="3">
        <v>0.70634259259259258</v>
      </c>
      <c r="C84">
        <v>630</v>
      </c>
      <c r="E84">
        <v>151.1</v>
      </c>
      <c r="F84">
        <v>137.63</v>
      </c>
      <c r="G84">
        <v>151.97</v>
      </c>
      <c r="H84">
        <v>143.5</v>
      </c>
      <c r="I84">
        <v>27</v>
      </c>
      <c r="J84">
        <v>27</v>
      </c>
      <c r="K84">
        <v>27</v>
      </c>
      <c r="L84">
        <v>27</v>
      </c>
      <c r="M84">
        <v>1014.1</v>
      </c>
      <c r="N84">
        <v>39.908000000000001</v>
      </c>
      <c r="O84" t="s">
        <v>13</v>
      </c>
      <c r="P84" t="s">
        <v>13</v>
      </c>
      <c r="Q84" t="s">
        <v>13</v>
      </c>
      <c r="R84">
        <v>23.507999999999999</v>
      </c>
      <c r="S84">
        <v>24.614999999999998</v>
      </c>
      <c r="T84">
        <v>24.695</v>
      </c>
      <c r="U84">
        <v>24.056999999999999</v>
      </c>
      <c r="V84">
        <v>315.95299999999997</v>
      </c>
      <c r="W84">
        <v>155.00800000000001</v>
      </c>
      <c r="X84">
        <v>162.155</v>
      </c>
      <c r="Y84">
        <v>290.92899999999997</v>
      </c>
      <c r="Z84">
        <v>5.4379999999999997</v>
      </c>
      <c r="AA84">
        <v>5.6130000000000004</v>
      </c>
      <c r="AB84">
        <v>5.9050000000000002</v>
      </c>
      <c r="AC84">
        <v>7.0259999999999998</v>
      </c>
    </row>
    <row r="85" spans="1:29" x14ac:dyDescent="0.2">
      <c r="A85" s="2">
        <v>44404</v>
      </c>
      <c r="B85" s="3">
        <v>0.7064583333333333</v>
      </c>
      <c r="C85">
        <v>640</v>
      </c>
      <c r="E85">
        <v>151.08000000000001</v>
      </c>
      <c r="F85">
        <v>137.72</v>
      </c>
      <c r="G85">
        <v>151.80000000000001</v>
      </c>
      <c r="H85">
        <v>143.55000000000001</v>
      </c>
      <c r="I85">
        <v>27</v>
      </c>
      <c r="J85">
        <v>27</v>
      </c>
      <c r="K85">
        <v>27</v>
      </c>
      <c r="L85">
        <v>27</v>
      </c>
      <c r="M85">
        <v>1014.14</v>
      </c>
      <c r="N85">
        <v>39.863</v>
      </c>
      <c r="O85" t="s">
        <v>13</v>
      </c>
      <c r="P85" t="s">
        <v>13</v>
      </c>
      <c r="Q85" t="s">
        <v>13</v>
      </c>
      <c r="R85">
        <v>23.51</v>
      </c>
      <c r="S85">
        <v>24.608000000000001</v>
      </c>
      <c r="T85">
        <v>24.707999999999998</v>
      </c>
      <c r="U85">
        <v>24.053999999999998</v>
      </c>
      <c r="V85">
        <v>315.96300000000002</v>
      </c>
      <c r="W85">
        <v>155.018</v>
      </c>
      <c r="X85">
        <v>162.154</v>
      </c>
      <c r="Y85">
        <v>290.92599999999999</v>
      </c>
      <c r="Z85">
        <v>5.0330000000000004</v>
      </c>
      <c r="AA85">
        <v>5.4109999999999996</v>
      </c>
      <c r="AB85">
        <v>6.1120000000000001</v>
      </c>
      <c r="AC85">
        <v>6.7069999999999999</v>
      </c>
    </row>
    <row r="86" spans="1:29" x14ac:dyDescent="0.2">
      <c r="A86" s="2">
        <v>44404</v>
      </c>
      <c r="B86" s="3">
        <v>0.70657407407407413</v>
      </c>
      <c r="C86">
        <v>650</v>
      </c>
      <c r="E86">
        <v>151.07</v>
      </c>
      <c r="F86">
        <v>137.69</v>
      </c>
      <c r="G86">
        <v>151.91</v>
      </c>
      <c r="H86">
        <v>143.57</v>
      </c>
      <c r="I86">
        <v>27</v>
      </c>
      <c r="J86">
        <v>27</v>
      </c>
      <c r="K86">
        <v>27</v>
      </c>
      <c r="L86">
        <v>27</v>
      </c>
      <c r="M86">
        <v>1014.11</v>
      </c>
      <c r="N86">
        <v>39.944000000000003</v>
      </c>
      <c r="O86" t="s">
        <v>13</v>
      </c>
      <c r="P86" t="s">
        <v>13</v>
      </c>
      <c r="Q86" t="s">
        <v>13</v>
      </c>
      <c r="R86">
        <v>23.510999999999999</v>
      </c>
      <c r="S86">
        <v>24.61</v>
      </c>
      <c r="T86">
        <v>24.7</v>
      </c>
      <c r="U86">
        <v>24.052</v>
      </c>
      <c r="V86">
        <v>315.92399999999998</v>
      </c>
      <c r="W86">
        <v>154.98699999999999</v>
      </c>
      <c r="X86">
        <v>162.124</v>
      </c>
      <c r="Y86">
        <v>290.947</v>
      </c>
      <c r="Z86">
        <v>4.7469999999999999</v>
      </c>
      <c r="AA86">
        <v>5.7110000000000003</v>
      </c>
      <c r="AB86">
        <v>6.093</v>
      </c>
      <c r="AC86">
        <v>6.6680000000000001</v>
      </c>
    </row>
    <row r="87" spans="1:29" x14ac:dyDescent="0.2">
      <c r="A87" s="2">
        <v>44404</v>
      </c>
      <c r="B87" s="3">
        <v>0.70668981481481474</v>
      </c>
      <c r="C87">
        <v>660</v>
      </c>
      <c r="E87">
        <v>151.09</v>
      </c>
      <c r="F87">
        <v>137.66999999999999</v>
      </c>
      <c r="G87">
        <v>151.88999999999999</v>
      </c>
      <c r="H87">
        <v>143.55000000000001</v>
      </c>
      <c r="I87">
        <v>27</v>
      </c>
      <c r="J87">
        <v>27</v>
      </c>
      <c r="K87">
        <v>27</v>
      </c>
      <c r="L87">
        <v>27</v>
      </c>
      <c r="M87">
        <v>1014.15</v>
      </c>
      <c r="N87">
        <v>39.866</v>
      </c>
      <c r="O87" t="s">
        <v>13</v>
      </c>
      <c r="P87" t="s">
        <v>13</v>
      </c>
      <c r="Q87" t="s">
        <v>13</v>
      </c>
      <c r="R87">
        <v>23.509</v>
      </c>
      <c r="S87">
        <v>24.611999999999998</v>
      </c>
      <c r="T87">
        <v>24.701000000000001</v>
      </c>
      <c r="U87">
        <v>24.053000000000001</v>
      </c>
      <c r="V87">
        <v>315.99400000000003</v>
      </c>
      <c r="W87">
        <v>154.989</v>
      </c>
      <c r="X87">
        <v>162.12100000000001</v>
      </c>
      <c r="Y87">
        <v>290.97199999999998</v>
      </c>
      <c r="Z87">
        <v>5.319</v>
      </c>
      <c r="AA87">
        <v>5.5830000000000002</v>
      </c>
      <c r="AB87">
        <v>5.8079999999999998</v>
      </c>
      <c r="AC87">
        <v>6.7389999999999999</v>
      </c>
    </row>
    <row r="88" spans="1:29" x14ac:dyDescent="0.2">
      <c r="A88" s="2">
        <v>44404</v>
      </c>
      <c r="B88" s="3">
        <v>0.70680555555555558</v>
      </c>
      <c r="C88">
        <v>670</v>
      </c>
      <c r="E88">
        <v>151.09</v>
      </c>
      <c r="F88">
        <v>137.77000000000001</v>
      </c>
      <c r="G88">
        <v>151.83000000000001</v>
      </c>
      <c r="H88">
        <v>143.52000000000001</v>
      </c>
      <c r="I88">
        <v>27</v>
      </c>
      <c r="J88">
        <v>27</v>
      </c>
      <c r="K88">
        <v>27</v>
      </c>
      <c r="L88">
        <v>27</v>
      </c>
      <c r="M88">
        <v>1014.15</v>
      </c>
      <c r="N88">
        <v>39.872</v>
      </c>
      <c r="O88" t="s">
        <v>13</v>
      </c>
      <c r="P88" t="s">
        <v>13</v>
      </c>
      <c r="Q88" t="s">
        <v>13</v>
      </c>
      <c r="R88">
        <v>23.509</v>
      </c>
      <c r="S88">
        <v>24.603999999999999</v>
      </c>
      <c r="T88">
        <v>24.704999999999998</v>
      </c>
      <c r="U88">
        <v>24.056000000000001</v>
      </c>
      <c r="V88">
        <v>315.995</v>
      </c>
      <c r="W88">
        <v>154.99600000000001</v>
      </c>
      <c r="X88">
        <v>162.15600000000001</v>
      </c>
      <c r="Y88">
        <v>290.959</v>
      </c>
      <c r="Z88">
        <v>4.8150000000000004</v>
      </c>
      <c r="AA88">
        <v>5.556</v>
      </c>
      <c r="AB88">
        <v>6.1180000000000003</v>
      </c>
      <c r="AC88">
        <v>6.6669999999999998</v>
      </c>
    </row>
    <row r="89" spans="1:29" x14ac:dyDescent="0.2">
      <c r="A89" s="2">
        <v>44404</v>
      </c>
      <c r="B89" s="3">
        <v>0.7069212962962963</v>
      </c>
      <c r="C89">
        <v>680</v>
      </c>
      <c r="E89">
        <v>151.25</v>
      </c>
      <c r="F89">
        <v>137.71</v>
      </c>
      <c r="G89">
        <v>151.88</v>
      </c>
      <c r="H89">
        <v>143.47</v>
      </c>
      <c r="I89">
        <v>27</v>
      </c>
      <c r="J89">
        <v>27</v>
      </c>
      <c r="K89">
        <v>27</v>
      </c>
      <c r="L89">
        <v>27</v>
      </c>
      <c r="M89">
        <v>1014.18</v>
      </c>
      <c r="N89">
        <v>39.945</v>
      </c>
      <c r="O89" t="s">
        <v>13</v>
      </c>
      <c r="P89" t="s">
        <v>13</v>
      </c>
      <c r="Q89" t="s">
        <v>13</v>
      </c>
      <c r="R89">
        <v>23.497</v>
      </c>
      <c r="S89">
        <v>24.609000000000002</v>
      </c>
      <c r="T89">
        <v>24.701000000000001</v>
      </c>
      <c r="U89">
        <v>24.06</v>
      </c>
      <c r="V89">
        <v>315.98700000000002</v>
      </c>
      <c r="W89">
        <v>155.02000000000001</v>
      </c>
      <c r="X89">
        <v>162.13200000000001</v>
      </c>
      <c r="Y89">
        <v>290.93700000000001</v>
      </c>
      <c r="Z89">
        <v>5.0060000000000002</v>
      </c>
      <c r="AA89">
        <v>5.4809999999999999</v>
      </c>
      <c r="AB89">
        <v>5.9290000000000003</v>
      </c>
      <c r="AC89">
        <v>6.6719999999999997</v>
      </c>
    </row>
    <row r="90" spans="1:29" x14ac:dyDescent="0.2">
      <c r="A90" s="2">
        <v>44404</v>
      </c>
      <c r="B90" s="3">
        <v>0.70703703703703702</v>
      </c>
      <c r="C90">
        <v>690</v>
      </c>
      <c r="E90">
        <v>151.12</v>
      </c>
      <c r="F90">
        <v>137.76</v>
      </c>
      <c r="G90">
        <v>151.88999999999999</v>
      </c>
      <c r="H90">
        <v>143.61000000000001</v>
      </c>
      <c r="I90">
        <v>27</v>
      </c>
      <c r="J90">
        <v>27</v>
      </c>
      <c r="K90">
        <v>27</v>
      </c>
      <c r="L90">
        <v>27</v>
      </c>
      <c r="M90">
        <v>1014.15</v>
      </c>
      <c r="N90">
        <v>39.860999999999997</v>
      </c>
      <c r="O90" t="s">
        <v>13</v>
      </c>
      <c r="P90" t="s">
        <v>13</v>
      </c>
      <c r="Q90" t="s">
        <v>13</v>
      </c>
      <c r="R90">
        <v>23.507000000000001</v>
      </c>
      <c r="S90">
        <v>24.605</v>
      </c>
      <c r="T90">
        <v>24.701000000000001</v>
      </c>
      <c r="U90">
        <v>24.048999999999999</v>
      </c>
      <c r="V90">
        <v>316.01900000000001</v>
      </c>
      <c r="W90">
        <v>155.03299999999999</v>
      </c>
      <c r="X90">
        <v>162.13</v>
      </c>
      <c r="Y90">
        <v>290.94200000000001</v>
      </c>
      <c r="Z90">
        <v>5.4989999999999997</v>
      </c>
      <c r="AA90">
        <v>5.4989999999999997</v>
      </c>
      <c r="AB90">
        <v>5.9509999999999996</v>
      </c>
      <c r="AC90">
        <v>6.6079999999999997</v>
      </c>
    </row>
    <row r="91" spans="1:29" x14ac:dyDescent="0.2">
      <c r="A91" s="2">
        <v>44404</v>
      </c>
      <c r="B91" s="3">
        <v>0.70715277777777785</v>
      </c>
      <c r="C91">
        <v>700</v>
      </c>
      <c r="E91">
        <v>151.05000000000001</v>
      </c>
      <c r="F91">
        <v>137.77000000000001</v>
      </c>
      <c r="G91">
        <v>151.94</v>
      </c>
      <c r="H91">
        <v>143.35</v>
      </c>
      <c r="I91">
        <v>27</v>
      </c>
      <c r="J91">
        <v>27</v>
      </c>
      <c r="K91">
        <v>27</v>
      </c>
      <c r="L91">
        <v>27</v>
      </c>
      <c r="M91">
        <v>1014.19</v>
      </c>
      <c r="N91">
        <v>39.817999999999998</v>
      </c>
      <c r="O91" t="s">
        <v>13</v>
      </c>
      <c r="P91" t="s">
        <v>13</v>
      </c>
      <c r="Q91" t="s">
        <v>13</v>
      </c>
      <c r="R91">
        <v>23.512</v>
      </c>
      <c r="S91">
        <v>24.603999999999999</v>
      </c>
      <c r="T91">
        <v>24.696999999999999</v>
      </c>
      <c r="U91">
        <v>24.068999999999999</v>
      </c>
      <c r="V91">
        <v>316.00400000000002</v>
      </c>
      <c r="W91">
        <v>155.042</v>
      </c>
      <c r="X91">
        <v>162.14599999999999</v>
      </c>
      <c r="Y91">
        <v>290.94499999999999</v>
      </c>
      <c r="Z91">
        <v>5.375</v>
      </c>
      <c r="AA91">
        <v>5.7779999999999996</v>
      </c>
      <c r="AB91">
        <v>5.8170000000000002</v>
      </c>
      <c r="AC91">
        <v>6.9169999999999998</v>
      </c>
    </row>
    <row r="92" spans="1:29" x14ac:dyDescent="0.2">
      <c r="A92" s="2">
        <v>44404</v>
      </c>
      <c r="B92" s="3">
        <v>0.70726851851851846</v>
      </c>
      <c r="C92">
        <v>710</v>
      </c>
      <c r="E92">
        <v>151.16999999999999</v>
      </c>
      <c r="F92">
        <v>137.69</v>
      </c>
      <c r="G92">
        <v>151.76</v>
      </c>
      <c r="H92">
        <v>143.41</v>
      </c>
      <c r="I92">
        <v>27</v>
      </c>
      <c r="J92">
        <v>27</v>
      </c>
      <c r="K92">
        <v>27</v>
      </c>
      <c r="L92">
        <v>27</v>
      </c>
      <c r="M92">
        <v>1014.15</v>
      </c>
      <c r="N92">
        <v>39.798999999999999</v>
      </c>
      <c r="O92" t="s">
        <v>13</v>
      </c>
      <c r="P92" t="s">
        <v>13</v>
      </c>
      <c r="Q92" t="s">
        <v>13</v>
      </c>
      <c r="R92">
        <v>23.503</v>
      </c>
      <c r="S92">
        <v>24.61</v>
      </c>
      <c r="T92">
        <v>24.71</v>
      </c>
      <c r="U92">
        <v>24.065000000000001</v>
      </c>
      <c r="V92">
        <v>316.00299999999999</v>
      </c>
      <c r="W92">
        <v>155.01499999999999</v>
      </c>
      <c r="X92">
        <v>162.13900000000001</v>
      </c>
      <c r="Y92">
        <v>290.94099999999997</v>
      </c>
      <c r="Z92">
        <v>4.8159999999999998</v>
      </c>
      <c r="AA92">
        <v>5.5869999999999997</v>
      </c>
      <c r="AB92">
        <v>5.8920000000000003</v>
      </c>
      <c r="AC92">
        <v>6.6740000000000004</v>
      </c>
    </row>
    <row r="93" spans="1:29" x14ac:dyDescent="0.2">
      <c r="A93" s="2">
        <v>44404</v>
      </c>
      <c r="B93" s="3">
        <v>0.7073842592592593</v>
      </c>
      <c r="C93">
        <v>720</v>
      </c>
      <c r="E93">
        <v>151.03</v>
      </c>
      <c r="F93">
        <v>137.74</v>
      </c>
      <c r="G93">
        <v>151.77000000000001</v>
      </c>
      <c r="H93">
        <v>143.32</v>
      </c>
      <c r="I93">
        <v>27</v>
      </c>
      <c r="J93">
        <v>27</v>
      </c>
      <c r="K93">
        <v>27</v>
      </c>
      <c r="L93">
        <v>27</v>
      </c>
      <c r="M93">
        <v>1014.17</v>
      </c>
      <c r="N93">
        <v>39.703000000000003</v>
      </c>
      <c r="O93" t="s">
        <v>13</v>
      </c>
      <c r="P93" t="s">
        <v>13</v>
      </c>
      <c r="Q93" t="s">
        <v>13</v>
      </c>
      <c r="R93">
        <v>23.513999999999999</v>
      </c>
      <c r="S93">
        <v>24.606000000000002</v>
      </c>
      <c r="T93">
        <v>24.709</v>
      </c>
      <c r="U93">
        <v>24.071999999999999</v>
      </c>
      <c r="V93">
        <v>315.98099999999999</v>
      </c>
      <c r="W93">
        <v>155.02799999999999</v>
      </c>
      <c r="X93">
        <v>162.13300000000001</v>
      </c>
      <c r="Y93">
        <v>290.95400000000001</v>
      </c>
      <c r="Z93">
        <v>4.9930000000000003</v>
      </c>
      <c r="AA93">
        <v>5.8120000000000003</v>
      </c>
      <c r="AB93">
        <v>5.6639999999999997</v>
      </c>
      <c r="AC93">
        <v>6.7320000000000002</v>
      </c>
    </row>
    <row r="94" spans="1:29" x14ac:dyDescent="0.2">
      <c r="A94" s="2">
        <v>44404</v>
      </c>
      <c r="B94" s="3">
        <v>0.70750000000000002</v>
      </c>
      <c r="C94">
        <v>730</v>
      </c>
      <c r="E94">
        <v>151.01</v>
      </c>
      <c r="F94">
        <v>137.63999999999999</v>
      </c>
      <c r="G94">
        <v>151.77000000000001</v>
      </c>
      <c r="H94">
        <v>143.47</v>
      </c>
      <c r="I94">
        <v>27</v>
      </c>
      <c r="J94">
        <v>27</v>
      </c>
      <c r="K94">
        <v>27</v>
      </c>
      <c r="L94">
        <v>27</v>
      </c>
      <c r="M94">
        <v>1014.21</v>
      </c>
      <c r="N94">
        <v>39.726999999999997</v>
      </c>
      <c r="O94" t="s">
        <v>13</v>
      </c>
      <c r="P94" t="s">
        <v>13</v>
      </c>
      <c r="Q94" t="s">
        <v>13</v>
      </c>
      <c r="R94">
        <v>23.515000000000001</v>
      </c>
      <c r="S94">
        <v>24.614000000000001</v>
      </c>
      <c r="T94">
        <v>24.71</v>
      </c>
      <c r="U94">
        <v>24.059000000000001</v>
      </c>
      <c r="V94">
        <v>316.02600000000001</v>
      </c>
      <c r="W94">
        <v>155.02199999999999</v>
      </c>
      <c r="X94">
        <v>162.14599999999999</v>
      </c>
      <c r="Y94">
        <v>290.98599999999999</v>
      </c>
      <c r="Z94">
        <v>5.3689999999999998</v>
      </c>
      <c r="AA94">
        <v>5.6689999999999996</v>
      </c>
      <c r="AB94">
        <v>5.85</v>
      </c>
      <c r="AC94">
        <v>6.6669999999999998</v>
      </c>
    </row>
    <row r="95" spans="1:29" x14ac:dyDescent="0.2">
      <c r="A95" s="2">
        <v>44404</v>
      </c>
      <c r="B95" s="3">
        <v>0.70761574074074074</v>
      </c>
      <c r="C95">
        <v>740</v>
      </c>
      <c r="E95">
        <v>151.15</v>
      </c>
      <c r="F95">
        <v>137.46</v>
      </c>
      <c r="G95">
        <v>151.77000000000001</v>
      </c>
      <c r="H95">
        <v>143.43</v>
      </c>
      <c r="I95">
        <v>27</v>
      </c>
      <c r="J95">
        <v>27</v>
      </c>
      <c r="K95">
        <v>27</v>
      </c>
      <c r="L95">
        <v>27</v>
      </c>
      <c r="M95">
        <v>1014.18</v>
      </c>
      <c r="N95">
        <v>39.603999999999999</v>
      </c>
      <c r="O95" t="s">
        <v>13</v>
      </c>
      <c r="P95" t="s">
        <v>13</v>
      </c>
      <c r="Q95" t="s">
        <v>13</v>
      </c>
      <c r="R95">
        <v>23.504999999999999</v>
      </c>
      <c r="S95">
        <v>24.629000000000001</v>
      </c>
      <c r="T95">
        <v>24.709</v>
      </c>
      <c r="U95">
        <v>24.062999999999999</v>
      </c>
      <c r="V95">
        <v>316.09500000000003</v>
      </c>
      <c r="W95">
        <v>155.07</v>
      </c>
      <c r="X95">
        <v>162.15100000000001</v>
      </c>
      <c r="Y95">
        <v>290.99700000000001</v>
      </c>
      <c r="Z95">
        <v>4.6950000000000003</v>
      </c>
      <c r="AA95">
        <v>5.6440000000000001</v>
      </c>
      <c r="AB95">
        <v>5.7370000000000001</v>
      </c>
      <c r="AC95">
        <v>6.7009999999999996</v>
      </c>
    </row>
    <row r="96" spans="1:29" x14ac:dyDescent="0.2">
      <c r="A96" s="2">
        <v>44404</v>
      </c>
      <c r="B96" s="3">
        <v>0.70773148148148157</v>
      </c>
      <c r="C96">
        <v>750</v>
      </c>
      <c r="E96">
        <v>151.01</v>
      </c>
      <c r="F96">
        <v>137.66999999999999</v>
      </c>
      <c r="G96">
        <v>151.63999999999999</v>
      </c>
      <c r="H96">
        <v>143.5</v>
      </c>
      <c r="I96">
        <v>27</v>
      </c>
      <c r="J96">
        <v>27</v>
      </c>
      <c r="K96">
        <v>27</v>
      </c>
      <c r="L96">
        <v>27</v>
      </c>
      <c r="M96">
        <v>1014.19</v>
      </c>
      <c r="N96">
        <v>39.549999999999997</v>
      </c>
      <c r="O96" t="s">
        <v>13</v>
      </c>
      <c r="P96" t="s">
        <v>13</v>
      </c>
      <c r="Q96" t="s">
        <v>13</v>
      </c>
      <c r="R96">
        <v>23.515000000000001</v>
      </c>
      <c r="S96">
        <v>24.611999999999998</v>
      </c>
      <c r="T96">
        <v>24.719000000000001</v>
      </c>
      <c r="U96">
        <v>24.056999999999999</v>
      </c>
      <c r="V96">
        <v>316.06299999999999</v>
      </c>
      <c r="W96">
        <v>155.02799999999999</v>
      </c>
      <c r="X96">
        <v>162.13999999999999</v>
      </c>
      <c r="Y96">
        <v>291.01</v>
      </c>
      <c r="Z96">
        <v>5.4589999999999996</v>
      </c>
      <c r="AA96">
        <v>5.1619999999999999</v>
      </c>
      <c r="AB96">
        <v>6.0259999999999998</v>
      </c>
      <c r="AC96">
        <v>6.6520000000000001</v>
      </c>
    </row>
    <row r="97" spans="1:29" x14ac:dyDescent="0.2">
      <c r="A97" s="2">
        <v>44404</v>
      </c>
      <c r="B97" s="3">
        <v>0.70784722222222218</v>
      </c>
      <c r="C97">
        <v>760</v>
      </c>
      <c r="E97">
        <v>151.08000000000001</v>
      </c>
      <c r="F97">
        <v>137.58000000000001</v>
      </c>
      <c r="G97">
        <v>151.82</v>
      </c>
      <c r="H97">
        <v>143.38</v>
      </c>
      <c r="I97">
        <v>27</v>
      </c>
      <c r="J97">
        <v>27</v>
      </c>
      <c r="K97">
        <v>27</v>
      </c>
      <c r="L97">
        <v>27</v>
      </c>
      <c r="M97">
        <v>1014.16</v>
      </c>
      <c r="N97">
        <v>39.555999999999997</v>
      </c>
      <c r="O97" t="s">
        <v>13</v>
      </c>
      <c r="P97" t="s">
        <v>13</v>
      </c>
      <c r="Q97" t="s">
        <v>13</v>
      </c>
      <c r="R97">
        <v>23.51</v>
      </c>
      <c r="S97">
        <v>24.619</v>
      </c>
      <c r="T97">
        <v>24.706</v>
      </c>
      <c r="U97">
        <v>24.067</v>
      </c>
      <c r="V97">
        <v>316.07499999999999</v>
      </c>
      <c r="W97">
        <v>155.041</v>
      </c>
      <c r="X97">
        <v>162.16</v>
      </c>
      <c r="Y97">
        <v>291.041</v>
      </c>
      <c r="Z97">
        <v>5.4829999999999997</v>
      </c>
      <c r="AA97">
        <v>5.4530000000000003</v>
      </c>
      <c r="AB97">
        <v>5.9450000000000003</v>
      </c>
      <c r="AC97">
        <v>6.8419999999999996</v>
      </c>
    </row>
    <row r="98" spans="1:29" x14ac:dyDescent="0.2">
      <c r="A98" s="2">
        <v>44404</v>
      </c>
      <c r="B98" s="3">
        <v>0.70796296296296291</v>
      </c>
      <c r="C98">
        <v>770</v>
      </c>
      <c r="E98">
        <v>151.04</v>
      </c>
      <c r="F98">
        <v>137.62</v>
      </c>
      <c r="G98">
        <v>151.65</v>
      </c>
      <c r="H98">
        <v>143.38999999999999</v>
      </c>
      <c r="I98">
        <v>27</v>
      </c>
      <c r="J98">
        <v>27</v>
      </c>
      <c r="K98">
        <v>27</v>
      </c>
      <c r="L98">
        <v>27</v>
      </c>
      <c r="M98">
        <v>1014.16</v>
      </c>
      <c r="N98">
        <v>39.561</v>
      </c>
      <c r="O98" t="s">
        <v>13</v>
      </c>
      <c r="P98" t="s">
        <v>13</v>
      </c>
      <c r="Q98" t="s">
        <v>13</v>
      </c>
      <c r="R98">
        <v>23.513000000000002</v>
      </c>
      <c r="S98">
        <v>24.616</v>
      </c>
      <c r="T98">
        <v>24.718</v>
      </c>
      <c r="U98">
        <v>24.065999999999999</v>
      </c>
      <c r="V98">
        <v>316.07400000000001</v>
      </c>
      <c r="W98">
        <v>155.059</v>
      </c>
      <c r="X98">
        <v>162.18700000000001</v>
      </c>
      <c r="Y98">
        <v>291.05799999999999</v>
      </c>
      <c r="Z98">
        <v>4.9960000000000004</v>
      </c>
      <c r="AA98">
        <v>5.6210000000000004</v>
      </c>
      <c r="AB98">
        <v>5.8979999999999997</v>
      </c>
      <c r="AC98">
        <v>6.452</v>
      </c>
    </row>
    <row r="99" spans="1:29" x14ac:dyDescent="0.2">
      <c r="A99" s="2">
        <v>44404</v>
      </c>
      <c r="B99" s="3">
        <v>0.70807870370370374</v>
      </c>
      <c r="C99">
        <v>780</v>
      </c>
      <c r="E99">
        <v>151.02000000000001</v>
      </c>
      <c r="F99">
        <v>137.58000000000001</v>
      </c>
      <c r="G99">
        <v>151.74</v>
      </c>
      <c r="H99">
        <v>143.30000000000001</v>
      </c>
      <c r="I99">
        <v>27</v>
      </c>
      <c r="J99">
        <v>27</v>
      </c>
      <c r="K99">
        <v>27</v>
      </c>
      <c r="L99">
        <v>27</v>
      </c>
      <c r="M99">
        <v>1014.22</v>
      </c>
      <c r="N99">
        <v>39.612000000000002</v>
      </c>
      <c r="O99" t="s">
        <v>13</v>
      </c>
      <c r="P99" t="s">
        <v>13</v>
      </c>
      <c r="Q99" t="s">
        <v>13</v>
      </c>
      <c r="R99">
        <v>23.515000000000001</v>
      </c>
      <c r="S99">
        <v>24.62</v>
      </c>
      <c r="T99">
        <v>24.712</v>
      </c>
      <c r="U99">
        <v>24.073</v>
      </c>
      <c r="V99">
        <v>316.07100000000003</v>
      </c>
      <c r="W99">
        <v>155.06200000000001</v>
      </c>
      <c r="X99">
        <v>162.19800000000001</v>
      </c>
      <c r="Y99">
        <v>291.05700000000002</v>
      </c>
      <c r="Z99">
        <v>5.1829999999999998</v>
      </c>
      <c r="AA99">
        <v>5.2190000000000003</v>
      </c>
      <c r="AB99">
        <v>5.98</v>
      </c>
      <c r="AC99">
        <v>6.6369999999999996</v>
      </c>
    </row>
    <row r="100" spans="1:29" x14ac:dyDescent="0.2">
      <c r="A100" s="2">
        <v>44404</v>
      </c>
      <c r="B100" s="3">
        <v>0.70819444444444446</v>
      </c>
      <c r="C100">
        <v>790</v>
      </c>
      <c r="E100">
        <v>151.05000000000001</v>
      </c>
      <c r="F100">
        <v>137.61000000000001</v>
      </c>
      <c r="G100">
        <v>151.69</v>
      </c>
      <c r="H100">
        <v>143.38999999999999</v>
      </c>
      <c r="I100">
        <v>27</v>
      </c>
      <c r="J100">
        <v>27</v>
      </c>
      <c r="K100">
        <v>27</v>
      </c>
      <c r="L100">
        <v>27</v>
      </c>
      <c r="M100">
        <v>1014.18</v>
      </c>
      <c r="N100">
        <v>39.6</v>
      </c>
      <c r="O100" t="s">
        <v>13</v>
      </c>
      <c r="P100" t="s">
        <v>13</v>
      </c>
      <c r="Q100" t="s">
        <v>13</v>
      </c>
      <c r="R100">
        <v>23.512</v>
      </c>
      <c r="S100">
        <v>24.616</v>
      </c>
      <c r="T100">
        <v>24.715</v>
      </c>
      <c r="U100">
        <v>24.065999999999999</v>
      </c>
      <c r="V100">
        <v>316.08199999999999</v>
      </c>
      <c r="W100">
        <v>155.108</v>
      </c>
      <c r="X100">
        <v>162.15899999999999</v>
      </c>
      <c r="Y100">
        <v>291.077</v>
      </c>
      <c r="Z100">
        <v>5.1150000000000002</v>
      </c>
      <c r="AA100">
        <v>5.6929999999999996</v>
      </c>
      <c r="AB100">
        <v>5.8150000000000004</v>
      </c>
      <c r="AC100">
        <v>6.5609999999999999</v>
      </c>
    </row>
    <row r="101" spans="1:29" x14ac:dyDescent="0.2">
      <c r="A101" s="2">
        <v>44404</v>
      </c>
      <c r="B101" s="3">
        <v>0.70831018518518529</v>
      </c>
      <c r="C101">
        <v>800</v>
      </c>
      <c r="E101">
        <v>151.02000000000001</v>
      </c>
      <c r="F101">
        <v>137.5</v>
      </c>
      <c r="G101">
        <v>151.77000000000001</v>
      </c>
      <c r="H101">
        <v>143.4</v>
      </c>
      <c r="I101">
        <v>27</v>
      </c>
      <c r="J101">
        <v>27</v>
      </c>
      <c r="K101">
        <v>27</v>
      </c>
      <c r="L101">
        <v>27</v>
      </c>
      <c r="M101">
        <v>1014.21</v>
      </c>
      <c r="N101">
        <v>39.561999999999998</v>
      </c>
      <c r="O101" t="s">
        <v>13</v>
      </c>
      <c r="P101" t="s">
        <v>13</v>
      </c>
      <c r="Q101" t="s">
        <v>13</v>
      </c>
      <c r="R101">
        <v>23.513999999999999</v>
      </c>
      <c r="S101">
        <v>24.625</v>
      </c>
      <c r="T101">
        <v>24.709</v>
      </c>
      <c r="U101">
        <v>24.065000000000001</v>
      </c>
      <c r="V101">
        <v>316.13600000000002</v>
      </c>
      <c r="W101">
        <v>155.07</v>
      </c>
      <c r="X101">
        <v>162.21199999999999</v>
      </c>
      <c r="Y101">
        <v>291.07600000000002</v>
      </c>
      <c r="Z101">
        <v>4.7380000000000004</v>
      </c>
      <c r="AA101">
        <v>5.6280000000000001</v>
      </c>
      <c r="AB101">
        <v>5.8780000000000001</v>
      </c>
      <c r="AC101">
        <v>6.47</v>
      </c>
    </row>
    <row r="102" spans="1:29" x14ac:dyDescent="0.2">
      <c r="A102" s="2">
        <v>44404</v>
      </c>
      <c r="B102" s="3">
        <v>0.7084259259259259</v>
      </c>
      <c r="C102">
        <v>810</v>
      </c>
      <c r="E102">
        <v>150.93</v>
      </c>
      <c r="F102">
        <v>137.57</v>
      </c>
      <c r="G102">
        <v>151.71</v>
      </c>
      <c r="H102">
        <v>143.27000000000001</v>
      </c>
      <c r="I102">
        <v>27</v>
      </c>
      <c r="J102">
        <v>27</v>
      </c>
      <c r="K102">
        <v>27</v>
      </c>
      <c r="L102">
        <v>27</v>
      </c>
      <c r="M102">
        <v>1014.2</v>
      </c>
      <c r="N102">
        <v>39.500999999999998</v>
      </c>
      <c r="O102" t="s">
        <v>13</v>
      </c>
      <c r="P102" t="s">
        <v>13</v>
      </c>
      <c r="Q102" t="s">
        <v>13</v>
      </c>
      <c r="R102">
        <v>23.521000000000001</v>
      </c>
      <c r="S102">
        <v>24.62</v>
      </c>
      <c r="T102">
        <v>24.713999999999999</v>
      </c>
      <c r="U102">
        <v>24.074999999999999</v>
      </c>
      <c r="V102">
        <v>316.142</v>
      </c>
      <c r="W102">
        <v>155.11600000000001</v>
      </c>
      <c r="X102">
        <v>162.18899999999999</v>
      </c>
      <c r="Y102">
        <v>291.09300000000002</v>
      </c>
      <c r="Z102">
        <v>4.8810000000000002</v>
      </c>
      <c r="AA102">
        <v>5.63</v>
      </c>
      <c r="AB102">
        <v>5.9459999999999997</v>
      </c>
      <c r="AC102">
        <v>6.7729999999999997</v>
      </c>
    </row>
    <row r="103" spans="1:29" x14ac:dyDescent="0.2">
      <c r="A103" s="2">
        <v>44404</v>
      </c>
      <c r="B103" s="3">
        <v>0.70854166666666663</v>
      </c>
      <c r="C103">
        <v>820</v>
      </c>
      <c r="E103">
        <v>150.94</v>
      </c>
      <c r="F103">
        <v>137.63999999999999</v>
      </c>
      <c r="G103">
        <v>151.71</v>
      </c>
      <c r="H103">
        <v>143.4</v>
      </c>
      <c r="I103">
        <v>27</v>
      </c>
      <c r="J103">
        <v>27</v>
      </c>
      <c r="K103">
        <v>27</v>
      </c>
      <c r="L103">
        <v>27</v>
      </c>
      <c r="M103">
        <v>1014.2</v>
      </c>
      <c r="N103">
        <v>39.531999999999996</v>
      </c>
      <c r="O103" t="s">
        <v>13</v>
      </c>
      <c r="P103" t="s">
        <v>13</v>
      </c>
      <c r="Q103" t="s">
        <v>13</v>
      </c>
      <c r="R103">
        <v>23.52</v>
      </c>
      <c r="S103">
        <v>24.614000000000001</v>
      </c>
      <c r="T103">
        <v>24.713999999999999</v>
      </c>
      <c r="U103">
        <v>24.065000000000001</v>
      </c>
      <c r="V103">
        <v>316.15100000000001</v>
      </c>
      <c r="W103">
        <v>155.11199999999999</v>
      </c>
      <c r="X103">
        <v>162.21600000000001</v>
      </c>
      <c r="Y103">
        <v>291.11799999999999</v>
      </c>
      <c r="Z103">
        <v>5.3730000000000002</v>
      </c>
      <c r="AA103">
        <v>5.5289999999999999</v>
      </c>
      <c r="AB103">
        <v>5.6970000000000001</v>
      </c>
      <c r="AC103">
        <v>6.6529999999999996</v>
      </c>
    </row>
    <row r="104" spans="1:29" x14ac:dyDescent="0.2">
      <c r="A104" s="2">
        <v>44404</v>
      </c>
      <c r="B104" s="3">
        <v>0.70865740740740746</v>
      </c>
      <c r="C104">
        <v>830</v>
      </c>
      <c r="E104">
        <v>150.96</v>
      </c>
      <c r="F104">
        <v>137.62</v>
      </c>
      <c r="G104">
        <v>151.71</v>
      </c>
      <c r="H104">
        <v>143.4</v>
      </c>
      <c r="I104">
        <v>27</v>
      </c>
      <c r="J104">
        <v>27</v>
      </c>
      <c r="K104">
        <v>27</v>
      </c>
      <c r="L104">
        <v>27</v>
      </c>
      <c r="M104">
        <v>1014.21</v>
      </c>
      <c r="N104">
        <v>39.741</v>
      </c>
      <c r="O104" t="s">
        <v>13</v>
      </c>
      <c r="P104" t="s">
        <v>13</v>
      </c>
      <c r="Q104" t="s">
        <v>13</v>
      </c>
      <c r="R104">
        <v>23.518999999999998</v>
      </c>
      <c r="S104">
        <v>24.616</v>
      </c>
      <c r="T104">
        <v>24.713999999999999</v>
      </c>
      <c r="U104">
        <v>24.065000000000001</v>
      </c>
      <c r="V104">
        <v>316.21300000000002</v>
      </c>
      <c r="W104">
        <v>155.119</v>
      </c>
      <c r="X104">
        <v>162.25299999999999</v>
      </c>
      <c r="Y104">
        <v>291.17599999999999</v>
      </c>
      <c r="Z104">
        <v>4.9050000000000002</v>
      </c>
      <c r="AA104">
        <v>5.5339999999999998</v>
      </c>
      <c r="AB104">
        <v>5.9930000000000003</v>
      </c>
      <c r="AC104">
        <v>6.657</v>
      </c>
    </row>
    <row r="105" spans="1:29" x14ac:dyDescent="0.2">
      <c r="A105" s="2">
        <v>44404</v>
      </c>
      <c r="B105" s="3">
        <v>0.70877314814814818</v>
      </c>
      <c r="C105">
        <v>840</v>
      </c>
      <c r="E105">
        <v>151.1</v>
      </c>
      <c r="F105">
        <v>137.44999999999999</v>
      </c>
      <c r="G105">
        <v>151.80000000000001</v>
      </c>
      <c r="H105">
        <v>143.31</v>
      </c>
      <c r="I105">
        <v>27</v>
      </c>
      <c r="J105">
        <v>27</v>
      </c>
      <c r="K105">
        <v>27</v>
      </c>
      <c r="L105">
        <v>27</v>
      </c>
      <c r="M105">
        <v>1014.16</v>
      </c>
      <c r="N105">
        <v>40.11</v>
      </c>
      <c r="O105" t="s">
        <v>13</v>
      </c>
      <c r="P105" t="s">
        <v>13</v>
      </c>
      <c r="Q105" t="s">
        <v>13</v>
      </c>
      <c r="R105">
        <v>23.509</v>
      </c>
      <c r="S105">
        <v>24.63</v>
      </c>
      <c r="T105">
        <v>24.707000000000001</v>
      </c>
      <c r="U105">
        <v>24.071999999999999</v>
      </c>
      <c r="V105">
        <v>316.21899999999999</v>
      </c>
      <c r="W105">
        <v>155.12</v>
      </c>
      <c r="X105">
        <v>162.27099999999999</v>
      </c>
      <c r="Y105">
        <v>291.178</v>
      </c>
      <c r="Z105">
        <v>5.2549999999999999</v>
      </c>
      <c r="AA105">
        <v>5.8460000000000001</v>
      </c>
      <c r="AB105">
        <v>5.7450000000000001</v>
      </c>
      <c r="AC105">
        <v>6.7210000000000001</v>
      </c>
    </row>
    <row r="106" spans="1:29" x14ac:dyDescent="0.2">
      <c r="A106" s="2">
        <v>44404</v>
      </c>
      <c r="B106" s="3">
        <v>0.70888888888888879</v>
      </c>
      <c r="C106">
        <v>850</v>
      </c>
      <c r="E106">
        <v>150.91999999999999</v>
      </c>
      <c r="F106">
        <v>137.46</v>
      </c>
      <c r="G106">
        <v>151.66999999999999</v>
      </c>
      <c r="H106">
        <v>143.34</v>
      </c>
      <c r="I106">
        <v>27</v>
      </c>
      <c r="J106">
        <v>27</v>
      </c>
      <c r="K106">
        <v>27</v>
      </c>
      <c r="L106">
        <v>27</v>
      </c>
      <c r="M106">
        <v>1014.2</v>
      </c>
      <c r="N106">
        <v>40.164999999999999</v>
      </c>
      <c r="O106" t="s">
        <v>13</v>
      </c>
      <c r="P106" t="s">
        <v>13</v>
      </c>
      <c r="Q106" t="s">
        <v>13</v>
      </c>
      <c r="R106">
        <v>23.521999999999998</v>
      </c>
      <c r="S106">
        <v>24.629000000000001</v>
      </c>
      <c r="T106">
        <v>24.716999999999999</v>
      </c>
      <c r="U106">
        <v>24.07</v>
      </c>
      <c r="V106">
        <v>316.245</v>
      </c>
      <c r="W106">
        <v>155.154</v>
      </c>
      <c r="X106">
        <v>162.27600000000001</v>
      </c>
      <c r="Y106">
        <v>291.18200000000002</v>
      </c>
      <c r="Z106">
        <v>5.2190000000000003</v>
      </c>
      <c r="AA106">
        <v>5.5739999999999998</v>
      </c>
      <c r="AB106">
        <v>5.7039999999999997</v>
      </c>
      <c r="AC106">
        <v>6.7709999999999999</v>
      </c>
    </row>
    <row r="107" spans="1:29" x14ac:dyDescent="0.2">
      <c r="A107" s="2">
        <v>44404</v>
      </c>
      <c r="B107" s="3">
        <v>0.70900462962962962</v>
      </c>
      <c r="C107">
        <v>860</v>
      </c>
      <c r="E107">
        <v>150.91999999999999</v>
      </c>
      <c r="F107">
        <v>137.49</v>
      </c>
      <c r="G107">
        <v>151.62</v>
      </c>
      <c r="H107">
        <v>143.31</v>
      </c>
      <c r="I107">
        <v>27</v>
      </c>
      <c r="J107">
        <v>27</v>
      </c>
      <c r="K107">
        <v>27</v>
      </c>
      <c r="L107">
        <v>27</v>
      </c>
      <c r="M107">
        <v>1014.19</v>
      </c>
      <c r="N107">
        <v>40.18</v>
      </c>
      <c r="O107" t="s">
        <v>13</v>
      </c>
      <c r="P107" t="s">
        <v>13</v>
      </c>
      <c r="Q107" t="s">
        <v>13</v>
      </c>
      <c r="R107">
        <v>23.521999999999998</v>
      </c>
      <c r="S107">
        <v>24.626999999999999</v>
      </c>
      <c r="T107">
        <v>24.72</v>
      </c>
      <c r="U107">
        <v>24.071999999999999</v>
      </c>
      <c r="V107">
        <v>316.31299999999999</v>
      </c>
      <c r="W107">
        <v>155.15899999999999</v>
      </c>
      <c r="X107">
        <v>162.27199999999999</v>
      </c>
      <c r="Y107">
        <v>291.21699999999998</v>
      </c>
      <c r="Z107">
        <v>5.468</v>
      </c>
      <c r="AA107">
        <v>5.6769999999999996</v>
      </c>
      <c r="AB107">
        <v>6</v>
      </c>
      <c r="AC107">
        <v>6.665</v>
      </c>
    </row>
    <row r="108" spans="1:29" x14ac:dyDescent="0.2">
      <c r="A108" s="2">
        <v>44404</v>
      </c>
      <c r="B108" s="3">
        <v>0.70912037037037035</v>
      </c>
      <c r="C108">
        <v>870</v>
      </c>
      <c r="E108">
        <v>151</v>
      </c>
      <c r="F108">
        <v>137.61000000000001</v>
      </c>
      <c r="G108">
        <v>151.72</v>
      </c>
      <c r="H108">
        <v>143.31</v>
      </c>
      <c r="I108">
        <v>27</v>
      </c>
      <c r="J108">
        <v>27</v>
      </c>
      <c r="K108">
        <v>27</v>
      </c>
      <c r="L108">
        <v>27</v>
      </c>
      <c r="M108">
        <v>1014.22</v>
      </c>
      <c r="N108">
        <v>40.302</v>
      </c>
      <c r="O108" t="s">
        <v>13</v>
      </c>
      <c r="P108" t="s">
        <v>13</v>
      </c>
      <c r="Q108" t="s">
        <v>13</v>
      </c>
      <c r="R108">
        <v>23.515000000000001</v>
      </c>
      <c r="S108">
        <v>24.617000000000001</v>
      </c>
      <c r="T108">
        <v>24.713000000000001</v>
      </c>
      <c r="U108">
        <v>24.071999999999999</v>
      </c>
      <c r="V108">
        <v>316.28500000000003</v>
      </c>
      <c r="W108">
        <v>155.149</v>
      </c>
      <c r="X108">
        <v>162.268</v>
      </c>
      <c r="Y108">
        <v>291.21899999999999</v>
      </c>
      <c r="Z108">
        <v>5.0640000000000001</v>
      </c>
      <c r="AA108">
        <v>5.4889999999999999</v>
      </c>
      <c r="AB108">
        <v>6.0019999999999998</v>
      </c>
      <c r="AC108">
        <v>6.6769999999999996</v>
      </c>
    </row>
    <row r="109" spans="1:29" x14ac:dyDescent="0.2">
      <c r="A109" s="2">
        <v>44404</v>
      </c>
      <c r="B109" s="3">
        <v>0.70923611111111118</v>
      </c>
      <c r="C109">
        <v>880</v>
      </c>
      <c r="E109">
        <v>151.02000000000001</v>
      </c>
      <c r="F109">
        <v>137.51</v>
      </c>
      <c r="G109">
        <v>151.74</v>
      </c>
      <c r="H109">
        <v>143.31</v>
      </c>
      <c r="I109">
        <v>27</v>
      </c>
      <c r="J109">
        <v>27</v>
      </c>
      <c r="K109">
        <v>27</v>
      </c>
      <c r="L109">
        <v>27</v>
      </c>
      <c r="M109">
        <v>1014.25</v>
      </c>
      <c r="N109">
        <v>40.497999999999998</v>
      </c>
      <c r="O109" t="s">
        <v>13</v>
      </c>
      <c r="P109" t="s">
        <v>13</v>
      </c>
      <c r="Q109" t="s">
        <v>13</v>
      </c>
      <c r="R109">
        <v>23.513999999999999</v>
      </c>
      <c r="S109">
        <v>24.625</v>
      </c>
      <c r="T109">
        <v>24.712</v>
      </c>
      <c r="U109">
        <v>24.071999999999999</v>
      </c>
      <c r="V109">
        <v>316.30799999999999</v>
      </c>
      <c r="W109">
        <v>155.173</v>
      </c>
      <c r="X109">
        <v>162.309</v>
      </c>
      <c r="Y109">
        <v>291.25599999999997</v>
      </c>
      <c r="Z109">
        <v>4.9770000000000003</v>
      </c>
      <c r="AA109">
        <v>5.468</v>
      </c>
      <c r="AB109">
        <v>6.06</v>
      </c>
      <c r="AC109">
        <v>6.2759999999999998</v>
      </c>
    </row>
    <row r="110" spans="1:29" x14ac:dyDescent="0.2">
      <c r="A110" s="2">
        <v>44404</v>
      </c>
      <c r="B110" s="3">
        <v>0.7093518518518519</v>
      </c>
      <c r="C110">
        <v>890</v>
      </c>
      <c r="E110">
        <v>151.06</v>
      </c>
      <c r="F110">
        <v>137.54</v>
      </c>
      <c r="G110">
        <v>151.63999999999999</v>
      </c>
      <c r="H110">
        <v>143.32</v>
      </c>
      <c r="I110">
        <v>27</v>
      </c>
      <c r="J110">
        <v>27</v>
      </c>
      <c r="K110">
        <v>27</v>
      </c>
      <c r="L110">
        <v>27</v>
      </c>
      <c r="M110">
        <v>1014.22</v>
      </c>
      <c r="N110">
        <v>40.613999999999997</v>
      </c>
      <c r="O110" t="s">
        <v>13</v>
      </c>
      <c r="P110" t="s">
        <v>13</v>
      </c>
      <c r="Q110" t="s">
        <v>13</v>
      </c>
      <c r="R110">
        <v>23.510999999999999</v>
      </c>
      <c r="S110">
        <v>24.623000000000001</v>
      </c>
      <c r="T110">
        <v>24.719000000000001</v>
      </c>
      <c r="U110">
        <v>24.071999999999999</v>
      </c>
      <c r="V110">
        <v>316.32400000000001</v>
      </c>
      <c r="W110">
        <v>155.18100000000001</v>
      </c>
      <c r="X110">
        <v>162.32499999999999</v>
      </c>
      <c r="Y110">
        <v>291.29000000000002</v>
      </c>
      <c r="Z110">
        <v>5.27</v>
      </c>
      <c r="AA110">
        <v>5.5460000000000003</v>
      </c>
      <c r="AB110">
        <v>5.8369999999999997</v>
      </c>
      <c r="AC110">
        <v>6.8310000000000004</v>
      </c>
    </row>
    <row r="111" spans="1:29" x14ac:dyDescent="0.2">
      <c r="A111" s="2">
        <v>44404</v>
      </c>
      <c r="B111" s="3">
        <v>0.70946759259259251</v>
      </c>
      <c r="C111">
        <v>900</v>
      </c>
      <c r="E111">
        <v>150.96</v>
      </c>
      <c r="F111">
        <v>137.58000000000001</v>
      </c>
      <c r="G111">
        <v>151.63</v>
      </c>
      <c r="H111">
        <v>143.18</v>
      </c>
      <c r="I111">
        <v>27</v>
      </c>
      <c r="J111">
        <v>27</v>
      </c>
      <c r="K111">
        <v>27</v>
      </c>
      <c r="L111">
        <v>27</v>
      </c>
      <c r="M111">
        <v>1014.19</v>
      </c>
      <c r="N111">
        <v>40.677</v>
      </c>
      <c r="O111" t="s">
        <v>13</v>
      </c>
      <c r="P111" t="s">
        <v>13</v>
      </c>
      <c r="Q111" t="s">
        <v>13</v>
      </c>
      <c r="R111">
        <v>23.518999999999998</v>
      </c>
      <c r="S111">
        <v>24.619</v>
      </c>
      <c r="T111">
        <v>24.72</v>
      </c>
      <c r="U111">
        <v>24.082000000000001</v>
      </c>
      <c r="V111">
        <v>316.36399999999998</v>
      </c>
      <c r="W111">
        <v>155.20099999999999</v>
      </c>
      <c r="X111">
        <v>162.33000000000001</v>
      </c>
      <c r="Y111">
        <v>291.34899999999999</v>
      </c>
      <c r="Z111">
        <v>4.5979999999999999</v>
      </c>
      <c r="AA111">
        <v>5.5739999999999998</v>
      </c>
      <c r="AB111">
        <v>6.085</v>
      </c>
      <c r="AC111">
        <v>6.48</v>
      </c>
    </row>
    <row r="112" spans="1:29" x14ac:dyDescent="0.2">
      <c r="A112" s="2">
        <v>44404</v>
      </c>
      <c r="B112" s="3">
        <v>0.70958333333333334</v>
      </c>
      <c r="C112">
        <v>910</v>
      </c>
      <c r="E112">
        <v>150.94999999999999</v>
      </c>
      <c r="F112">
        <v>137.5</v>
      </c>
      <c r="G112">
        <v>151.56</v>
      </c>
      <c r="H112">
        <v>143.31</v>
      </c>
      <c r="I112">
        <v>27</v>
      </c>
      <c r="J112">
        <v>27</v>
      </c>
      <c r="K112">
        <v>27</v>
      </c>
      <c r="L112">
        <v>27</v>
      </c>
      <c r="M112">
        <v>1014.22</v>
      </c>
      <c r="N112">
        <v>40.637999999999998</v>
      </c>
      <c r="O112" t="s">
        <v>13</v>
      </c>
      <c r="P112" t="s">
        <v>13</v>
      </c>
      <c r="Q112" t="s">
        <v>13</v>
      </c>
      <c r="R112">
        <v>23.52</v>
      </c>
      <c r="S112">
        <v>24.626000000000001</v>
      </c>
      <c r="T112">
        <v>24.725000000000001</v>
      </c>
      <c r="U112">
        <v>24.071999999999999</v>
      </c>
      <c r="V112">
        <v>316.36799999999999</v>
      </c>
      <c r="W112">
        <v>155.21899999999999</v>
      </c>
      <c r="X112">
        <v>162.339</v>
      </c>
      <c r="Y112">
        <v>291.37599999999998</v>
      </c>
      <c r="Z112">
        <v>5.12</v>
      </c>
      <c r="AA112">
        <v>5.5949999999999998</v>
      </c>
      <c r="AB112">
        <v>5.9180000000000001</v>
      </c>
      <c r="AC112">
        <v>7.0069999999999997</v>
      </c>
    </row>
    <row r="113" spans="1:29" x14ac:dyDescent="0.2">
      <c r="A113" s="2">
        <v>44404</v>
      </c>
      <c r="B113" s="3">
        <v>0.70969907407407407</v>
      </c>
      <c r="C113">
        <v>920</v>
      </c>
      <c r="E113">
        <v>150.97999999999999</v>
      </c>
      <c r="F113">
        <v>137.44</v>
      </c>
      <c r="G113">
        <v>151.71</v>
      </c>
      <c r="H113">
        <v>143.28</v>
      </c>
      <c r="I113">
        <v>27</v>
      </c>
      <c r="J113">
        <v>27</v>
      </c>
      <c r="K113">
        <v>27</v>
      </c>
      <c r="L113">
        <v>27</v>
      </c>
      <c r="M113">
        <v>1014.26</v>
      </c>
      <c r="N113">
        <v>40.677999999999997</v>
      </c>
      <c r="O113" t="s">
        <v>13</v>
      </c>
      <c r="P113" t="s">
        <v>13</v>
      </c>
      <c r="Q113" t="s">
        <v>13</v>
      </c>
      <c r="R113">
        <v>23.516999999999999</v>
      </c>
      <c r="S113">
        <v>24.631</v>
      </c>
      <c r="T113">
        <v>24.713999999999999</v>
      </c>
      <c r="U113">
        <v>24.074000000000002</v>
      </c>
      <c r="V113">
        <v>316.42500000000001</v>
      </c>
      <c r="W113">
        <v>155.20599999999999</v>
      </c>
      <c r="X113">
        <v>162.37799999999999</v>
      </c>
      <c r="Y113">
        <v>291.34399999999999</v>
      </c>
      <c r="Z113">
        <v>5.032</v>
      </c>
      <c r="AA113">
        <v>5.4420000000000002</v>
      </c>
      <c r="AB113">
        <v>5.9690000000000003</v>
      </c>
      <c r="AC113">
        <v>7.0439999999999996</v>
      </c>
    </row>
    <row r="114" spans="1:29" x14ac:dyDescent="0.2">
      <c r="A114" s="2">
        <v>44404</v>
      </c>
      <c r="B114" s="3">
        <v>0.70981481481481479</v>
      </c>
      <c r="C114">
        <v>930</v>
      </c>
      <c r="E114">
        <v>151.01</v>
      </c>
      <c r="F114">
        <v>137.38999999999999</v>
      </c>
      <c r="G114">
        <v>151.71</v>
      </c>
      <c r="H114">
        <v>143.21</v>
      </c>
      <c r="I114">
        <v>27</v>
      </c>
      <c r="J114">
        <v>27</v>
      </c>
      <c r="K114">
        <v>27</v>
      </c>
      <c r="L114">
        <v>27</v>
      </c>
      <c r="M114">
        <v>1014.24</v>
      </c>
      <c r="N114">
        <v>40.875</v>
      </c>
      <c r="O114" t="s">
        <v>13</v>
      </c>
      <c r="P114" t="s">
        <v>13</v>
      </c>
      <c r="Q114" t="s">
        <v>13</v>
      </c>
      <c r="R114">
        <v>23.515000000000001</v>
      </c>
      <c r="S114">
        <v>24.635000000000002</v>
      </c>
      <c r="T114">
        <v>24.713999999999999</v>
      </c>
      <c r="U114">
        <v>24.08</v>
      </c>
      <c r="V114">
        <v>316.42599999999999</v>
      </c>
      <c r="W114">
        <v>155.22999999999999</v>
      </c>
      <c r="X114">
        <v>162.38900000000001</v>
      </c>
      <c r="Y114">
        <v>291.38600000000002</v>
      </c>
      <c r="Z114">
        <v>5.4619999999999997</v>
      </c>
      <c r="AA114">
        <v>5.4569999999999999</v>
      </c>
      <c r="AB114">
        <v>5.944</v>
      </c>
      <c r="AC114">
        <v>6.6109999999999998</v>
      </c>
    </row>
    <row r="115" spans="1:29" x14ac:dyDescent="0.2">
      <c r="A115" s="2">
        <v>44404</v>
      </c>
      <c r="B115" s="3">
        <v>0.70993055555555562</v>
      </c>
      <c r="C115">
        <v>940</v>
      </c>
      <c r="E115">
        <v>150.96</v>
      </c>
      <c r="F115">
        <v>137.49</v>
      </c>
      <c r="G115">
        <v>151.6</v>
      </c>
      <c r="H115">
        <v>143.13</v>
      </c>
      <c r="I115">
        <v>27</v>
      </c>
      <c r="J115">
        <v>27</v>
      </c>
      <c r="K115">
        <v>27</v>
      </c>
      <c r="L115">
        <v>27</v>
      </c>
      <c r="M115">
        <v>1014.22</v>
      </c>
      <c r="N115">
        <v>40.957999999999998</v>
      </c>
      <c r="O115" t="s">
        <v>13</v>
      </c>
      <c r="P115" t="s">
        <v>13</v>
      </c>
      <c r="Q115" t="s">
        <v>13</v>
      </c>
      <c r="R115">
        <v>23.518999999999998</v>
      </c>
      <c r="S115">
        <v>24.626999999999999</v>
      </c>
      <c r="T115">
        <v>24.722000000000001</v>
      </c>
      <c r="U115">
        <v>24.085999999999999</v>
      </c>
      <c r="V115">
        <v>316.42</v>
      </c>
      <c r="W115">
        <v>155.238</v>
      </c>
      <c r="X115">
        <v>162.37</v>
      </c>
      <c r="Y115">
        <v>291.375</v>
      </c>
      <c r="Z115">
        <v>5.1749999999999998</v>
      </c>
      <c r="AA115">
        <v>5.6459999999999999</v>
      </c>
      <c r="AB115">
        <v>5.9329999999999998</v>
      </c>
      <c r="AC115">
        <v>6.8090000000000002</v>
      </c>
    </row>
    <row r="116" spans="1:29" x14ac:dyDescent="0.2">
      <c r="A116" s="2">
        <v>44404</v>
      </c>
      <c r="B116" s="3">
        <v>0.71004629629629623</v>
      </c>
      <c r="C116">
        <v>950</v>
      </c>
      <c r="E116">
        <v>150.93</v>
      </c>
      <c r="F116">
        <v>137.41</v>
      </c>
      <c r="G116">
        <v>151.61000000000001</v>
      </c>
      <c r="H116">
        <v>143.25</v>
      </c>
      <c r="I116">
        <v>27</v>
      </c>
      <c r="J116">
        <v>27</v>
      </c>
      <c r="K116">
        <v>27</v>
      </c>
      <c r="L116">
        <v>27</v>
      </c>
      <c r="M116">
        <v>1014.25</v>
      </c>
      <c r="N116">
        <v>40.902000000000001</v>
      </c>
      <c r="O116" t="s">
        <v>13</v>
      </c>
      <c r="P116" t="s">
        <v>13</v>
      </c>
      <c r="Q116" t="s">
        <v>13</v>
      </c>
      <c r="R116">
        <v>23.521000000000001</v>
      </c>
      <c r="S116">
        <v>24.632999999999999</v>
      </c>
      <c r="T116">
        <v>24.721</v>
      </c>
      <c r="U116">
        <v>24.077000000000002</v>
      </c>
      <c r="V116">
        <v>316.47199999999998</v>
      </c>
      <c r="W116">
        <v>155.255</v>
      </c>
      <c r="X116">
        <v>162.37100000000001</v>
      </c>
      <c r="Y116">
        <v>291.43</v>
      </c>
      <c r="Z116">
        <v>4.9909999999999997</v>
      </c>
      <c r="AA116">
        <v>5.5019999999999998</v>
      </c>
      <c r="AB116">
        <v>5.8460000000000001</v>
      </c>
      <c r="AC116">
        <v>6.4989999999999997</v>
      </c>
    </row>
    <row r="117" spans="1:29" x14ac:dyDescent="0.2">
      <c r="A117" s="2">
        <v>44404</v>
      </c>
      <c r="B117" s="3">
        <v>0.71016203703703706</v>
      </c>
      <c r="C117">
        <v>960</v>
      </c>
      <c r="E117">
        <v>150.94</v>
      </c>
      <c r="F117">
        <v>137.38</v>
      </c>
      <c r="G117">
        <v>151.44</v>
      </c>
      <c r="H117">
        <v>143.26</v>
      </c>
      <c r="I117">
        <v>27</v>
      </c>
      <c r="J117">
        <v>27</v>
      </c>
      <c r="K117">
        <v>27</v>
      </c>
      <c r="L117">
        <v>27</v>
      </c>
      <c r="M117">
        <v>1014.26</v>
      </c>
      <c r="N117">
        <v>40.845999999999997</v>
      </c>
      <c r="O117" t="s">
        <v>13</v>
      </c>
      <c r="P117" t="s">
        <v>13</v>
      </c>
      <c r="Q117" t="s">
        <v>13</v>
      </c>
      <c r="R117">
        <v>23.52</v>
      </c>
      <c r="S117">
        <v>24.635999999999999</v>
      </c>
      <c r="T117">
        <v>24.734000000000002</v>
      </c>
      <c r="U117">
        <v>24.076000000000001</v>
      </c>
      <c r="V117">
        <v>316.48200000000003</v>
      </c>
      <c r="W117">
        <v>155.26599999999999</v>
      </c>
      <c r="X117">
        <v>162.41900000000001</v>
      </c>
      <c r="Y117">
        <v>291.43099999999998</v>
      </c>
      <c r="Z117">
        <v>4.702</v>
      </c>
      <c r="AA117">
        <v>5.569</v>
      </c>
      <c r="AB117">
        <v>5.87</v>
      </c>
      <c r="AC117">
        <v>6.657</v>
      </c>
    </row>
    <row r="118" spans="1:29" x14ac:dyDescent="0.2">
      <c r="A118" s="2">
        <v>44404</v>
      </c>
      <c r="B118" s="3">
        <v>0.71027777777777779</v>
      </c>
      <c r="C118">
        <v>970</v>
      </c>
      <c r="E118">
        <v>150.96</v>
      </c>
      <c r="F118">
        <v>137.41999999999999</v>
      </c>
      <c r="G118">
        <v>151.5</v>
      </c>
      <c r="H118">
        <v>143.21</v>
      </c>
      <c r="I118">
        <v>27</v>
      </c>
      <c r="J118">
        <v>27</v>
      </c>
      <c r="K118">
        <v>27</v>
      </c>
      <c r="L118">
        <v>27</v>
      </c>
      <c r="M118">
        <v>1014.23</v>
      </c>
      <c r="N118">
        <v>40.805999999999997</v>
      </c>
      <c r="O118" t="s">
        <v>13</v>
      </c>
      <c r="P118" t="s">
        <v>13</v>
      </c>
      <c r="Q118" t="s">
        <v>13</v>
      </c>
      <c r="R118">
        <v>23.518999999999998</v>
      </c>
      <c r="S118">
        <v>24.632000000000001</v>
      </c>
      <c r="T118">
        <v>24.728999999999999</v>
      </c>
      <c r="U118">
        <v>24.08</v>
      </c>
      <c r="V118">
        <v>316.49700000000001</v>
      </c>
      <c r="W118">
        <v>155.27699999999999</v>
      </c>
      <c r="X118">
        <v>162.441</v>
      </c>
      <c r="Y118">
        <v>291.44799999999998</v>
      </c>
      <c r="Z118">
        <v>5.3840000000000003</v>
      </c>
      <c r="AA118">
        <v>5.5430000000000001</v>
      </c>
      <c r="AB118">
        <v>5.8159999999999998</v>
      </c>
      <c r="AC118">
        <v>6.649</v>
      </c>
    </row>
    <row r="119" spans="1:29" x14ac:dyDescent="0.2">
      <c r="A119" s="2">
        <v>44404</v>
      </c>
      <c r="B119" s="3">
        <v>0.71039351851851851</v>
      </c>
      <c r="C119">
        <v>980</v>
      </c>
      <c r="E119">
        <v>150.94999999999999</v>
      </c>
      <c r="F119">
        <v>137.32</v>
      </c>
      <c r="G119">
        <v>151.59</v>
      </c>
      <c r="H119">
        <v>143.22</v>
      </c>
      <c r="I119">
        <v>27</v>
      </c>
      <c r="J119">
        <v>27</v>
      </c>
      <c r="K119">
        <v>27</v>
      </c>
      <c r="L119">
        <v>27</v>
      </c>
      <c r="M119">
        <v>1014.21</v>
      </c>
      <c r="N119">
        <v>40.798999999999999</v>
      </c>
      <c r="O119" t="s">
        <v>13</v>
      </c>
      <c r="P119" t="s">
        <v>13</v>
      </c>
      <c r="Q119" t="s">
        <v>13</v>
      </c>
      <c r="R119">
        <v>23.518999999999998</v>
      </c>
      <c r="S119">
        <v>24.64</v>
      </c>
      <c r="T119">
        <v>24.722999999999999</v>
      </c>
      <c r="U119">
        <v>24.079000000000001</v>
      </c>
      <c r="V119">
        <v>316.476</v>
      </c>
      <c r="W119">
        <v>155.298</v>
      </c>
      <c r="X119">
        <v>162.416</v>
      </c>
      <c r="Y119">
        <v>291.47399999999999</v>
      </c>
      <c r="Z119">
        <v>4.8470000000000004</v>
      </c>
      <c r="AA119">
        <v>5.4720000000000004</v>
      </c>
      <c r="AB119">
        <v>5.9720000000000004</v>
      </c>
      <c r="AC119">
        <v>6.6219999999999999</v>
      </c>
    </row>
    <row r="120" spans="1:29" x14ac:dyDescent="0.2">
      <c r="A120" s="2">
        <v>44404</v>
      </c>
      <c r="B120" s="3">
        <v>0.71050925925925934</v>
      </c>
      <c r="C120">
        <v>990</v>
      </c>
      <c r="E120">
        <v>150.88</v>
      </c>
      <c r="F120">
        <v>137.47999999999999</v>
      </c>
      <c r="G120">
        <v>151.55000000000001</v>
      </c>
      <c r="H120">
        <v>143.16999999999999</v>
      </c>
      <c r="I120">
        <v>27</v>
      </c>
      <c r="J120">
        <v>27</v>
      </c>
      <c r="K120">
        <v>27</v>
      </c>
      <c r="L120">
        <v>27</v>
      </c>
      <c r="M120">
        <v>1014.2</v>
      </c>
      <c r="N120">
        <v>40.640999999999998</v>
      </c>
      <c r="O120" t="s">
        <v>13</v>
      </c>
      <c r="P120" t="s">
        <v>13</v>
      </c>
      <c r="Q120" t="s">
        <v>13</v>
      </c>
      <c r="R120">
        <v>23.524999999999999</v>
      </c>
      <c r="S120">
        <v>24.628</v>
      </c>
      <c r="T120">
        <v>24.725999999999999</v>
      </c>
      <c r="U120">
        <v>24.082999999999998</v>
      </c>
      <c r="V120">
        <v>316.50400000000002</v>
      </c>
      <c r="W120">
        <v>155.25899999999999</v>
      </c>
      <c r="X120">
        <v>162.41399999999999</v>
      </c>
      <c r="Y120">
        <v>291.54300000000001</v>
      </c>
      <c r="Z120">
        <v>5.4770000000000003</v>
      </c>
      <c r="AA120">
        <v>5.3650000000000002</v>
      </c>
      <c r="AB120">
        <v>5.883</v>
      </c>
      <c r="AC120">
        <v>6.569</v>
      </c>
    </row>
    <row r="121" spans="1:29" x14ac:dyDescent="0.2">
      <c r="A121" s="2">
        <v>44404</v>
      </c>
      <c r="B121" s="3">
        <v>0.71062499999999995</v>
      </c>
      <c r="C121">
        <v>1000</v>
      </c>
      <c r="E121">
        <v>150.91999999999999</v>
      </c>
      <c r="F121">
        <v>137.43</v>
      </c>
      <c r="G121">
        <v>151.5</v>
      </c>
      <c r="H121">
        <v>143.19</v>
      </c>
      <c r="I121">
        <v>27</v>
      </c>
      <c r="J121">
        <v>27</v>
      </c>
      <c r="K121">
        <v>27</v>
      </c>
      <c r="L121">
        <v>27</v>
      </c>
      <c r="M121">
        <v>1014.19</v>
      </c>
      <c r="N121">
        <v>40.777999999999999</v>
      </c>
      <c r="O121" t="s">
        <v>13</v>
      </c>
      <c r="P121" t="s">
        <v>13</v>
      </c>
      <c r="Q121" t="s">
        <v>13</v>
      </c>
      <c r="R121">
        <v>23.521000000000001</v>
      </c>
      <c r="S121">
        <v>24.631</v>
      </c>
      <c r="T121">
        <v>24.728999999999999</v>
      </c>
      <c r="U121">
        <v>24.081</v>
      </c>
      <c r="V121">
        <v>316.553</v>
      </c>
      <c r="W121">
        <v>155.31100000000001</v>
      </c>
      <c r="X121">
        <v>162.45699999999999</v>
      </c>
      <c r="Y121">
        <v>291.49700000000001</v>
      </c>
      <c r="Z121">
        <v>5.1950000000000003</v>
      </c>
      <c r="AA121">
        <v>5.681</v>
      </c>
      <c r="AB121">
        <v>6.1440000000000001</v>
      </c>
      <c r="AC121">
        <v>6.6559999999999997</v>
      </c>
    </row>
    <row r="122" spans="1:29" x14ac:dyDescent="0.2">
      <c r="A122" s="2">
        <v>44404</v>
      </c>
      <c r="B122" s="3">
        <v>0.71074074074074067</v>
      </c>
      <c r="C122">
        <v>1010</v>
      </c>
      <c r="E122">
        <v>150.94999999999999</v>
      </c>
      <c r="F122">
        <v>137.37</v>
      </c>
      <c r="G122">
        <v>151.44999999999999</v>
      </c>
      <c r="H122">
        <v>143.22999999999999</v>
      </c>
      <c r="I122">
        <v>27</v>
      </c>
      <c r="J122">
        <v>27</v>
      </c>
      <c r="K122">
        <v>27</v>
      </c>
      <c r="L122">
        <v>27</v>
      </c>
      <c r="M122">
        <v>1014.21</v>
      </c>
      <c r="N122">
        <v>40.844999999999999</v>
      </c>
      <c r="O122" t="s">
        <v>13</v>
      </c>
      <c r="P122" t="s">
        <v>13</v>
      </c>
      <c r="Q122" t="s">
        <v>13</v>
      </c>
      <c r="R122">
        <v>23.52</v>
      </c>
      <c r="S122">
        <v>24.637</v>
      </c>
      <c r="T122">
        <v>24.733000000000001</v>
      </c>
      <c r="U122">
        <v>24.077999999999999</v>
      </c>
      <c r="V122">
        <v>316.53199999999998</v>
      </c>
      <c r="W122">
        <v>155.321</v>
      </c>
      <c r="X122">
        <v>162.446</v>
      </c>
      <c r="Y122">
        <v>291.52600000000001</v>
      </c>
      <c r="Z122">
        <v>4.9640000000000004</v>
      </c>
      <c r="AA122">
        <v>5.4530000000000003</v>
      </c>
      <c r="AB122">
        <v>6.0739999999999998</v>
      </c>
      <c r="AC122">
        <v>6.3179999999999996</v>
      </c>
    </row>
    <row r="123" spans="1:29" x14ac:dyDescent="0.2">
      <c r="A123" s="2">
        <v>44404</v>
      </c>
      <c r="B123" s="3">
        <v>0.71085648148148151</v>
      </c>
      <c r="C123">
        <v>1020</v>
      </c>
      <c r="E123">
        <v>150.91</v>
      </c>
      <c r="F123">
        <v>137.35</v>
      </c>
      <c r="G123">
        <v>151.46</v>
      </c>
      <c r="H123">
        <v>143.19</v>
      </c>
      <c r="I123">
        <v>27</v>
      </c>
      <c r="J123">
        <v>27</v>
      </c>
      <c r="K123">
        <v>27</v>
      </c>
      <c r="L123">
        <v>27</v>
      </c>
      <c r="M123">
        <v>1014.23</v>
      </c>
      <c r="N123">
        <v>40.959000000000003</v>
      </c>
      <c r="O123" t="s">
        <v>13</v>
      </c>
      <c r="P123" t="s">
        <v>13</v>
      </c>
      <c r="Q123" t="s">
        <v>13</v>
      </c>
      <c r="R123">
        <v>23.523</v>
      </c>
      <c r="S123">
        <v>24.638000000000002</v>
      </c>
      <c r="T123">
        <v>24.731999999999999</v>
      </c>
      <c r="U123">
        <v>24.081</v>
      </c>
      <c r="V123">
        <v>316.58</v>
      </c>
      <c r="W123">
        <v>155.32499999999999</v>
      </c>
      <c r="X123">
        <v>162.47200000000001</v>
      </c>
      <c r="Y123">
        <v>291.56299999999999</v>
      </c>
      <c r="Z123">
        <v>5.2160000000000002</v>
      </c>
      <c r="AA123">
        <v>5.6180000000000003</v>
      </c>
      <c r="AB123">
        <v>5.9480000000000004</v>
      </c>
      <c r="AC123">
        <v>6.8440000000000003</v>
      </c>
    </row>
    <row r="124" spans="1:29" x14ac:dyDescent="0.2">
      <c r="A124" s="2">
        <v>44404</v>
      </c>
      <c r="B124" s="3">
        <v>0.71097222222222223</v>
      </c>
      <c r="C124">
        <v>1030</v>
      </c>
      <c r="E124">
        <v>150.87</v>
      </c>
      <c r="F124">
        <v>137.41</v>
      </c>
      <c r="G124">
        <v>151.56</v>
      </c>
      <c r="H124">
        <v>143.13</v>
      </c>
      <c r="I124">
        <v>27</v>
      </c>
      <c r="J124">
        <v>27</v>
      </c>
      <c r="K124">
        <v>27</v>
      </c>
      <c r="L124">
        <v>27</v>
      </c>
      <c r="M124">
        <v>1014.2</v>
      </c>
      <c r="N124">
        <v>40.954999999999998</v>
      </c>
      <c r="O124" t="s">
        <v>13</v>
      </c>
      <c r="P124" t="s">
        <v>13</v>
      </c>
      <c r="Q124" t="s">
        <v>13</v>
      </c>
      <c r="R124">
        <v>23.524999999999999</v>
      </c>
      <c r="S124">
        <v>24.632999999999999</v>
      </c>
      <c r="T124">
        <v>24.724</v>
      </c>
      <c r="U124">
        <v>24.085999999999999</v>
      </c>
      <c r="V124">
        <v>316.565</v>
      </c>
      <c r="W124">
        <v>155.334</v>
      </c>
      <c r="X124">
        <v>162.453</v>
      </c>
      <c r="Y124">
        <v>291.55900000000003</v>
      </c>
      <c r="Z124">
        <v>5.1680000000000001</v>
      </c>
      <c r="AA124">
        <v>5.7210000000000001</v>
      </c>
      <c r="AB124">
        <v>5.9429999999999996</v>
      </c>
      <c r="AC124">
        <v>6.718</v>
      </c>
    </row>
    <row r="125" spans="1:29" x14ac:dyDescent="0.2">
      <c r="A125" s="2">
        <v>44404</v>
      </c>
      <c r="B125" s="3">
        <v>0.71108796296296306</v>
      </c>
      <c r="C125">
        <v>1040</v>
      </c>
      <c r="E125">
        <v>150.91</v>
      </c>
      <c r="F125">
        <v>137.47</v>
      </c>
      <c r="G125">
        <v>151.52000000000001</v>
      </c>
      <c r="H125">
        <v>143.22999999999999</v>
      </c>
      <c r="I125">
        <v>27</v>
      </c>
      <c r="J125">
        <v>27</v>
      </c>
      <c r="K125">
        <v>27</v>
      </c>
      <c r="L125">
        <v>27</v>
      </c>
      <c r="M125">
        <v>1014.21</v>
      </c>
      <c r="N125">
        <v>40.936</v>
      </c>
      <c r="O125" t="s">
        <v>13</v>
      </c>
      <c r="P125" t="s">
        <v>13</v>
      </c>
      <c r="Q125" t="s">
        <v>13</v>
      </c>
      <c r="R125">
        <v>23.521999999999998</v>
      </c>
      <c r="S125">
        <v>24.628</v>
      </c>
      <c r="T125">
        <v>24.727</v>
      </c>
      <c r="U125">
        <v>24.077999999999999</v>
      </c>
      <c r="V125">
        <v>316.59300000000002</v>
      </c>
      <c r="W125">
        <v>155.351</v>
      </c>
      <c r="X125">
        <v>162.52099999999999</v>
      </c>
      <c r="Y125">
        <v>291.58100000000002</v>
      </c>
      <c r="Z125">
        <v>5.22</v>
      </c>
      <c r="AA125">
        <v>5.5979999999999999</v>
      </c>
      <c r="AB125">
        <v>5.7729999999999997</v>
      </c>
      <c r="AC125">
        <v>6.8559999999999999</v>
      </c>
    </row>
    <row r="126" spans="1:29" x14ac:dyDescent="0.2">
      <c r="A126" s="2">
        <v>44404</v>
      </c>
      <c r="B126" s="3">
        <v>0.71120370370370367</v>
      </c>
      <c r="C126">
        <v>1050</v>
      </c>
      <c r="E126">
        <v>150.88</v>
      </c>
      <c r="F126">
        <v>137.24</v>
      </c>
      <c r="G126">
        <v>151.46</v>
      </c>
      <c r="H126">
        <v>143.13</v>
      </c>
      <c r="I126">
        <v>27</v>
      </c>
      <c r="J126">
        <v>27</v>
      </c>
      <c r="K126">
        <v>27</v>
      </c>
      <c r="L126">
        <v>27</v>
      </c>
      <c r="M126">
        <v>1014.2</v>
      </c>
      <c r="N126">
        <v>40.936</v>
      </c>
      <c r="O126" t="s">
        <v>13</v>
      </c>
      <c r="P126" t="s">
        <v>13</v>
      </c>
      <c r="Q126" t="s">
        <v>13</v>
      </c>
      <c r="R126">
        <v>23.524000000000001</v>
      </c>
      <c r="S126">
        <v>24.648</v>
      </c>
      <c r="T126">
        <v>24.731999999999999</v>
      </c>
      <c r="U126">
        <v>24.087</v>
      </c>
      <c r="V126">
        <v>316.59800000000001</v>
      </c>
      <c r="W126">
        <v>155.33199999999999</v>
      </c>
      <c r="X126">
        <v>162.49700000000001</v>
      </c>
      <c r="Y126">
        <v>291.59699999999998</v>
      </c>
      <c r="Z126">
        <v>5.1959999999999997</v>
      </c>
      <c r="AA126">
        <v>5.6550000000000002</v>
      </c>
      <c r="AB126">
        <v>5.89</v>
      </c>
      <c r="AC126">
        <v>6.9809999999999999</v>
      </c>
    </row>
    <row r="127" spans="1:29" x14ac:dyDescent="0.2">
      <c r="A127" s="2">
        <v>44404</v>
      </c>
      <c r="B127" s="3">
        <v>0.71131944444444439</v>
      </c>
      <c r="C127">
        <v>1060</v>
      </c>
      <c r="E127">
        <v>150.94999999999999</v>
      </c>
      <c r="F127">
        <v>137.38</v>
      </c>
      <c r="G127">
        <v>151.44</v>
      </c>
      <c r="H127">
        <v>143.22</v>
      </c>
      <c r="I127">
        <v>27</v>
      </c>
      <c r="J127">
        <v>27</v>
      </c>
      <c r="K127">
        <v>27</v>
      </c>
      <c r="L127">
        <v>27</v>
      </c>
      <c r="M127">
        <v>1014.23</v>
      </c>
      <c r="N127">
        <v>40.969000000000001</v>
      </c>
      <c r="O127" t="s">
        <v>13</v>
      </c>
      <c r="P127" t="s">
        <v>13</v>
      </c>
      <c r="Q127" t="s">
        <v>13</v>
      </c>
      <c r="R127">
        <v>23.518999999999998</v>
      </c>
      <c r="S127">
        <v>24.635000000000002</v>
      </c>
      <c r="T127">
        <v>24.734000000000002</v>
      </c>
      <c r="U127">
        <v>24.079000000000001</v>
      </c>
      <c r="V127">
        <v>316.59199999999998</v>
      </c>
      <c r="W127">
        <v>155.34</v>
      </c>
      <c r="X127">
        <v>162.495</v>
      </c>
      <c r="Y127">
        <v>291.61900000000003</v>
      </c>
      <c r="Z127">
        <v>5.0650000000000004</v>
      </c>
      <c r="AA127">
        <v>5.6849999999999996</v>
      </c>
      <c r="AB127">
        <v>5.9880000000000004</v>
      </c>
      <c r="AC127">
        <v>6.6970000000000001</v>
      </c>
    </row>
    <row r="128" spans="1:29" x14ac:dyDescent="0.2">
      <c r="A128" s="2">
        <v>44404</v>
      </c>
      <c r="B128" s="3">
        <v>0.71143518518518523</v>
      </c>
      <c r="C128">
        <v>1070</v>
      </c>
      <c r="E128">
        <v>150.97</v>
      </c>
      <c r="F128">
        <v>137.38</v>
      </c>
      <c r="G128">
        <v>151.59</v>
      </c>
      <c r="H128">
        <v>143.24</v>
      </c>
      <c r="I128">
        <v>27</v>
      </c>
      <c r="J128">
        <v>27</v>
      </c>
      <c r="K128">
        <v>27</v>
      </c>
      <c r="L128">
        <v>27</v>
      </c>
      <c r="M128">
        <v>1014.17</v>
      </c>
      <c r="N128">
        <v>40.939</v>
      </c>
      <c r="O128" t="s">
        <v>13</v>
      </c>
      <c r="P128" t="s">
        <v>13</v>
      </c>
      <c r="Q128" t="s">
        <v>13</v>
      </c>
      <c r="R128">
        <v>23.518000000000001</v>
      </c>
      <c r="S128">
        <v>24.635999999999999</v>
      </c>
      <c r="T128">
        <v>24.722999999999999</v>
      </c>
      <c r="U128">
        <v>24.077999999999999</v>
      </c>
      <c r="V128">
        <v>316.59399999999999</v>
      </c>
      <c r="W128">
        <v>155.35300000000001</v>
      </c>
      <c r="X128">
        <v>162.53200000000001</v>
      </c>
      <c r="Y128">
        <v>291.60500000000002</v>
      </c>
      <c r="Z128">
        <v>4.992</v>
      </c>
      <c r="AA128">
        <v>5.6609999999999996</v>
      </c>
      <c r="AB128">
        <v>5.976</v>
      </c>
      <c r="AC128">
        <v>6.6589999999999998</v>
      </c>
    </row>
    <row r="129" spans="1:29" x14ac:dyDescent="0.2">
      <c r="A129" s="2">
        <v>44404</v>
      </c>
      <c r="B129" s="3">
        <v>0.71155092592592595</v>
      </c>
      <c r="C129">
        <v>1080</v>
      </c>
      <c r="E129">
        <v>150.93</v>
      </c>
      <c r="F129">
        <v>137.38999999999999</v>
      </c>
      <c r="G129">
        <v>151.43</v>
      </c>
      <c r="H129">
        <v>143.13</v>
      </c>
      <c r="I129">
        <v>27</v>
      </c>
      <c r="J129">
        <v>27</v>
      </c>
      <c r="K129">
        <v>27</v>
      </c>
      <c r="L129">
        <v>27</v>
      </c>
      <c r="M129">
        <v>1014.24</v>
      </c>
      <c r="N129">
        <v>40.768000000000001</v>
      </c>
      <c r="O129" t="s">
        <v>13</v>
      </c>
      <c r="P129" t="s">
        <v>13</v>
      </c>
      <c r="Q129" t="s">
        <v>13</v>
      </c>
      <c r="R129">
        <v>23.521000000000001</v>
      </c>
      <c r="S129">
        <v>24.635000000000002</v>
      </c>
      <c r="T129">
        <v>24.734000000000002</v>
      </c>
      <c r="U129">
        <v>24.085999999999999</v>
      </c>
      <c r="V129">
        <v>316.62</v>
      </c>
      <c r="W129">
        <v>155.351</v>
      </c>
      <c r="X129">
        <v>162.53299999999999</v>
      </c>
      <c r="Y129">
        <v>291.60899999999998</v>
      </c>
      <c r="Z129">
        <v>5.1589999999999998</v>
      </c>
      <c r="AA129">
        <v>5.56</v>
      </c>
      <c r="AB129">
        <v>6.0259999999999998</v>
      </c>
      <c r="AC129">
        <v>6.6059999999999999</v>
      </c>
    </row>
    <row r="130" spans="1:29" x14ac:dyDescent="0.2">
      <c r="A130" s="2">
        <v>44404</v>
      </c>
      <c r="B130" s="3">
        <v>0.71166666666666656</v>
      </c>
      <c r="C130">
        <v>1090</v>
      </c>
      <c r="E130">
        <v>150.94</v>
      </c>
      <c r="F130">
        <v>137.57</v>
      </c>
      <c r="G130">
        <v>151.4</v>
      </c>
      <c r="H130">
        <v>143.19999999999999</v>
      </c>
      <c r="I130">
        <v>27</v>
      </c>
      <c r="J130">
        <v>27</v>
      </c>
      <c r="K130">
        <v>27</v>
      </c>
      <c r="L130">
        <v>27</v>
      </c>
      <c r="M130">
        <v>1014.19</v>
      </c>
      <c r="N130">
        <v>40.607999999999997</v>
      </c>
      <c r="O130" t="s">
        <v>13</v>
      </c>
      <c r="P130" t="s">
        <v>13</v>
      </c>
      <c r="Q130" t="s">
        <v>13</v>
      </c>
      <c r="R130">
        <v>23.521000000000001</v>
      </c>
      <c r="S130">
        <v>24.62</v>
      </c>
      <c r="T130">
        <v>24.736999999999998</v>
      </c>
      <c r="U130">
        <v>24.081</v>
      </c>
      <c r="V130">
        <v>316.64800000000002</v>
      </c>
      <c r="W130">
        <v>155.36799999999999</v>
      </c>
      <c r="X130">
        <v>162.547</v>
      </c>
      <c r="Y130">
        <v>291.61799999999999</v>
      </c>
      <c r="Z130">
        <v>5.1820000000000004</v>
      </c>
      <c r="AA130">
        <v>5.508</v>
      </c>
      <c r="AB130">
        <v>5.8940000000000001</v>
      </c>
      <c r="AC130">
        <v>6.6749999999999998</v>
      </c>
    </row>
    <row r="131" spans="1:29" x14ac:dyDescent="0.2">
      <c r="A131" s="2">
        <v>44404</v>
      </c>
      <c r="B131" s="3">
        <v>0.71178240740740739</v>
      </c>
      <c r="C131">
        <v>1100</v>
      </c>
      <c r="E131">
        <v>150.79</v>
      </c>
      <c r="F131">
        <v>137.43</v>
      </c>
      <c r="G131">
        <v>151.44999999999999</v>
      </c>
      <c r="H131">
        <v>143.19</v>
      </c>
      <c r="I131">
        <v>27</v>
      </c>
      <c r="J131">
        <v>27</v>
      </c>
      <c r="K131">
        <v>27</v>
      </c>
      <c r="L131">
        <v>27</v>
      </c>
      <c r="M131">
        <v>1014.16</v>
      </c>
      <c r="N131">
        <v>40.643999999999998</v>
      </c>
      <c r="O131" t="s">
        <v>13</v>
      </c>
      <c r="P131" t="s">
        <v>13</v>
      </c>
      <c r="Q131" t="s">
        <v>13</v>
      </c>
      <c r="R131">
        <v>23.530999999999999</v>
      </c>
      <c r="S131">
        <v>24.632000000000001</v>
      </c>
      <c r="T131">
        <v>24.733000000000001</v>
      </c>
      <c r="U131">
        <v>24.082000000000001</v>
      </c>
      <c r="V131">
        <v>316.64299999999997</v>
      </c>
      <c r="W131">
        <v>155.369</v>
      </c>
      <c r="X131">
        <v>162.542</v>
      </c>
      <c r="Y131">
        <v>291.61099999999999</v>
      </c>
      <c r="Z131">
        <v>5.0019999999999998</v>
      </c>
      <c r="AA131">
        <v>5.6390000000000002</v>
      </c>
      <c r="AB131">
        <v>5.8559999999999999</v>
      </c>
      <c r="AC131">
        <v>6.5549999999999997</v>
      </c>
    </row>
    <row r="132" spans="1:29" x14ac:dyDescent="0.2">
      <c r="A132" s="2">
        <v>44404</v>
      </c>
      <c r="B132" s="3">
        <v>0.71189814814814811</v>
      </c>
      <c r="C132">
        <v>1110</v>
      </c>
      <c r="E132">
        <v>150.94</v>
      </c>
      <c r="F132">
        <v>137.31</v>
      </c>
      <c r="G132">
        <v>151.47</v>
      </c>
      <c r="H132">
        <v>143.15</v>
      </c>
      <c r="I132">
        <v>27</v>
      </c>
      <c r="J132">
        <v>27</v>
      </c>
      <c r="K132">
        <v>27</v>
      </c>
      <c r="L132">
        <v>27</v>
      </c>
      <c r="M132">
        <v>1014.2</v>
      </c>
      <c r="N132">
        <v>40.761000000000003</v>
      </c>
      <c r="O132" t="s">
        <v>13</v>
      </c>
      <c r="P132" t="s">
        <v>13</v>
      </c>
      <c r="Q132" t="s">
        <v>13</v>
      </c>
      <c r="R132">
        <v>23.521000000000001</v>
      </c>
      <c r="S132">
        <v>24.640999999999998</v>
      </c>
      <c r="T132">
        <v>24.731999999999999</v>
      </c>
      <c r="U132">
        <v>24.085000000000001</v>
      </c>
      <c r="V132">
        <v>316.64999999999998</v>
      </c>
      <c r="W132">
        <v>155.40100000000001</v>
      </c>
      <c r="X132">
        <v>162.53899999999999</v>
      </c>
      <c r="Y132">
        <v>291.69600000000003</v>
      </c>
      <c r="Z132">
        <v>5.133</v>
      </c>
      <c r="AA132">
        <v>5.649</v>
      </c>
      <c r="AB132">
        <v>6.0380000000000003</v>
      </c>
      <c r="AC132">
        <v>6.7210000000000001</v>
      </c>
    </row>
    <row r="133" spans="1:29" x14ac:dyDescent="0.2">
      <c r="A133" s="2">
        <v>44404</v>
      </c>
      <c r="B133" s="3">
        <v>0.71201388888888895</v>
      </c>
      <c r="C133">
        <v>1120</v>
      </c>
      <c r="E133">
        <v>150.94</v>
      </c>
      <c r="F133">
        <v>137.35</v>
      </c>
      <c r="G133">
        <v>151.56</v>
      </c>
      <c r="H133">
        <v>143.13</v>
      </c>
      <c r="I133">
        <v>27</v>
      </c>
      <c r="J133">
        <v>27</v>
      </c>
      <c r="K133">
        <v>27</v>
      </c>
      <c r="L133">
        <v>27</v>
      </c>
      <c r="M133">
        <v>1014.19</v>
      </c>
      <c r="N133">
        <v>40.691000000000003</v>
      </c>
      <c r="O133" t="s">
        <v>13</v>
      </c>
      <c r="P133" t="s">
        <v>13</v>
      </c>
      <c r="Q133" t="s">
        <v>13</v>
      </c>
      <c r="R133">
        <v>23.52</v>
      </c>
      <c r="S133">
        <v>24.638000000000002</v>
      </c>
      <c r="T133">
        <v>24.725000000000001</v>
      </c>
      <c r="U133">
        <v>24.085999999999999</v>
      </c>
      <c r="V133">
        <v>316.68599999999998</v>
      </c>
      <c r="W133">
        <v>155.38300000000001</v>
      </c>
      <c r="X133">
        <v>162.524</v>
      </c>
      <c r="Y133">
        <v>291.65699999999998</v>
      </c>
      <c r="Z133">
        <v>5.25</v>
      </c>
      <c r="AA133">
        <v>5.383</v>
      </c>
      <c r="AB133">
        <v>5.9370000000000003</v>
      </c>
      <c r="AC133">
        <v>6.8680000000000003</v>
      </c>
    </row>
    <row r="134" spans="1:29" x14ac:dyDescent="0.2">
      <c r="A134" s="2">
        <v>44404</v>
      </c>
      <c r="B134" s="3">
        <v>0.71212962962962967</v>
      </c>
      <c r="C134">
        <v>1130</v>
      </c>
      <c r="E134">
        <v>150.91999999999999</v>
      </c>
      <c r="F134">
        <v>137.28</v>
      </c>
      <c r="G134">
        <v>151.56</v>
      </c>
      <c r="H134">
        <v>143.1</v>
      </c>
      <c r="I134">
        <v>27</v>
      </c>
      <c r="J134">
        <v>27</v>
      </c>
      <c r="K134">
        <v>27</v>
      </c>
      <c r="L134">
        <v>27</v>
      </c>
      <c r="M134">
        <v>1014.18</v>
      </c>
      <c r="N134">
        <v>40.673000000000002</v>
      </c>
      <c r="O134" t="s">
        <v>13</v>
      </c>
      <c r="P134" t="s">
        <v>13</v>
      </c>
      <c r="Q134" t="s">
        <v>13</v>
      </c>
      <c r="R134">
        <v>23.521000000000001</v>
      </c>
      <c r="S134">
        <v>24.643999999999998</v>
      </c>
      <c r="T134">
        <v>24.725000000000001</v>
      </c>
      <c r="U134">
        <v>24.088000000000001</v>
      </c>
      <c r="V134">
        <v>316.66800000000001</v>
      </c>
      <c r="W134">
        <v>155.40199999999999</v>
      </c>
      <c r="X134">
        <v>162.53100000000001</v>
      </c>
      <c r="Y134">
        <v>291.69900000000001</v>
      </c>
      <c r="Z134">
        <v>5.2350000000000003</v>
      </c>
      <c r="AA134">
        <v>5.6980000000000004</v>
      </c>
      <c r="AB134">
        <v>5.7839999999999998</v>
      </c>
      <c r="AC134">
        <v>6.9089999999999998</v>
      </c>
    </row>
    <row r="135" spans="1:29" x14ac:dyDescent="0.2">
      <c r="A135" s="2">
        <v>44404</v>
      </c>
      <c r="B135" s="3">
        <v>0.71224537037037028</v>
      </c>
      <c r="C135">
        <v>1140</v>
      </c>
      <c r="E135">
        <v>150.85</v>
      </c>
      <c r="F135">
        <v>137.34</v>
      </c>
      <c r="G135">
        <v>151.33000000000001</v>
      </c>
      <c r="H135">
        <v>143.21</v>
      </c>
      <c r="I135">
        <v>27</v>
      </c>
      <c r="J135">
        <v>27</v>
      </c>
      <c r="K135">
        <v>27</v>
      </c>
      <c r="L135">
        <v>27</v>
      </c>
      <c r="M135">
        <v>1014.19</v>
      </c>
      <c r="N135">
        <v>40.656999999999996</v>
      </c>
      <c r="O135" t="s">
        <v>13</v>
      </c>
      <c r="P135" t="s">
        <v>13</v>
      </c>
      <c r="Q135" t="s">
        <v>13</v>
      </c>
      <c r="R135">
        <v>23.527000000000001</v>
      </c>
      <c r="S135">
        <v>24.638999999999999</v>
      </c>
      <c r="T135">
        <v>24.742000000000001</v>
      </c>
      <c r="U135">
        <v>24.08</v>
      </c>
      <c r="V135">
        <v>316.66000000000003</v>
      </c>
      <c r="W135">
        <v>155.39500000000001</v>
      </c>
      <c r="X135">
        <v>162.56800000000001</v>
      </c>
      <c r="Y135">
        <v>291.69900000000001</v>
      </c>
      <c r="Z135">
        <v>5.032</v>
      </c>
      <c r="AA135">
        <v>5.6420000000000003</v>
      </c>
      <c r="AB135">
        <v>6.0860000000000003</v>
      </c>
      <c r="AC135">
        <v>6.84</v>
      </c>
    </row>
    <row r="136" spans="1:29" x14ac:dyDescent="0.2">
      <c r="A136" s="2">
        <v>44404</v>
      </c>
      <c r="B136" s="3">
        <v>0.71236111111111111</v>
      </c>
      <c r="C136">
        <v>1150</v>
      </c>
      <c r="E136">
        <v>150.84</v>
      </c>
      <c r="F136">
        <v>137.28</v>
      </c>
      <c r="G136">
        <v>151.44</v>
      </c>
      <c r="H136">
        <v>143.16</v>
      </c>
      <c r="I136">
        <v>27</v>
      </c>
      <c r="J136">
        <v>27</v>
      </c>
      <c r="K136">
        <v>27</v>
      </c>
      <c r="L136">
        <v>27</v>
      </c>
      <c r="M136">
        <v>1014.18</v>
      </c>
      <c r="N136">
        <v>40.834000000000003</v>
      </c>
      <c r="O136" t="s">
        <v>13</v>
      </c>
      <c r="P136" t="s">
        <v>13</v>
      </c>
      <c r="Q136" t="s">
        <v>13</v>
      </c>
      <c r="R136">
        <v>23.527999999999999</v>
      </c>
      <c r="S136">
        <v>24.643999999999998</v>
      </c>
      <c r="T136">
        <v>24.733000000000001</v>
      </c>
      <c r="U136">
        <v>24.084</v>
      </c>
      <c r="V136">
        <v>316.65100000000001</v>
      </c>
      <c r="W136">
        <v>155.40600000000001</v>
      </c>
      <c r="X136">
        <v>162.566</v>
      </c>
      <c r="Y136">
        <v>291.72899999999998</v>
      </c>
      <c r="Z136">
        <v>5.258</v>
      </c>
      <c r="AA136">
        <v>5.5090000000000003</v>
      </c>
      <c r="AB136">
        <v>5.9429999999999996</v>
      </c>
      <c r="AC136">
        <v>6.9130000000000003</v>
      </c>
    </row>
    <row r="137" spans="1:29" x14ac:dyDescent="0.2">
      <c r="A137" s="2">
        <v>44404</v>
      </c>
      <c r="B137" s="3">
        <v>0.71247685185185183</v>
      </c>
      <c r="C137">
        <v>1160</v>
      </c>
      <c r="E137">
        <v>150.82</v>
      </c>
      <c r="F137">
        <v>137.18</v>
      </c>
      <c r="G137">
        <v>151.46</v>
      </c>
      <c r="H137">
        <v>143.13</v>
      </c>
      <c r="I137">
        <v>27</v>
      </c>
      <c r="J137">
        <v>27</v>
      </c>
      <c r="K137">
        <v>27</v>
      </c>
      <c r="L137">
        <v>27</v>
      </c>
      <c r="M137">
        <v>1014.17</v>
      </c>
      <c r="N137">
        <v>40.844000000000001</v>
      </c>
      <c r="O137" t="s">
        <v>13</v>
      </c>
      <c r="P137" t="s">
        <v>13</v>
      </c>
      <c r="Q137" t="s">
        <v>13</v>
      </c>
      <c r="R137">
        <v>23.529</v>
      </c>
      <c r="S137">
        <v>24.652000000000001</v>
      </c>
      <c r="T137">
        <v>24.731999999999999</v>
      </c>
      <c r="U137">
        <v>24.085999999999999</v>
      </c>
      <c r="V137">
        <v>316.71300000000002</v>
      </c>
      <c r="W137">
        <v>155.42500000000001</v>
      </c>
      <c r="X137">
        <v>162.584</v>
      </c>
      <c r="Y137">
        <v>291.74400000000003</v>
      </c>
      <c r="Z137">
        <v>5.2409999999999997</v>
      </c>
      <c r="AA137">
        <v>5.5149999999999997</v>
      </c>
      <c r="AB137">
        <v>5.9580000000000002</v>
      </c>
      <c r="AC137">
        <v>6.5030000000000001</v>
      </c>
    </row>
    <row r="138" spans="1:29" x14ac:dyDescent="0.2">
      <c r="A138" s="2">
        <v>44404</v>
      </c>
      <c r="B138" s="3">
        <v>0.71259259259259267</v>
      </c>
      <c r="C138">
        <v>1170</v>
      </c>
      <c r="E138">
        <v>150.94999999999999</v>
      </c>
      <c r="F138">
        <v>137.25</v>
      </c>
      <c r="G138">
        <v>151.46</v>
      </c>
      <c r="H138">
        <v>143.1</v>
      </c>
      <c r="I138">
        <v>27</v>
      </c>
      <c r="J138">
        <v>27</v>
      </c>
      <c r="K138">
        <v>27</v>
      </c>
      <c r="L138">
        <v>27</v>
      </c>
      <c r="M138">
        <v>1014.16</v>
      </c>
      <c r="N138">
        <v>40.826999999999998</v>
      </c>
      <c r="O138" t="s">
        <v>13</v>
      </c>
      <c r="P138" t="s">
        <v>13</v>
      </c>
      <c r="Q138" t="s">
        <v>13</v>
      </c>
      <c r="R138">
        <v>23.52</v>
      </c>
      <c r="S138">
        <v>24.646000000000001</v>
      </c>
      <c r="T138">
        <v>24.731999999999999</v>
      </c>
      <c r="U138">
        <v>24.088000000000001</v>
      </c>
      <c r="V138">
        <v>316.697</v>
      </c>
      <c r="W138">
        <v>155.38800000000001</v>
      </c>
      <c r="X138">
        <v>162.571</v>
      </c>
      <c r="Y138">
        <v>291.72000000000003</v>
      </c>
      <c r="Z138">
        <v>5.3949999999999996</v>
      </c>
      <c r="AA138">
        <v>5.5549999999999997</v>
      </c>
      <c r="AB138">
        <v>5.9630000000000001</v>
      </c>
      <c r="AC138">
        <v>6.3310000000000004</v>
      </c>
    </row>
    <row r="139" spans="1:29" x14ac:dyDescent="0.2">
      <c r="A139" s="2">
        <v>44404</v>
      </c>
      <c r="B139" s="3">
        <v>0.71270833333333339</v>
      </c>
      <c r="C139">
        <v>1180</v>
      </c>
      <c r="E139">
        <v>150.91</v>
      </c>
      <c r="F139">
        <v>137.28</v>
      </c>
      <c r="G139">
        <v>151.51</v>
      </c>
      <c r="H139">
        <v>143.07</v>
      </c>
      <c r="I139">
        <v>27</v>
      </c>
      <c r="J139">
        <v>27</v>
      </c>
      <c r="K139">
        <v>27</v>
      </c>
      <c r="L139">
        <v>27</v>
      </c>
      <c r="M139">
        <v>1014.18</v>
      </c>
      <c r="N139">
        <v>40.780999999999999</v>
      </c>
      <c r="O139" t="s">
        <v>13</v>
      </c>
      <c r="P139" t="s">
        <v>13</v>
      </c>
      <c r="Q139" t="s">
        <v>13</v>
      </c>
      <c r="R139">
        <v>23.523</v>
      </c>
      <c r="S139">
        <v>24.643999999999998</v>
      </c>
      <c r="T139">
        <v>24.728999999999999</v>
      </c>
      <c r="U139">
        <v>24.091000000000001</v>
      </c>
      <c r="V139">
        <v>316.661</v>
      </c>
      <c r="W139">
        <v>155.435</v>
      </c>
      <c r="X139">
        <v>162.596</v>
      </c>
      <c r="Y139">
        <v>291.74200000000002</v>
      </c>
      <c r="Z139">
        <v>5.1349999999999998</v>
      </c>
      <c r="AA139">
        <v>5.4619999999999997</v>
      </c>
      <c r="AB139">
        <v>5.7069999999999999</v>
      </c>
      <c r="AC139">
        <v>6.6509999999999998</v>
      </c>
    </row>
    <row r="140" spans="1:29" x14ac:dyDescent="0.2">
      <c r="A140" s="2">
        <v>44404</v>
      </c>
      <c r="B140" s="3">
        <v>0.712824074074074</v>
      </c>
      <c r="C140">
        <v>1190</v>
      </c>
      <c r="E140">
        <v>150.91</v>
      </c>
      <c r="F140">
        <v>137.37</v>
      </c>
      <c r="G140">
        <v>151.35</v>
      </c>
      <c r="H140">
        <v>143.12</v>
      </c>
      <c r="I140">
        <v>27</v>
      </c>
      <c r="J140">
        <v>27</v>
      </c>
      <c r="K140">
        <v>27</v>
      </c>
      <c r="L140">
        <v>27</v>
      </c>
      <c r="M140">
        <v>1014.19</v>
      </c>
      <c r="N140">
        <v>40.685000000000002</v>
      </c>
      <c r="O140" t="s">
        <v>13</v>
      </c>
      <c r="P140" t="s">
        <v>13</v>
      </c>
      <c r="Q140" t="s">
        <v>13</v>
      </c>
      <c r="R140">
        <v>23.523</v>
      </c>
      <c r="S140">
        <v>24.635999999999999</v>
      </c>
      <c r="T140">
        <v>24.74</v>
      </c>
      <c r="U140">
        <v>24.087</v>
      </c>
      <c r="V140">
        <v>316.709</v>
      </c>
      <c r="W140">
        <v>155.41200000000001</v>
      </c>
      <c r="X140">
        <v>162.59100000000001</v>
      </c>
      <c r="Y140">
        <v>291.74799999999999</v>
      </c>
      <c r="Z140">
        <v>5.274</v>
      </c>
      <c r="AA140">
        <v>5.4349999999999996</v>
      </c>
      <c r="AB140">
        <v>5.9870000000000001</v>
      </c>
      <c r="AC140">
        <v>6.3979999999999997</v>
      </c>
    </row>
    <row r="141" spans="1:29" x14ac:dyDescent="0.2">
      <c r="A141" s="2">
        <v>44404</v>
      </c>
      <c r="B141" s="3">
        <v>0.71293981481481483</v>
      </c>
      <c r="C141">
        <v>1200</v>
      </c>
      <c r="E141">
        <v>150.81</v>
      </c>
      <c r="F141">
        <v>137.18</v>
      </c>
      <c r="G141">
        <v>151.34</v>
      </c>
      <c r="H141">
        <v>143.1</v>
      </c>
      <c r="I141">
        <v>27</v>
      </c>
      <c r="J141">
        <v>27</v>
      </c>
      <c r="K141">
        <v>27</v>
      </c>
      <c r="L141">
        <v>27</v>
      </c>
      <c r="M141">
        <v>1014.15</v>
      </c>
      <c r="N141">
        <v>40.695</v>
      </c>
      <c r="O141" t="s">
        <v>13</v>
      </c>
      <c r="P141" t="s">
        <v>13</v>
      </c>
      <c r="Q141" t="s">
        <v>13</v>
      </c>
      <c r="R141">
        <v>23.53</v>
      </c>
      <c r="S141">
        <v>24.652000000000001</v>
      </c>
      <c r="T141">
        <v>24.741</v>
      </c>
      <c r="U141">
        <v>24.088000000000001</v>
      </c>
      <c r="V141">
        <v>316.697</v>
      </c>
      <c r="W141">
        <v>155.42099999999999</v>
      </c>
      <c r="X141">
        <v>162.59299999999999</v>
      </c>
      <c r="Y141">
        <v>291.76</v>
      </c>
      <c r="Z141">
        <v>5.3639999999999999</v>
      </c>
      <c r="AA141">
        <v>5.4720000000000004</v>
      </c>
      <c r="AB141">
        <v>6.1289999999999996</v>
      </c>
      <c r="AC141">
        <v>6.2729999999999997</v>
      </c>
    </row>
    <row r="142" spans="1:29" x14ac:dyDescent="0.2">
      <c r="A142" s="2">
        <v>44404</v>
      </c>
      <c r="B142" s="3">
        <v>0.71305555555555555</v>
      </c>
      <c r="C142">
        <v>1210</v>
      </c>
      <c r="E142">
        <v>150.81</v>
      </c>
      <c r="F142">
        <v>137.38</v>
      </c>
      <c r="G142">
        <v>151.4</v>
      </c>
      <c r="H142">
        <v>143.1</v>
      </c>
      <c r="I142">
        <v>27</v>
      </c>
      <c r="J142">
        <v>27</v>
      </c>
      <c r="K142">
        <v>27</v>
      </c>
      <c r="L142">
        <v>27</v>
      </c>
      <c r="M142">
        <v>1014.1</v>
      </c>
      <c r="N142">
        <v>40.652999999999999</v>
      </c>
      <c r="O142" t="s">
        <v>13</v>
      </c>
      <c r="P142" t="s">
        <v>13</v>
      </c>
      <c r="Q142" t="s">
        <v>13</v>
      </c>
      <c r="R142">
        <v>23.53</v>
      </c>
      <c r="S142">
        <v>24.635999999999999</v>
      </c>
      <c r="T142">
        <v>24.736999999999998</v>
      </c>
      <c r="U142">
        <v>24.088999999999999</v>
      </c>
      <c r="V142">
        <v>316.70600000000002</v>
      </c>
      <c r="W142">
        <v>155.42099999999999</v>
      </c>
      <c r="X142">
        <v>162.60400000000001</v>
      </c>
      <c r="Y142">
        <v>291.76900000000001</v>
      </c>
      <c r="Z142">
        <v>4.8529999999999998</v>
      </c>
      <c r="AA142">
        <v>5.5919999999999996</v>
      </c>
      <c r="AB142">
        <v>6.1130000000000004</v>
      </c>
      <c r="AC142">
        <v>6.1120000000000001</v>
      </c>
    </row>
    <row r="143" spans="1:29" x14ac:dyDescent="0.2">
      <c r="A143" s="2">
        <v>44404</v>
      </c>
      <c r="B143" s="3">
        <v>0.71317129629629628</v>
      </c>
      <c r="C143">
        <v>1220</v>
      </c>
      <c r="E143">
        <v>150.78</v>
      </c>
      <c r="F143">
        <v>137.30000000000001</v>
      </c>
      <c r="G143">
        <v>151.47</v>
      </c>
      <c r="H143">
        <v>143.07</v>
      </c>
      <c r="I143">
        <v>27</v>
      </c>
      <c r="J143">
        <v>27</v>
      </c>
      <c r="K143">
        <v>27</v>
      </c>
      <c r="L143">
        <v>27</v>
      </c>
      <c r="M143">
        <v>1014.09</v>
      </c>
      <c r="N143">
        <v>40.564999999999998</v>
      </c>
      <c r="O143" t="s">
        <v>13</v>
      </c>
      <c r="P143" t="s">
        <v>13</v>
      </c>
      <c r="Q143" t="s">
        <v>13</v>
      </c>
      <c r="R143">
        <v>23.532</v>
      </c>
      <c r="S143">
        <v>24.643000000000001</v>
      </c>
      <c r="T143">
        <v>24.731000000000002</v>
      </c>
      <c r="U143">
        <v>24.091000000000001</v>
      </c>
      <c r="V143">
        <v>316.71800000000002</v>
      </c>
      <c r="W143">
        <v>155.46100000000001</v>
      </c>
      <c r="X143">
        <v>162.57499999999999</v>
      </c>
      <c r="Y143">
        <v>291.77699999999999</v>
      </c>
      <c r="Z143">
        <v>5.359</v>
      </c>
      <c r="AA143">
        <v>5.601</v>
      </c>
      <c r="AB143">
        <v>5.6219999999999999</v>
      </c>
      <c r="AC143">
        <v>6.657</v>
      </c>
    </row>
    <row r="144" spans="1:29" x14ac:dyDescent="0.2">
      <c r="A144" s="2">
        <v>44404</v>
      </c>
      <c r="B144" s="3">
        <v>0.71328703703703711</v>
      </c>
      <c r="C144">
        <v>1230</v>
      </c>
      <c r="E144">
        <v>150.78</v>
      </c>
      <c r="F144">
        <v>137.32</v>
      </c>
      <c r="G144">
        <v>151.49</v>
      </c>
      <c r="H144">
        <v>143.16</v>
      </c>
      <c r="I144">
        <v>27</v>
      </c>
      <c r="J144">
        <v>27</v>
      </c>
      <c r="K144">
        <v>27</v>
      </c>
      <c r="L144">
        <v>27</v>
      </c>
      <c r="M144">
        <v>1014.1</v>
      </c>
      <c r="N144">
        <v>40.56</v>
      </c>
      <c r="O144" t="s">
        <v>13</v>
      </c>
      <c r="P144" t="s">
        <v>13</v>
      </c>
      <c r="Q144" t="s">
        <v>13</v>
      </c>
      <c r="R144">
        <v>23.532</v>
      </c>
      <c r="S144">
        <v>24.640999999999998</v>
      </c>
      <c r="T144">
        <v>24.73</v>
      </c>
      <c r="U144">
        <v>24.084</v>
      </c>
      <c r="V144">
        <v>316.70400000000001</v>
      </c>
      <c r="W144">
        <v>155.43199999999999</v>
      </c>
      <c r="X144">
        <v>162.602</v>
      </c>
      <c r="Y144">
        <v>291.77199999999999</v>
      </c>
      <c r="Z144">
        <v>5.3570000000000002</v>
      </c>
      <c r="AA144">
        <v>5.7619999999999996</v>
      </c>
      <c r="AB144">
        <v>6.093</v>
      </c>
      <c r="AC144">
        <v>6.9</v>
      </c>
    </row>
    <row r="145" spans="1:29" x14ac:dyDescent="0.2">
      <c r="A145" s="2">
        <v>44404</v>
      </c>
      <c r="B145" s="3">
        <v>0.71340277777777772</v>
      </c>
      <c r="C145">
        <v>1240</v>
      </c>
      <c r="E145">
        <v>150.79</v>
      </c>
      <c r="F145">
        <v>137.21</v>
      </c>
      <c r="G145">
        <v>151.46</v>
      </c>
      <c r="H145">
        <v>143.03</v>
      </c>
      <c r="I145">
        <v>27</v>
      </c>
      <c r="J145">
        <v>27</v>
      </c>
      <c r="K145">
        <v>27</v>
      </c>
      <c r="L145">
        <v>27</v>
      </c>
      <c r="M145">
        <v>1014.07</v>
      </c>
      <c r="N145">
        <v>40.557000000000002</v>
      </c>
      <c r="O145" t="s">
        <v>13</v>
      </c>
      <c r="P145" t="s">
        <v>13</v>
      </c>
      <c r="Q145" t="s">
        <v>13</v>
      </c>
      <c r="R145">
        <v>23.530999999999999</v>
      </c>
      <c r="S145">
        <v>24.649000000000001</v>
      </c>
      <c r="T145">
        <v>24.733000000000001</v>
      </c>
      <c r="U145">
        <v>24.094000000000001</v>
      </c>
      <c r="V145">
        <v>316.73</v>
      </c>
      <c r="W145">
        <v>155.43899999999999</v>
      </c>
      <c r="X145">
        <v>162.63</v>
      </c>
      <c r="Y145">
        <v>291.77699999999999</v>
      </c>
      <c r="Z145">
        <v>5.1929999999999996</v>
      </c>
      <c r="AA145">
        <v>5.7720000000000002</v>
      </c>
      <c r="AB145">
        <v>6.0410000000000004</v>
      </c>
      <c r="AC145">
        <v>6.5</v>
      </c>
    </row>
    <row r="146" spans="1:29" x14ac:dyDescent="0.2">
      <c r="A146" s="2">
        <v>44404</v>
      </c>
      <c r="B146" s="3">
        <v>0.71351851851851855</v>
      </c>
      <c r="C146">
        <v>1250</v>
      </c>
      <c r="E146">
        <v>150.85</v>
      </c>
      <c r="F146">
        <v>137.08000000000001</v>
      </c>
      <c r="G146">
        <v>151.38</v>
      </c>
      <c r="H146">
        <v>143.07</v>
      </c>
      <c r="I146">
        <v>27</v>
      </c>
      <c r="J146">
        <v>27</v>
      </c>
      <c r="K146">
        <v>27</v>
      </c>
      <c r="L146">
        <v>27</v>
      </c>
      <c r="M146">
        <v>1014.08</v>
      </c>
      <c r="N146">
        <v>40.494999999999997</v>
      </c>
      <c r="O146" t="s">
        <v>13</v>
      </c>
      <c r="P146" t="s">
        <v>13</v>
      </c>
      <c r="Q146" t="s">
        <v>13</v>
      </c>
      <c r="R146">
        <v>23.527000000000001</v>
      </c>
      <c r="S146">
        <v>24.66</v>
      </c>
      <c r="T146">
        <v>24.738</v>
      </c>
      <c r="U146">
        <v>24.091000000000001</v>
      </c>
      <c r="V146">
        <v>316.702</v>
      </c>
      <c r="W146">
        <v>155.47999999999999</v>
      </c>
      <c r="X146">
        <v>162.60599999999999</v>
      </c>
      <c r="Y146">
        <v>291.78800000000001</v>
      </c>
      <c r="Z146">
        <v>5.0579999999999998</v>
      </c>
      <c r="AA146">
        <v>5.5579999999999998</v>
      </c>
      <c r="AB146">
        <v>6.0579999999999998</v>
      </c>
      <c r="AC146">
        <v>6.68</v>
      </c>
    </row>
    <row r="147" spans="1:29" x14ac:dyDescent="0.2">
      <c r="A147" s="2">
        <v>44404</v>
      </c>
      <c r="B147" s="3">
        <v>0.71363425925925927</v>
      </c>
      <c r="C147">
        <v>1260</v>
      </c>
      <c r="E147">
        <v>150.79</v>
      </c>
      <c r="F147">
        <v>137.31</v>
      </c>
      <c r="G147">
        <v>151.34</v>
      </c>
      <c r="H147">
        <v>143.05000000000001</v>
      </c>
      <c r="I147">
        <v>27</v>
      </c>
      <c r="J147">
        <v>27</v>
      </c>
      <c r="K147">
        <v>27</v>
      </c>
      <c r="L147">
        <v>27</v>
      </c>
      <c r="M147">
        <v>1014.08</v>
      </c>
      <c r="N147">
        <v>40.47</v>
      </c>
      <c r="O147" t="s">
        <v>13</v>
      </c>
      <c r="P147" t="s">
        <v>13</v>
      </c>
      <c r="Q147" t="s">
        <v>13</v>
      </c>
      <c r="R147">
        <v>23.530999999999999</v>
      </c>
      <c r="S147">
        <v>24.641999999999999</v>
      </c>
      <c r="T147">
        <v>24.741</v>
      </c>
      <c r="U147">
        <v>24.093</v>
      </c>
      <c r="V147">
        <v>316.72199999999998</v>
      </c>
      <c r="W147">
        <v>155.459</v>
      </c>
      <c r="X147">
        <v>162.62799999999999</v>
      </c>
      <c r="Y147">
        <v>291.76499999999999</v>
      </c>
      <c r="Z147">
        <v>4.8179999999999996</v>
      </c>
      <c r="AA147">
        <v>5.5609999999999999</v>
      </c>
      <c r="AB147">
        <v>5.9370000000000003</v>
      </c>
      <c r="AC147">
        <v>6.3440000000000003</v>
      </c>
    </row>
    <row r="148" spans="1:29" x14ac:dyDescent="0.2">
      <c r="A148" s="2">
        <v>44404</v>
      </c>
      <c r="B148" s="3">
        <v>0.71375</v>
      </c>
      <c r="C148">
        <v>1270</v>
      </c>
      <c r="E148">
        <v>150.80000000000001</v>
      </c>
      <c r="F148">
        <v>137.21</v>
      </c>
      <c r="G148">
        <v>151.29</v>
      </c>
      <c r="H148">
        <v>143.1</v>
      </c>
      <c r="I148">
        <v>27</v>
      </c>
      <c r="J148">
        <v>27</v>
      </c>
      <c r="K148">
        <v>27</v>
      </c>
      <c r="L148">
        <v>27</v>
      </c>
      <c r="M148">
        <v>1014.07</v>
      </c>
      <c r="N148">
        <v>40.386000000000003</v>
      </c>
      <c r="O148" t="s">
        <v>13</v>
      </c>
      <c r="P148" t="s">
        <v>13</v>
      </c>
      <c r="Q148" t="s">
        <v>13</v>
      </c>
      <c r="R148">
        <v>23.530999999999999</v>
      </c>
      <c r="S148">
        <v>24.65</v>
      </c>
      <c r="T148">
        <v>24.744</v>
      </c>
      <c r="U148">
        <v>24.088999999999999</v>
      </c>
      <c r="V148">
        <v>316.71899999999999</v>
      </c>
      <c r="W148">
        <v>155.45599999999999</v>
      </c>
      <c r="X148">
        <v>162.61500000000001</v>
      </c>
      <c r="Y148">
        <v>291.80099999999999</v>
      </c>
      <c r="Z148">
        <v>5.3090000000000002</v>
      </c>
      <c r="AA148">
        <v>5.569</v>
      </c>
      <c r="AB148">
        <v>6.0439999999999996</v>
      </c>
      <c r="AC148">
        <v>6.601</v>
      </c>
    </row>
    <row r="149" spans="1:29" x14ac:dyDescent="0.2">
      <c r="A149" s="2">
        <v>44404</v>
      </c>
      <c r="B149" s="3">
        <v>0.71386574074074083</v>
      </c>
      <c r="C149">
        <v>1280</v>
      </c>
      <c r="E149">
        <v>150.87</v>
      </c>
      <c r="F149">
        <v>137.30000000000001</v>
      </c>
      <c r="G149">
        <v>151.32</v>
      </c>
      <c r="H149">
        <v>143.06</v>
      </c>
      <c r="I149">
        <v>27</v>
      </c>
      <c r="J149">
        <v>27</v>
      </c>
      <c r="K149">
        <v>27</v>
      </c>
      <c r="L149">
        <v>27</v>
      </c>
      <c r="M149">
        <v>1014.06</v>
      </c>
      <c r="N149">
        <v>40.253</v>
      </c>
      <c r="O149" t="s">
        <v>13</v>
      </c>
      <c r="P149" t="s">
        <v>13</v>
      </c>
      <c r="Q149" t="s">
        <v>13</v>
      </c>
      <c r="R149">
        <v>23.526</v>
      </c>
      <c r="S149">
        <v>24.641999999999999</v>
      </c>
      <c r="T149">
        <v>24.742000000000001</v>
      </c>
      <c r="U149">
        <v>24.091999999999999</v>
      </c>
      <c r="V149">
        <v>316.709</v>
      </c>
      <c r="W149">
        <v>155.47300000000001</v>
      </c>
      <c r="X149">
        <v>162.60300000000001</v>
      </c>
      <c r="Y149">
        <v>291.80700000000002</v>
      </c>
      <c r="Z149">
        <v>4.9989999999999997</v>
      </c>
      <c r="AA149">
        <v>5.8070000000000004</v>
      </c>
      <c r="AB149">
        <v>5.827</v>
      </c>
      <c r="AC149">
        <v>6.5679999999999996</v>
      </c>
    </row>
    <row r="150" spans="1:29" x14ac:dyDescent="0.2">
      <c r="A150" s="2">
        <v>44404</v>
      </c>
      <c r="B150" s="3">
        <v>0.71398148148148144</v>
      </c>
      <c r="C150">
        <v>1290</v>
      </c>
      <c r="E150">
        <v>150.76</v>
      </c>
      <c r="F150">
        <v>137.21</v>
      </c>
      <c r="G150">
        <v>151.33000000000001</v>
      </c>
      <c r="H150">
        <v>143.07</v>
      </c>
      <c r="I150">
        <v>27</v>
      </c>
      <c r="J150">
        <v>27</v>
      </c>
      <c r="K150">
        <v>27</v>
      </c>
      <c r="L150">
        <v>27</v>
      </c>
      <c r="M150">
        <v>1014.06</v>
      </c>
      <c r="N150">
        <v>40.317999999999998</v>
      </c>
      <c r="O150" t="s">
        <v>13</v>
      </c>
      <c r="P150" t="s">
        <v>13</v>
      </c>
      <c r="Q150" t="s">
        <v>13</v>
      </c>
      <c r="R150">
        <v>23.533999999999999</v>
      </c>
      <c r="S150">
        <v>24.65</v>
      </c>
      <c r="T150">
        <v>24.742000000000001</v>
      </c>
      <c r="U150">
        <v>24.091000000000001</v>
      </c>
      <c r="V150">
        <v>316.72699999999998</v>
      </c>
      <c r="W150">
        <v>155.43799999999999</v>
      </c>
      <c r="X150">
        <v>162.62100000000001</v>
      </c>
      <c r="Y150">
        <v>291.75900000000001</v>
      </c>
      <c r="Z150">
        <v>5.1420000000000003</v>
      </c>
      <c r="AA150">
        <v>5.7</v>
      </c>
      <c r="AB150">
        <v>5.883</v>
      </c>
      <c r="AC150">
        <v>6.2990000000000004</v>
      </c>
    </row>
    <row r="151" spans="1:29" x14ac:dyDescent="0.2">
      <c r="A151" s="2">
        <v>44404</v>
      </c>
      <c r="B151" s="3">
        <v>0.71409722222222216</v>
      </c>
      <c r="C151">
        <v>1300</v>
      </c>
      <c r="E151">
        <v>150.81</v>
      </c>
      <c r="F151">
        <v>137.22</v>
      </c>
      <c r="G151">
        <v>151.29</v>
      </c>
      <c r="H151">
        <v>143.05000000000001</v>
      </c>
      <c r="I151">
        <v>27</v>
      </c>
      <c r="J151">
        <v>27</v>
      </c>
      <c r="K151">
        <v>27</v>
      </c>
      <c r="L151">
        <v>27</v>
      </c>
      <c r="M151">
        <v>1014.06</v>
      </c>
      <c r="N151">
        <v>40.365000000000002</v>
      </c>
      <c r="O151" t="s">
        <v>13</v>
      </c>
      <c r="P151" t="s">
        <v>13</v>
      </c>
      <c r="Q151" t="s">
        <v>13</v>
      </c>
      <c r="R151">
        <v>23.53</v>
      </c>
      <c r="S151">
        <v>24.649000000000001</v>
      </c>
      <c r="T151">
        <v>24.745000000000001</v>
      </c>
      <c r="U151">
        <v>24.091999999999999</v>
      </c>
      <c r="V151">
        <v>316.73500000000001</v>
      </c>
      <c r="W151">
        <v>155.48400000000001</v>
      </c>
      <c r="X151">
        <v>162.61099999999999</v>
      </c>
      <c r="Y151">
        <v>291.80399999999997</v>
      </c>
      <c r="Z151">
        <v>5.3490000000000002</v>
      </c>
      <c r="AA151">
        <v>5.6130000000000004</v>
      </c>
      <c r="AB151">
        <v>5.859</v>
      </c>
      <c r="AC151">
        <v>6.258</v>
      </c>
    </row>
    <row r="152" spans="1:29" x14ac:dyDescent="0.2">
      <c r="A152" s="2">
        <v>44404</v>
      </c>
      <c r="B152" s="3">
        <v>0.71421296296296299</v>
      </c>
      <c r="C152">
        <v>1310</v>
      </c>
      <c r="E152">
        <v>150.85</v>
      </c>
      <c r="F152">
        <v>137.28</v>
      </c>
      <c r="G152">
        <v>151.44</v>
      </c>
      <c r="H152">
        <v>143.03</v>
      </c>
      <c r="I152">
        <v>27</v>
      </c>
      <c r="J152">
        <v>27</v>
      </c>
      <c r="K152">
        <v>27</v>
      </c>
      <c r="L152">
        <v>27</v>
      </c>
      <c r="M152">
        <v>1014.07</v>
      </c>
      <c r="N152">
        <v>40.392000000000003</v>
      </c>
      <c r="O152" t="s">
        <v>13</v>
      </c>
      <c r="P152" t="s">
        <v>13</v>
      </c>
      <c r="Q152" t="s">
        <v>13</v>
      </c>
      <c r="R152">
        <v>23.527000000000001</v>
      </c>
      <c r="S152">
        <v>24.643999999999998</v>
      </c>
      <c r="T152">
        <v>24.734000000000002</v>
      </c>
      <c r="U152">
        <v>24.094000000000001</v>
      </c>
      <c r="V152">
        <v>316.77499999999998</v>
      </c>
      <c r="W152">
        <v>155.447</v>
      </c>
      <c r="X152">
        <v>162.63</v>
      </c>
      <c r="Y152">
        <v>291.791</v>
      </c>
      <c r="Z152">
        <v>5.6950000000000003</v>
      </c>
      <c r="AA152">
        <v>5.2629999999999999</v>
      </c>
      <c r="AB152">
        <v>5.9989999999999997</v>
      </c>
      <c r="AC152">
        <v>6.492</v>
      </c>
    </row>
    <row r="153" spans="1:29" x14ac:dyDescent="0.2">
      <c r="A153" s="2">
        <v>44404</v>
      </c>
      <c r="B153" s="3">
        <v>0.71432870370370372</v>
      </c>
      <c r="C153">
        <v>1320</v>
      </c>
      <c r="E153">
        <v>150.9</v>
      </c>
      <c r="F153">
        <v>137.16</v>
      </c>
      <c r="G153">
        <v>151.47</v>
      </c>
      <c r="H153">
        <v>142.97999999999999</v>
      </c>
      <c r="I153">
        <v>27</v>
      </c>
      <c r="J153">
        <v>27</v>
      </c>
      <c r="K153">
        <v>27</v>
      </c>
      <c r="L153">
        <v>27</v>
      </c>
      <c r="M153">
        <v>1014.02</v>
      </c>
      <c r="N153">
        <v>40.305</v>
      </c>
      <c r="O153" t="s">
        <v>13</v>
      </c>
      <c r="P153" t="s">
        <v>13</v>
      </c>
      <c r="Q153" t="s">
        <v>13</v>
      </c>
      <c r="R153">
        <v>23.523</v>
      </c>
      <c r="S153">
        <v>24.654</v>
      </c>
      <c r="T153">
        <v>24.731000000000002</v>
      </c>
      <c r="U153">
        <v>24.097999999999999</v>
      </c>
      <c r="V153">
        <v>316.702</v>
      </c>
      <c r="W153">
        <v>155.452</v>
      </c>
      <c r="X153">
        <v>162.62799999999999</v>
      </c>
      <c r="Y153">
        <v>291.803</v>
      </c>
      <c r="Z153">
        <v>5.5259999999999998</v>
      </c>
      <c r="AA153">
        <v>5.62</v>
      </c>
      <c r="AB153">
        <v>5.8819999999999997</v>
      </c>
      <c r="AC153">
        <v>6.6139999999999999</v>
      </c>
    </row>
    <row r="154" spans="1:29" x14ac:dyDescent="0.2">
      <c r="A154" s="2">
        <v>44404</v>
      </c>
      <c r="B154" s="3">
        <v>0.71444444444444455</v>
      </c>
      <c r="C154">
        <v>1330</v>
      </c>
      <c r="E154">
        <v>150.80000000000001</v>
      </c>
      <c r="F154">
        <v>137.13999999999999</v>
      </c>
      <c r="G154">
        <v>151.24</v>
      </c>
      <c r="H154">
        <v>143.05000000000001</v>
      </c>
      <c r="I154">
        <v>27</v>
      </c>
      <c r="J154">
        <v>27</v>
      </c>
      <c r="K154">
        <v>27</v>
      </c>
      <c r="L154">
        <v>27</v>
      </c>
      <c r="M154">
        <v>1014.01</v>
      </c>
      <c r="N154">
        <v>40.201999999999998</v>
      </c>
      <c r="O154" t="s">
        <v>13</v>
      </c>
      <c r="P154" t="s">
        <v>13</v>
      </c>
      <c r="Q154" t="s">
        <v>13</v>
      </c>
      <c r="R154">
        <v>23.530999999999999</v>
      </c>
      <c r="S154">
        <v>24.655999999999999</v>
      </c>
      <c r="T154">
        <v>24.748000000000001</v>
      </c>
      <c r="U154">
        <v>24.093</v>
      </c>
      <c r="V154">
        <v>316.733</v>
      </c>
      <c r="W154">
        <v>155.44499999999999</v>
      </c>
      <c r="X154">
        <v>162.62200000000001</v>
      </c>
      <c r="Y154">
        <v>291.83300000000003</v>
      </c>
      <c r="Z154">
        <v>5.492</v>
      </c>
      <c r="AA154">
        <v>5.4160000000000004</v>
      </c>
      <c r="AB154">
        <v>5.9539999999999997</v>
      </c>
      <c r="AC154">
        <v>6.532</v>
      </c>
    </row>
    <row r="155" spans="1:29" x14ac:dyDescent="0.2">
      <c r="A155" s="2">
        <v>44404</v>
      </c>
      <c r="B155" s="3">
        <v>0.71456018518518516</v>
      </c>
      <c r="C155">
        <v>1340</v>
      </c>
      <c r="E155">
        <v>150.85</v>
      </c>
      <c r="F155">
        <v>137.24</v>
      </c>
      <c r="G155">
        <v>151.38999999999999</v>
      </c>
      <c r="H155">
        <v>143.12</v>
      </c>
      <c r="I155">
        <v>27</v>
      </c>
      <c r="J155">
        <v>27</v>
      </c>
      <c r="K155">
        <v>27</v>
      </c>
      <c r="L155">
        <v>27</v>
      </c>
      <c r="M155">
        <v>1014.03</v>
      </c>
      <c r="N155">
        <v>40.325000000000003</v>
      </c>
      <c r="O155" t="s">
        <v>13</v>
      </c>
      <c r="P155" t="s">
        <v>13</v>
      </c>
      <c r="Q155" t="s">
        <v>13</v>
      </c>
      <c r="R155">
        <v>23.527000000000001</v>
      </c>
      <c r="S155">
        <v>24.646999999999998</v>
      </c>
      <c r="T155">
        <v>24.738</v>
      </c>
      <c r="U155">
        <v>24.087</v>
      </c>
      <c r="V155">
        <v>316.76100000000002</v>
      </c>
      <c r="W155">
        <v>155.47200000000001</v>
      </c>
      <c r="X155">
        <v>162.608</v>
      </c>
      <c r="Y155">
        <v>291.78500000000003</v>
      </c>
      <c r="Z155">
        <v>5.3650000000000002</v>
      </c>
      <c r="AA155">
        <v>5.508</v>
      </c>
      <c r="AB155">
        <v>6.101</v>
      </c>
      <c r="AC155">
        <v>6.8070000000000004</v>
      </c>
    </row>
    <row r="156" spans="1:29" x14ac:dyDescent="0.2">
      <c r="A156" s="2">
        <v>44404</v>
      </c>
      <c r="B156" s="3">
        <v>0.71467592592592588</v>
      </c>
      <c r="C156">
        <v>1350</v>
      </c>
      <c r="E156">
        <v>150.78</v>
      </c>
      <c r="F156">
        <v>137.27000000000001</v>
      </c>
      <c r="G156">
        <v>151.29</v>
      </c>
      <c r="H156">
        <v>143.04</v>
      </c>
      <c r="I156">
        <v>27</v>
      </c>
      <c r="J156">
        <v>27</v>
      </c>
      <c r="K156">
        <v>27</v>
      </c>
      <c r="L156">
        <v>27</v>
      </c>
      <c r="M156">
        <v>1013.98</v>
      </c>
      <c r="N156">
        <v>40.225000000000001</v>
      </c>
      <c r="O156" t="s">
        <v>13</v>
      </c>
      <c r="P156" t="s">
        <v>13</v>
      </c>
      <c r="Q156" t="s">
        <v>13</v>
      </c>
      <c r="R156">
        <v>23.533000000000001</v>
      </c>
      <c r="S156">
        <v>24.645</v>
      </c>
      <c r="T156">
        <v>24.745000000000001</v>
      </c>
      <c r="U156">
        <v>24.093</v>
      </c>
      <c r="V156">
        <v>316.72300000000001</v>
      </c>
      <c r="W156">
        <v>155.44</v>
      </c>
      <c r="X156">
        <v>162.63399999999999</v>
      </c>
      <c r="Y156">
        <v>291.80200000000002</v>
      </c>
      <c r="Z156">
        <v>4.867</v>
      </c>
      <c r="AA156">
        <v>5.6230000000000002</v>
      </c>
      <c r="AB156">
        <v>5.8159999999999998</v>
      </c>
      <c r="AC156">
        <v>6.609</v>
      </c>
    </row>
    <row r="157" spans="1:29" x14ac:dyDescent="0.2">
      <c r="A157" s="2">
        <v>44404</v>
      </c>
      <c r="B157" s="3">
        <v>0.71479166666666671</v>
      </c>
      <c r="C157">
        <v>1360</v>
      </c>
      <c r="E157">
        <v>150.74</v>
      </c>
      <c r="F157">
        <v>137.25</v>
      </c>
      <c r="G157">
        <v>151.27000000000001</v>
      </c>
      <c r="H157">
        <v>143.02000000000001</v>
      </c>
      <c r="I157">
        <v>27</v>
      </c>
      <c r="J157">
        <v>27</v>
      </c>
      <c r="K157">
        <v>27</v>
      </c>
      <c r="L157">
        <v>27</v>
      </c>
      <c r="M157">
        <v>1014.02</v>
      </c>
      <c r="N157">
        <v>40.218000000000004</v>
      </c>
      <c r="O157" t="s">
        <v>13</v>
      </c>
      <c r="P157" t="s">
        <v>13</v>
      </c>
      <c r="Q157" t="s">
        <v>13</v>
      </c>
      <c r="R157">
        <v>23.535</v>
      </c>
      <c r="S157">
        <v>24.646999999999998</v>
      </c>
      <c r="T157">
        <v>24.747</v>
      </c>
      <c r="U157">
        <v>24.094999999999999</v>
      </c>
      <c r="V157">
        <v>316.73099999999999</v>
      </c>
      <c r="W157">
        <v>155.49299999999999</v>
      </c>
      <c r="X157">
        <v>162.637</v>
      </c>
      <c r="Y157">
        <v>291.77800000000002</v>
      </c>
      <c r="Z157">
        <v>5.2480000000000002</v>
      </c>
      <c r="AA157">
        <v>5.5819999999999999</v>
      </c>
      <c r="AB157">
        <v>5.9909999999999997</v>
      </c>
      <c r="AC157">
        <v>6.7770000000000001</v>
      </c>
    </row>
    <row r="158" spans="1:29" x14ac:dyDescent="0.2">
      <c r="A158" s="2">
        <v>44404</v>
      </c>
      <c r="B158" s="3">
        <v>0.71490740740740744</v>
      </c>
      <c r="C158">
        <v>1370</v>
      </c>
      <c r="E158">
        <v>150.69</v>
      </c>
      <c r="F158">
        <v>137.13999999999999</v>
      </c>
      <c r="G158">
        <v>151.38</v>
      </c>
      <c r="H158">
        <v>143.03</v>
      </c>
      <c r="I158">
        <v>27</v>
      </c>
      <c r="J158">
        <v>27</v>
      </c>
      <c r="K158">
        <v>27</v>
      </c>
      <c r="L158">
        <v>27</v>
      </c>
      <c r="M158">
        <v>1014.01</v>
      </c>
      <c r="N158">
        <v>40.125</v>
      </c>
      <c r="O158" t="s">
        <v>13</v>
      </c>
      <c r="P158" t="s">
        <v>13</v>
      </c>
      <c r="Q158" t="s">
        <v>13</v>
      </c>
      <c r="R158">
        <v>23.539000000000001</v>
      </c>
      <c r="S158">
        <v>24.655999999999999</v>
      </c>
      <c r="T158">
        <v>24.739000000000001</v>
      </c>
      <c r="U158">
        <v>24.094999999999999</v>
      </c>
      <c r="V158">
        <v>316.75</v>
      </c>
      <c r="W158">
        <v>155.46100000000001</v>
      </c>
      <c r="X158">
        <v>162.65700000000001</v>
      </c>
      <c r="Y158">
        <v>291.78100000000001</v>
      </c>
      <c r="Z158">
        <v>5.3760000000000003</v>
      </c>
      <c r="AA158">
        <v>5.66</v>
      </c>
      <c r="AB158">
        <v>6.1950000000000003</v>
      </c>
      <c r="AC158">
        <v>6.5179999999999998</v>
      </c>
    </row>
    <row r="159" spans="1:29" x14ac:dyDescent="0.2">
      <c r="A159" s="2">
        <v>44404</v>
      </c>
      <c r="B159" s="3">
        <v>0.71502314814814805</v>
      </c>
      <c r="C159">
        <v>1380</v>
      </c>
      <c r="E159">
        <v>150.76</v>
      </c>
      <c r="F159">
        <v>137.19999999999999</v>
      </c>
      <c r="G159">
        <v>151.16</v>
      </c>
      <c r="H159">
        <v>143.06</v>
      </c>
      <c r="I159">
        <v>27</v>
      </c>
      <c r="J159">
        <v>27</v>
      </c>
      <c r="K159">
        <v>27</v>
      </c>
      <c r="L159">
        <v>27</v>
      </c>
      <c r="M159">
        <v>1013.99</v>
      </c>
      <c r="N159">
        <v>40.194000000000003</v>
      </c>
      <c r="O159" t="s">
        <v>13</v>
      </c>
      <c r="P159" t="s">
        <v>13</v>
      </c>
      <c r="Q159" t="s">
        <v>13</v>
      </c>
      <c r="R159">
        <v>23.533999999999999</v>
      </c>
      <c r="S159">
        <v>24.65</v>
      </c>
      <c r="T159">
        <v>24.754000000000001</v>
      </c>
      <c r="U159">
        <v>24.091999999999999</v>
      </c>
      <c r="V159">
        <v>316.77499999999998</v>
      </c>
      <c r="W159">
        <v>155.45599999999999</v>
      </c>
      <c r="X159">
        <v>162.63200000000001</v>
      </c>
      <c r="Y159">
        <v>291.78899999999999</v>
      </c>
      <c r="Z159">
        <v>4.9770000000000003</v>
      </c>
      <c r="AA159">
        <v>5.55</v>
      </c>
      <c r="AB159">
        <v>6.0670000000000002</v>
      </c>
      <c r="AC159">
        <v>6.3869999999999996</v>
      </c>
    </row>
    <row r="160" spans="1:29" x14ac:dyDescent="0.2">
      <c r="A160" s="2">
        <v>44404</v>
      </c>
      <c r="B160" s="3">
        <v>0.71513888888888888</v>
      </c>
      <c r="C160">
        <v>1390</v>
      </c>
      <c r="E160">
        <v>150.78</v>
      </c>
      <c r="F160">
        <v>137.09</v>
      </c>
      <c r="G160">
        <v>151.46</v>
      </c>
      <c r="H160">
        <v>143.12</v>
      </c>
      <c r="I160">
        <v>27</v>
      </c>
      <c r="J160">
        <v>27</v>
      </c>
      <c r="K160">
        <v>27</v>
      </c>
      <c r="L160">
        <v>27</v>
      </c>
      <c r="M160">
        <v>1014.01</v>
      </c>
      <c r="N160">
        <v>40.14</v>
      </c>
      <c r="O160" t="s">
        <v>13</v>
      </c>
      <c r="P160" t="s">
        <v>13</v>
      </c>
      <c r="Q160" t="s">
        <v>13</v>
      </c>
      <c r="R160">
        <v>23.532</v>
      </c>
      <c r="S160">
        <v>24.66</v>
      </c>
      <c r="T160">
        <v>24.733000000000001</v>
      </c>
      <c r="U160">
        <v>24.087</v>
      </c>
      <c r="V160">
        <v>316.74700000000001</v>
      </c>
      <c r="W160">
        <v>155.47</v>
      </c>
      <c r="X160">
        <v>162.654</v>
      </c>
      <c r="Y160">
        <v>291.779</v>
      </c>
      <c r="Z160">
        <v>5.3220000000000001</v>
      </c>
      <c r="AA160">
        <v>5.6189999999999998</v>
      </c>
      <c r="AB160">
        <v>5.899</v>
      </c>
      <c r="AC160">
        <v>6.6660000000000004</v>
      </c>
    </row>
    <row r="161" spans="1:29" x14ac:dyDescent="0.2">
      <c r="A161" s="2">
        <v>44404</v>
      </c>
      <c r="B161" s="3">
        <v>0.7152546296296296</v>
      </c>
      <c r="C161">
        <v>1400</v>
      </c>
      <c r="E161">
        <v>150.87</v>
      </c>
      <c r="F161">
        <v>137.22</v>
      </c>
      <c r="G161">
        <v>151.22999999999999</v>
      </c>
      <c r="H161">
        <v>143.02000000000001</v>
      </c>
      <c r="I161">
        <v>27</v>
      </c>
      <c r="J161">
        <v>27</v>
      </c>
      <c r="K161">
        <v>27</v>
      </c>
      <c r="L161">
        <v>27</v>
      </c>
      <c r="M161">
        <v>1013.98</v>
      </c>
      <c r="N161">
        <v>40.119</v>
      </c>
      <c r="O161" t="s">
        <v>13</v>
      </c>
      <c r="P161" t="s">
        <v>13</v>
      </c>
      <c r="Q161" t="s">
        <v>13</v>
      </c>
      <c r="R161">
        <v>23.524999999999999</v>
      </c>
      <c r="S161">
        <v>24.649000000000001</v>
      </c>
      <c r="T161">
        <v>24.748999999999999</v>
      </c>
      <c r="U161">
        <v>24.094999999999999</v>
      </c>
      <c r="V161">
        <v>316.71699999999998</v>
      </c>
      <c r="W161">
        <v>155.476</v>
      </c>
      <c r="X161">
        <v>162.61199999999999</v>
      </c>
      <c r="Y161">
        <v>291.79599999999999</v>
      </c>
      <c r="Z161">
        <v>5.242</v>
      </c>
      <c r="AA161">
        <v>5.484</v>
      </c>
      <c r="AB161">
        <v>5.9530000000000003</v>
      </c>
      <c r="AC161">
        <v>6.3559999999999999</v>
      </c>
    </row>
    <row r="162" spans="1:29" x14ac:dyDescent="0.2">
      <c r="A162" s="2">
        <v>44404</v>
      </c>
      <c r="B162" s="3">
        <v>0.71537037037037043</v>
      </c>
      <c r="C162">
        <v>1410</v>
      </c>
      <c r="E162">
        <v>150.80000000000001</v>
      </c>
      <c r="F162">
        <v>137.24</v>
      </c>
      <c r="G162">
        <v>151.41</v>
      </c>
      <c r="H162">
        <v>143.08000000000001</v>
      </c>
      <c r="I162">
        <v>27</v>
      </c>
      <c r="J162">
        <v>27</v>
      </c>
      <c r="K162">
        <v>27</v>
      </c>
      <c r="L162">
        <v>27</v>
      </c>
      <c r="M162">
        <v>1013.97</v>
      </c>
      <c r="N162">
        <v>40.107999999999997</v>
      </c>
      <c r="O162" t="s">
        <v>13</v>
      </c>
      <c r="P162" t="s">
        <v>13</v>
      </c>
      <c r="Q162" t="s">
        <v>13</v>
      </c>
      <c r="R162">
        <v>23.53</v>
      </c>
      <c r="S162">
        <v>24.646999999999998</v>
      </c>
      <c r="T162">
        <v>24.736000000000001</v>
      </c>
      <c r="U162">
        <v>24.09</v>
      </c>
      <c r="V162">
        <v>316.767</v>
      </c>
      <c r="W162">
        <v>155.483</v>
      </c>
      <c r="X162">
        <v>162.63499999999999</v>
      </c>
      <c r="Y162">
        <v>291.803</v>
      </c>
      <c r="Z162">
        <v>5.4470000000000001</v>
      </c>
      <c r="AA162">
        <v>5.3860000000000001</v>
      </c>
      <c r="AB162">
        <v>5.883</v>
      </c>
      <c r="AC162">
        <v>6.7430000000000003</v>
      </c>
    </row>
    <row r="163" spans="1:29" x14ac:dyDescent="0.2">
      <c r="A163" s="2">
        <v>44404</v>
      </c>
      <c r="B163" s="3">
        <v>0.71548611111111116</v>
      </c>
      <c r="C163">
        <v>1420</v>
      </c>
      <c r="E163">
        <v>150.72999999999999</v>
      </c>
      <c r="F163">
        <v>137.18</v>
      </c>
      <c r="G163">
        <v>151.25</v>
      </c>
      <c r="H163">
        <v>142.91999999999999</v>
      </c>
      <c r="I163">
        <v>27</v>
      </c>
      <c r="J163">
        <v>27</v>
      </c>
      <c r="K163">
        <v>27</v>
      </c>
      <c r="L163">
        <v>27</v>
      </c>
      <c r="M163">
        <v>1013.96</v>
      </c>
      <c r="N163">
        <v>39.951000000000001</v>
      </c>
      <c r="O163" t="s">
        <v>13</v>
      </c>
      <c r="P163" t="s">
        <v>13</v>
      </c>
      <c r="Q163" t="s">
        <v>13</v>
      </c>
      <c r="R163">
        <v>23.536000000000001</v>
      </c>
      <c r="S163">
        <v>24.652000000000001</v>
      </c>
      <c r="T163">
        <v>24.748000000000001</v>
      </c>
      <c r="U163">
        <v>24.103000000000002</v>
      </c>
      <c r="V163">
        <v>316.75</v>
      </c>
      <c r="W163">
        <v>155.45699999999999</v>
      </c>
      <c r="X163">
        <v>162.62899999999999</v>
      </c>
      <c r="Y163">
        <v>291.84100000000001</v>
      </c>
      <c r="Z163">
        <v>5.0830000000000002</v>
      </c>
      <c r="AA163">
        <v>5.7880000000000003</v>
      </c>
      <c r="AB163">
        <v>5.915</v>
      </c>
      <c r="AC163">
        <v>6.7110000000000003</v>
      </c>
    </row>
    <row r="164" spans="1:29" x14ac:dyDescent="0.2">
      <c r="A164" s="2">
        <v>44404</v>
      </c>
      <c r="B164" s="3">
        <v>0.71560185185185177</v>
      </c>
      <c r="C164">
        <v>1430</v>
      </c>
      <c r="E164">
        <v>150.79</v>
      </c>
      <c r="F164">
        <v>137.13999999999999</v>
      </c>
      <c r="G164">
        <v>151.16</v>
      </c>
      <c r="H164">
        <v>142.96</v>
      </c>
      <c r="I164">
        <v>27</v>
      </c>
      <c r="J164">
        <v>27</v>
      </c>
      <c r="K164">
        <v>27</v>
      </c>
      <c r="L164">
        <v>27</v>
      </c>
      <c r="M164">
        <v>1013.96</v>
      </c>
      <c r="N164">
        <v>39.932000000000002</v>
      </c>
      <c r="O164" t="s">
        <v>13</v>
      </c>
      <c r="P164" t="s">
        <v>13</v>
      </c>
      <c r="Q164" t="s">
        <v>13</v>
      </c>
      <c r="R164">
        <v>23.532</v>
      </c>
      <c r="S164">
        <v>24.655999999999999</v>
      </c>
      <c r="T164">
        <v>24.754999999999999</v>
      </c>
      <c r="U164">
        <v>24.099</v>
      </c>
      <c r="V164">
        <v>316.69499999999999</v>
      </c>
      <c r="W164">
        <v>155.46199999999999</v>
      </c>
      <c r="X164">
        <v>162.64699999999999</v>
      </c>
      <c r="Y164">
        <v>291.79599999999999</v>
      </c>
      <c r="Z164">
        <v>4.9880000000000004</v>
      </c>
      <c r="AA164">
        <v>5.62</v>
      </c>
      <c r="AB164">
        <v>6.0570000000000004</v>
      </c>
      <c r="AC164">
        <v>6.5359999999999996</v>
      </c>
    </row>
    <row r="165" spans="1:29" x14ac:dyDescent="0.2">
      <c r="A165" s="2">
        <v>44404</v>
      </c>
      <c r="B165" s="3">
        <v>0.7157175925925926</v>
      </c>
      <c r="C165">
        <v>1440</v>
      </c>
      <c r="E165">
        <v>150.82</v>
      </c>
      <c r="F165">
        <v>137.13999999999999</v>
      </c>
      <c r="G165">
        <v>151.38999999999999</v>
      </c>
      <c r="H165">
        <v>143.11000000000001</v>
      </c>
      <c r="I165">
        <v>27</v>
      </c>
      <c r="J165">
        <v>27</v>
      </c>
      <c r="K165">
        <v>27</v>
      </c>
      <c r="L165">
        <v>27</v>
      </c>
      <c r="M165">
        <v>1013.99</v>
      </c>
      <c r="N165">
        <v>39.941000000000003</v>
      </c>
      <c r="O165" t="s">
        <v>13</v>
      </c>
      <c r="P165" t="s">
        <v>13</v>
      </c>
      <c r="Q165" t="s">
        <v>13</v>
      </c>
      <c r="R165">
        <v>23.529</v>
      </c>
      <c r="S165">
        <v>24.655000000000001</v>
      </c>
      <c r="T165">
        <v>24.736999999999998</v>
      </c>
      <c r="U165">
        <v>24.088000000000001</v>
      </c>
      <c r="V165">
        <v>316.726</v>
      </c>
      <c r="W165">
        <v>155.46600000000001</v>
      </c>
      <c r="X165">
        <v>162.61600000000001</v>
      </c>
      <c r="Y165">
        <v>291.75</v>
      </c>
      <c r="Z165">
        <v>5.4089999999999998</v>
      </c>
      <c r="AA165">
        <v>5.29</v>
      </c>
      <c r="AB165">
        <v>6.181</v>
      </c>
      <c r="AC165">
        <v>6.6379999999999999</v>
      </c>
    </row>
    <row r="166" spans="1:29" x14ac:dyDescent="0.2">
      <c r="A166" s="2">
        <v>44404</v>
      </c>
      <c r="B166" s="3">
        <v>0.71583333333333332</v>
      </c>
      <c r="C166">
        <v>1450</v>
      </c>
      <c r="E166">
        <v>150.85</v>
      </c>
      <c r="F166">
        <v>137.12</v>
      </c>
      <c r="G166">
        <v>151.28</v>
      </c>
      <c r="H166">
        <v>142.97999999999999</v>
      </c>
      <c r="I166">
        <v>27</v>
      </c>
      <c r="J166">
        <v>27</v>
      </c>
      <c r="K166">
        <v>27</v>
      </c>
      <c r="L166">
        <v>27</v>
      </c>
      <c r="M166">
        <v>1013.96</v>
      </c>
      <c r="N166">
        <v>40.000999999999998</v>
      </c>
      <c r="O166" t="s">
        <v>13</v>
      </c>
      <c r="P166" t="s">
        <v>13</v>
      </c>
      <c r="Q166" t="s">
        <v>13</v>
      </c>
      <c r="R166">
        <v>23.527000000000001</v>
      </c>
      <c r="S166">
        <v>24.658000000000001</v>
      </c>
      <c r="T166">
        <v>24.745999999999999</v>
      </c>
      <c r="U166">
        <v>24.097999999999999</v>
      </c>
      <c r="V166">
        <v>316.71600000000001</v>
      </c>
      <c r="W166">
        <v>155.464</v>
      </c>
      <c r="X166">
        <v>162.64400000000001</v>
      </c>
      <c r="Y166">
        <v>291.79199999999997</v>
      </c>
      <c r="Z166">
        <v>5.274</v>
      </c>
      <c r="AA166">
        <v>5.766</v>
      </c>
      <c r="AB166">
        <v>5.86</v>
      </c>
      <c r="AC166">
        <v>6.62</v>
      </c>
    </row>
    <row r="167" spans="1:29" x14ac:dyDescent="0.2">
      <c r="A167" s="2">
        <v>44404</v>
      </c>
      <c r="B167" s="3">
        <v>0.71594907407407404</v>
      </c>
      <c r="C167">
        <v>1460</v>
      </c>
      <c r="E167">
        <v>150.87</v>
      </c>
      <c r="F167">
        <v>137.11000000000001</v>
      </c>
      <c r="G167">
        <v>151.34</v>
      </c>
      <c r="H167">
        <v>142.99</v>
      </c>
      <c r="I167">
        <v>27</v>
      </c>
      <c r="J167">
        <v>27</v>
      </c>
      <c r="K167">
        <v>27</v>
      </c>
      <c r="L167">
        <v>27</v>
      </c>
      <c r="M167">
        <v>1013.98</v>
      </c>
      <c r="N167">
        <v>39.945</v>
      </c>
      <c r="O167" t="s">
        <v>13</v>
      </c>
      <c r="P167" t="s">
        <v>13</v>
      </c>
      <c r="Q167" t="s">
        <v>13</v>
      </c>
      <c r="R167">
        <v>23.524999999999999</v>
      </c>
      <c r="S167">
        <v>24.658000000000001</v>
      </c>
      <c r="T167">
        <v>24.741</v>
      </c>
      <c r="U167">
        <v>24.097000000000001</v>
      </c>
      <c r="V167">
        <v>316.74200000000002</v>
      </c>
      <c r="W167">
        <v>155.482</v>
      </c>
      <c r="X167">
        <v>162.62100000000001</v>
      </c>
      <c r="Y167">
        <v>291.80200000000002</v>
      </c>
      <c r="Z167">
        <v>5.1120000000000001</v>
      </c>
      <c r="AA167">
        <v>5.6109999999999998</v>
      </c>
      <c r="AB167">
        <v>5.86</v>
      </c>
      <c r="AC167">
        <v>6.68</v>
      </c>
    </row>
    <row r="168" spans="1:29" x14ac:dyDescent="0.2">
      <c r="A168" s="2">
        <v>44404</v>
      </c>
      <c r="B168" s="3">
        <v>0.71606481481481488</v>
      </c>
      <c r="C168">
        <v>1470</v>
      </c>
      <c r="E168">
        <v>150.94</v>
      </c>
      <c r="F168">
        <v>137.11000000000001</v>
      </c>
      <c r="G168">
        <v>151.19</v>
      </c>
      <c r="H168">
        <v>143.03</v>
      </c>
      <c r="I168">
        <v>27</v>
      </c>
      <c r="J168">
        <v>27</v>
      </c>
      <c r="K168">
        <v>27</v>
      </c>
      <c r="L168">
        <v>27</v>
      </c>
      <c r="M168">
        <v>1014</v>
      </c>
      <c r="N168">
        <v>39.981999999999999</v>
      </c>
      <c r="O168" t="s">
        <v>13</v>
      </c>
      <c r="P168" t="s">
        <v>13</v>
      </c>
      <c r="Q168" t="s">
        <v>13</v>
      </c>
      <c r="R168">
        <v>23.52</v>
      </c>
      <c r="S168">
        <v>24.658000000000001</v>
      </c>
      <c r="T168">
        <v>24.751999999999999</v>
      </c>
      <c r="U168">
        <v>24.094000000000001</v>
      </c>
      <c r="V168">
        <v>316.702</v>
      </c>
      <c r="W168">
        <v>155.44999999999999</v>
      </c>
      <c r="X168">
        <v>162.643</v>
      </c>
      <c r="Y168">
        <v>291.81900000000002</v>
      </c>
      <c r="Z168">
        <v>5.1970000000000001</v>
      </c>
      <c r="AA168">
        <v>5.7350000000000003</v>
      </c>
      <c r="AB168">
        <v>6.0629999999999997</v>
      </c>
      <c r="AC168">
        <v>6.7910000000000004</v>
      </c>
    </row>
    <row r="169" spans="1:29" x14ac:dyDescent="0.2">
      <c r="A169" s="2">
        <v>44404</v>
      </c>
      <c r="B169" s="3">
        <v>0.71618055555555549</v>
      </c>
      <c r="C169">
        <v>1480</v>
      </c>
      <c r="E169">
        <v>150.80000000000001</v>
      </c>
      <c r="F169">
        <v>137.12</v>
      </c>
      <c r="G169">
        <v>151.27000000000001</v>
      </c>
      <c r="H169">
        <v>142.99</v>
      </c>
      <c r="I169">
        <v>27</v>
      </c>
      <c r="J169">
        <v>27</v>
      </c>
      <c r="K169">
        <v>27</v>
      </c>
      <c r="L169">
        <v>27</v>
      </c>
      <c r="M169">
        <v>1014.03</v>
      </c>
      <c r="N169">
        <v>40.005000000000003</v>
      </c>
      <c r="O169" t="s">
        <v>13</v>
      </c>
      <c r="P169" t="s">
        <v>13</v>
      </c>
      <c r="Q169" t="s">
        <v>13</v>
      </c>
      <c r="R169">
        <v>23.530999999999999</v>
      </c>
      <c r="S169">
        <v>24.657</v>
      </c>
      <c r="T169">
        <v>24.745999999999999</v>
      </c>
      <c r="U169">
        <v>24.097000000000001</v>
      </c>
      <c r="V169">
        <v>316.70800000000003</v>
      </c>
      <c r="W169">
        <v>155.471</v>
      </c>
      <c r="X169">
        <v>162.64099999999999</v>
      </c>
      <c r="Y169">
        <v>291.82</v>
      </c>
      <c r="Z169">
        <v>5.3239999999999998</v>
      </c>
      <c r="AA169">
        <v>5.4130000000000003</v>
      </c>
      <c r="AB169">
        <v>5.9539999999999997</v>
      </c>
      <c r="AC169">
        <v>6.6639999999999997</v>
      </c>
    </row>
    <row r="170" spans="1:29" x14ac:dyDescent="0.2">
      <c r="A170" s="2">
        <v>44404</v>
      </c>
      <c r="B170" s="3">
        <v>0.71629629629629632</v>
      </c>
      <c r="C170">
        <v>1490</v>
      </c>
      <c r="E170">
        <v>150.85</v>
      </c>
      <c r="F170">
        <v>137.24</v>
      </c>
      <c r="G170">
        <v>151.16999999999999</v>
      </c>
      <c r="H170">
        <v>143.06</v>
      </c>
      <c r="I170">
        <v>27</v>
      </c>
      <c r="J170">
        <v>27</v>
      </c>
      <c r="K170">
        <v>27</v>
      </c>
      <c r="L170">
        <v>27</v>
      </c>
      <c r="M170">
        <v>1013.95</v>
      </c>
      <c r="N170">
        <v>39.982999999999997</v>
      </c>
      <c r="O170" t="s">
        <v>13</v>
      </c>
      <c r="P170" t="s">
        <v>13</v>
      </c>
      <c r="Q170" t="s">
        <v>13</v>
      </c>
      <c r="R170">
        <v>23.527000000000001</v>
      </c>
      <c r="S170">
        <v>24.646999999999998</v>
      </c>
      <c r="T170">
        <v>24.753</v>
      </c>
      <c r="U170">
        <v>24.091000000000001</v>
      </c>
      <c r="V170">
        <v>316.72000000000003</v>
      </c>
      <c r="W170">
        <v>155.45400000000001</v>
      </c>
      <c r="X170">
        <v>162.648</v>
      </c>
      <c r="Y170">
        <v>291.81200000000001</v>
      </c>
      <c r="Z170">
        <v>4.8940000000000001</v>
      </c>
      <c r="AA170">
        <v>5.55</v>
      </c>
      <c r="AB170">
        <v>5.9779999999999998</v>
      </c>
      <c r="AC170">
        <v>6.6619999999999999</v>
      </c>
    </row>
    <row r="171" spans="1:29" x14ac:dyDescent="0.2">
      <c r="A171" s="2">
        <v>44404</v>
      </c>
      <c r="B171" s="3">
        <v>0.71641203703703704</v>
      </c>
      <c r="C171">
        <v>1500</v>
      </c>
      <c r="E171">
        <v>150.84</v>
      </c>
      <c r="F171">
        <v>137.12</v>
      </c>
      <c r="G171">
        <v>151.13</v>
      </c>
      <c r="H171">
        <v>143.05000000000001</v>
      </c>
      <c r="I171">
        <v>27</v>
      </c>
      <c r="J171">
        <v>27</v>
      </c>
      <c r="K171">
        <v>27</v>
      </c>
      <c r="L171">
        <v>27</v>
      </c>
      <c r="M171">
        <v>1013.97</v>
      </c>
      <c r="N171">
        <v>39.832999999999998</v>
      </c>
      <c r="O171" t="s">
        <v>13</v>
      </c>
      <c r="P171" t="s">
        <v>13</v>
      </c>
      <c r="Q171" t="s">
        <v>13</v>
      </c>
      <c r="R171">
        <v>23.527999999999999</v>
      </c>
      <c r="S171">
        <v>24.657</v>
      </c>
      <c r="T171">
        <v>24.757000000000001</v>
      </c>
      <c r="U171">
        <v>24.093</v>
      </c>
      <c r="V171">
        <v>316.71100000000001</v>
      </c>
      <c r="W171">
        <v>155.45099999999999</v>
      </c>
      <c r="X171">
        <v>162.65299999999999</v>
      </c>
      <c r="Y171">
        <v>291.77999999999997</v>
      </c>
      <c r="Z171">
        <v>5.0439999999999996</v>
      </c>
      <c r="AA171">
        <v>5.4660000000000002</v>
      </c>
      <c r="AB171">
        <v>6.0259999999999998</v>
      </c>
      <c r="AC171">
        <v>6.367</v>
      </c>
    </row>
    <row r="172" spans="1:29" x14ac:dyDescent="0.2">
      <c r="A172" s="2">
        <v>44404</v>
      </c>
      <c r="B172" s="3">
        <v>0.71652777777777776</v>
      </c>
      <c r="C172">
        <v>1510</v>
      </c>
      <c r="E172">
        <v>150.74</v>
      </c>
      <c r="F172">
        <v>137.16999999999999</v>
      </c>
      <c r="G172">
        <v>151.32</v>
      </c>
      <c r="H172">
        <v>142.99</v>
      </c>
      <c r="I172">
        <v>27</v>
      </c>
      <c r="J172">
        <v>27</v>
      </c>
      <c r="K172">
        <v>27</v>
      </c>
      <c r="L172">
        <v>27</v>
      </c>
      <c r="M172">
        <v>1013.96</v>
      </c>
      <c r="N172">
        <v>39.817</v>
      </c>
      <c r="O172" t="s">
        <v>13</v>
      </c>
      <c r="P172" t="s">
        <v>13</v>
      </c>
      <c r="Q172" t="s">
        <v>13</v>
      </c>
      <c r="R172">
        <v>23.535</v>
      </c>
      <c r="S172">
        <v>24.652999999999999</v>
      </c>
      <c r="T172">
        <v>24.742999999999999</v>
      </c>
      <c r="U172">
        <v>24.097000000000001</v>
      </c>
      <c r="V172">
        <v>316.69400000000002</v>
      </c>
      <c r="W172">
        <v>155.47499999999999</v>
      </c>
      <c r="X172">
        <v>162.65799999999999</v>
      </c>
      <c r="Y172">
        <v>291.81099999999998</v>
      </c>
      <c r="Z172">
        <v>5.1890000000000001</v>
      </c>
      <c r="AA172">
        <v>5.4340000000000002</v>
      </c>
      <c r="AB172">
        <v>5.9820000000000002</v>
      </c>
      <c r="AC172">
        <v>6.95</v>
      </c>
    </row>
    <row r="173" spans="1:29" x14ac:dyDescent="0.2">
      <c r="A173" s="2">
        <v>44404</v>
      </c>
      <c r="B173" s="3">
        <v>0.7166435185185186</v>
      </c>
      <c r="C173">
        <v>1520</v>
      </c>
      <c r="E173">
        <v>150.85</v>
      </c>
      <c r="F173">
        <v>137.16</v>
      </c>
      <c r="G173">
        <v>151.27000000000001</v>
      </c>
      <c r="H173">
        <v>142.91999999999999</v>
      </c>
      <c r="I173">
        <v>27</v>
      </c>
      <c r="J173">
        <v>27</v>
      </c>
      <c r="K173">
        <v>27</v>
      </c>
      <c r="L173">
        <v>27</v>
      </c>
      <c r="M173">
        <v>1013.95</v>
      </c>
      <c r="N173">
        <v>39.881999999999998</v>
      </c>
      <c r="O173" t="s">
        <v>13</v>
      </c>
      <c r="P173" t="s">
        <v>13</v>
      </c>
      <c r="Q173" t="s">
        <v>13</v>
      </c>
      <c r="R173">
        <v>23.527000000000001</v>
      </c>
      <c r="S173">
        <v>24.654</v>
      </c>
      <c r="T173">
        <v>24.745999999999999</v>
      </c>
      <c r="U173">
        <v>24.103000000000002</v>
      </c>
      <c r="V173">
        <v>316.68</v>
      </c>
      <c r="W173">
        <v>155.48500000000001</v>
      </c>
      <c r="X173">
        <v>162.66999999999999</v>
      </c>
      <c r="Y173">
        <v>291.803</v>
      </c>
      <c r="Z173">
        <v>4.976</v>
      </c>
      <c r="AA173">
        <v>5.4560000000000004</v>
      </c>
      <c r="AB173">
        <v>6.01</v>
      </c>
      <c r="AC173">
        <v>6.5140000000000002</v>
      </c>
    </row>
    <row r="174" spans="1:29" x14ac:dyDescent="0.2">
      <c r="A174" s="2">
        <v>44404</v>
      </c>
      <c r="B174" s="3">
        <v>0.71675925925925921</v>
      </c>
      <c r="C174">
        <v>1530</v>
      </c>
      <c r="E174">
        <v>150.82</v>
      </c>
      <c r="F174">
        <v>137.1</v>
      </c>
      <c r="G174">
        <v>151.18</v>
      </c>
      <c r="H174">
        <v>142.97999999999999</v>
      </c>
      <c r="I174">
        <v>27</v>
      </c>
      <c r="J174">
        <v>27</v>
      </c>
      <c r="K174">
        <v>27</v>
      </c>
      <c r="L174">
        <v>27</v>
      </c>
      <c r="M174">
        <v>1013.93</v>
      </c>
      <c r="N174">
        <v>39.854999999999997</v>
      </c>
      <c r="O174" t="s">
        <v>13</v>
      </c>
      <c r="P174" t="s">
        <v>13</v>
      </c>
      <c r="Q174" t="s">
        <v>13</v>
      </c>
      <c r="R174">
        <v>23.529</v>
      </c>
      <c r="S174">
        <v>24.658999999999999</v>
      </c>
      <c r="T174">
        <v>24.753</v>
      </c>
      <c r="U174">
        <v>24.097999999999999</v>
      </c>
      <c r="V174">
        <v>316.697</v>
      </c>
      <c r="W174">
        <v>155.482</v>
      </c>
      <c r="X174">
        <v>162.643</v>
      </c>
      <c r="Y174">
        <v>291.79399999999998</v>
      </c>
      <c r="Z174">
        <v>4.9210000000000003</v>
      </c>
      <c r="AA174">
        <v>5.5869999999999997</v>
      </c>
      <c r="AB174">
        <v>6.0419999999999998</v>
      </c>
      <c r="AC174">
        <v>6.3109999999999999</v>
      </c>
    </row>
    <row r="175" spans="1:29" x14ac:dyDescent="0.2">
      <c r="A175" s="2">
        <v>44404</v>
      </c>
      <c r="B175" s="3">
        <v>0.71687499999999993</v>
      </c>
      <c r="C175">
        <v>1540</v>
      </c>
      <c r="E175">
        <v>150.77000000000001</v>
      </c>
      <c r="F175">
        <v>137.15</v>
      </c>
      <c r="G175">
        <v>151.13</v>
      </c>
      <c r="H175">
        <v>143</v>
      </c>
      <c r="I175">
        <v>27</v>
      </c>
      <c r="J175">
        <v>27</v>
      </c>
      <c r="K175">
        <v>27</v>
      </c>
      <c r="L175">
        <v>27</v>
      </c>
      <c r="M175">
        <v>1013.95</v>
      </c>
      <c r="N175">
        <v>39.731000000000002</v>
      </c>
      <c r="O175" t="s">
        <v>13</v>
      </c>
      <c r="P175" t="s">
        <v>13</v>
      </c>
      <c r="Q175" t="s">
        <v>13</v>
      </c>
      <c r="R175">
        <v>23.533000000000001</v>
      </c>
      <c r="S175">
        <v>24.654</v>
      </c>
      <c r="T175">
        <v>24.757000000000001</v>
      </c>
      <c r="U175">
        <v>24.096</v>
      </c>
      <c r="V175">
        <v>316.67599999999999</v>
      </c>
      <c r="W175">
        <v>155.49199999999999</v>
      </c>
      <c r="X175">
        <v>162.66999999999999</v>
      </c>
      <c r="Y175">
        <v>291.81900000000002</v>
      </c>
      <c r="Z175">
        <v>4.8940000000000001</v>
      </c>
      <c r="AA175">
        <v>5.7590000000000003</v>
      </c>
      <c r="AB175">
        <v>5.9530000000000003</v>
      </c>
      <c r="AC175">
        <v>6.399</v>
      </c>
    </row>
    <row r="176" spans="1:29" x14ac:dyDescent="0.2">
      <c r="A176" s="2">
        <v>44404</v>
      </c>
      <c r="B176" s="3">
        <v>0.71699074074074076</v>
      </c>
      <c r="C176">
        <v>1550</v>
      </c>
      <c r="E176">
        <v>150.77000000000001</v>
      </c>
      <c r="F176">
        <v>137.18</v>
      </c>
      <c r="G176">
        <v>151.09</v>
      </c>
      <c r="H176">
        <v>142.97999999999999</v>
      </c>
      <c r="I176">
        <v>27</v>
      </c>
      <c r="J176">
        <v>27</v>
      </c>
      <c r="K176">
        <v>27</v>
      </c>
      <c r="L176">
        <v>27</v>
      </c>
      <c r="M176">
        <v>1013.94</v>
      </c>
      <c r="N176">
        <v>39.817</v>
      </c>
      <c r="O176" t="s">
        <v>13</v>
      </c>
      <c r="P176" t="s">
        <v>13</v>
      </c>
      <c r="Q176" t="s">
        <v>13</v>
      </c>
      <c r="R176">
        <v>23.533000000000001</v>
      </c>
      <c r="S176">
        <v>24.652000000000001</v>
      </c>
      <c r="T176">
        <v>24.76</v>
      </c>
      <c r="U176">
        <v>24.097999999999999</v>
      </c>
      <c r="V176">
        <v>316.66500000000002</v>
      </c>
      <c r="W176">
        <v>155.471</v>
      </c>
      <c r="X176">
        <v>162.63200000000001</v>
      </c>
      <c r="Y176">
        <v>291.81299999999999</v>
      </c>
      <c r="Z176">
        <v>5.2119999999999997</v>
      </c>
      <c r="AA176">
        <v>5.423</v>
      </c>
      <c r="AB176">
        <v>6.0410000000000004</v>
      </c>
      <c r="AC176">
        <v>6.7039999999999997</v>
      </c>
    </row>
    <row r="177" spans="1:29" x14ac:dyDescent="0.2">
      <c r="A177" s="2">
        <v>44404</v>
      </c>
      <c r="B177" s="3">
        <v>0.71710648148148148</v>
      </c>
      <c r="C177">
        <v>1560</v>
      </c>
      <c r="E177">
        <v>150.74</v>
      </c>
      <c r="F177">
        <v>137.06</v>
      </c>
      <c r="G177">
        <v>151.22</v>
      </c>
      <c r="H177">
        <v>142.96</v>
      </c>
      <c r="I177">
        <v>27</v>
      </c>
      <c r="J177">
        <v>27</v>
      </c>
      <c r="K177">
        <v>27</v>
      </c>
      <c r="L177">
        <v>27</v>
      </c>
      <c r="M177">
        <v>1013.92</v>
      </c>
      <c r="N177">
        <v>39.832999999999998</v>
      </c>
      <c r="O177" t="s">
        <v>13</v>
      </c>
      <c r="P177" t="s">
        <v>13</v>
      </c>
      <c r="Q177" t="s">
        <v>13</v>
      </c>
      <c r="R177">
        <v>23.536000000000001</v>
      </c>
      <c r="S177">
        <v>24.661999999999999</v>
      </c>
      <c r="T177">
        <v>24.75</v>
      </c>
      <c r="U177">
        <v>24.099</v>
      </c>
      <c r="V177">
        <v>316.68</v>
      </c>
      <c r="W177">
        <v>155.476</v>
      </c>
      <c r="X177">
        <v>162.64599999999999</v>
      </c>
      <c r="Y177">
        <v>291.81099999999998</v>
      </c>
      <c r="Z177">
        <v>5.0720000000000001</v>
      </c>
      <c r="AA177">
        <v>5.6449999999999996</v>
      </c>
      <c r="AB177">
        <v>5.7069999999999999</v>
      </c>
      <c r="AC177">
        <v>6.6950000000000003</v>
      </c>
    </row>
    <row r="178" spans="1:29" x14ac:dyDescent="0.2">
      <c r="A178" s="2">
        <v>44404</v>
      </c>
      <c r="B178" s="3">
        <v>0.71722222222222232</v>
      </c>
      <c r="C178">
        <v>1570</v>
      </c>
      <c r="E178">
        <v>150.84</v>
      </c>
      <c r="F178">
        <v>137.18</v>
      </c>
      <c r="G178">
        <v>151.22</v>
      </c>
      <c r="H178">
        <v>142.99</v>
      </c>
      <c r="I178">
        <v>27</v>
      </c>
      <c r="J178">
        <v>27</v>
      </c>
      <c r="K178">
        <v>27</v>
      </c>
      <c r="L178">
        <v>27</v>
      </c>
      <c r="M178">
        <v>1013.91</v>
      </c>
      <c r="N178">
        <v>39.835000000000001</v>
      </c>
      <c r="O178" t="s">
        <v>13</v>
      </c>
      <c r="P178" t="s">
        <v>13</v>
      </c>
      <c r="Q178" t="s">
        <v>13</v>
      </c>
      <c r="R178">
        <v>23.527999999999999</v>
      </c>
      <c r="S178">
        <v>24.652999999999999</v>
      </c>
      <c r="T178">
        <v>24.75</v>
      </c>
      <c r="U178">
        <v>24.097000000000001</v>
      </c>
      <c r="V178">
        <v>316.66000000000003</v>
      </c>
      <c r="W178">
        <v>155.482</v>
      </c>
      <c r="X178">
        <v>162.654</v>
      </c>
      <c r="Y178">
        <v>291.81900000000002</v>
      </c>
      <c r="Z178">
        <v>4.9560000000000004</v>
      </c>
      <c r="AA178">
        <v>5.6639999999999997</v>
      </c>
      <c r="AB178">
        <v>5.9119999999999999</v>
      </c>
      <c r="AC178">
        <v>6.7460000000000004</v>
      </c>
    </row>
    <row r="179" spans="1:29" x14ac:dyDescent="0.2">
      <c r="A179" s="2">
        <v>44404</v>
      </c>
      <c r="B179" s="3">
        <v>0.71733796296296293</v>
      </c>
      <c r="C179">
        <v>1580</v>
      </c>
      <c r="E179">
        <v>150.84</v>
      </c>
      <c r="F179">
        <v>137.02000000000001</v>
      </c>
      <c r="G179">
        <v>151.19999999999999</v>
      </c>
      <c r="H179">
        <v>142.91999999999999</v>
      </c>
      <c r="I179">
        <v>27</v>
      </c>
      <c r="J179">
        <v>27</v>
      </c>
      <c r="K179">
        <v>27</v>
      </c>
      <c r="L179">
        <v>27</v>
      </c>
      <c r="M179">
        <v>1013.89</v>
      </c>
      <c r="N179">
        <v>39.811</v>
      </c>
      <c r="O179" t="s">
        <v>13</v>
      </c>
      <c r="P179" t="s">
        <v>13</v>
      </c>
      <c r="Q179" t="s">
        <v>13</v>
      </c>
      <c r="R179">
        <v>23.527999999999999</v>
      </c>
      <c r="S179">
        <v>24.664999999999999</v>
      </c>
      <c r="T179">
        <v>24.751999999999999</v>
      </c>
      <c r="U179">
        <v>24.103000000000002</v>
      </c>
      <c r="V179">
        <v>316.69900000000001</v>
      </c>
      <c r="W179">
        <v>155.47200000000001</v>
      </c>
      <c r="X179">
        <v>162.661</v>
      </c>
      <c r="Y179">
        <v>291.81700000000001</v>
      </c>
      <c r="Z179">
        <v>5.1820000000000004</v>
      </c>
      <c r="AA179">
        <v>5.5019999999999998</v>
      </c>
      <c r="AB179">
        <v>5.9</v>
      </c>
      <c r="AC179">
        <v>6.7240000000000002</v>
      </c>
    </row>
    <row r="180" spans="1:29" x14ac:dyDescent="0.2">
      <c r="A180" s="2">
        <v>44404</v>
      </c>
      <c r="B180" s="3">
        <v>0.71745370370370365</v>
      </c>
      <c r="C180">
        <v>1590</v>
      </c>
      <c r="E180">
        <v>150.87</v>
      </c>
      <c r="F180">
        <v>137.24</v>
      </c>
      <c r="G180">
        <v>151.21</v>
      </c>
      <c r="H180">
        <v>142.94</v>
      </c>
      <c r="I180">
        <v>27</v>
      </c>
      <c r="J180">
        <v>27</v>
      </c>
      <c r="K180">
        <v>27</v>
      </c>
      <c r="L180">
        <v>27</v>
      </c>
      <c r="M180">
        <v>1013.91</v>
      </c>
      <c r="N180">
        <v>39.753999999999998</v>
      </c>
      <c r="O180" t="s">
        <v>13</v>
      </c>
      <c r="P180" t="s">
        <v>13</v>
      </c>
      <c r="Q180" t="s">
        <v>13</v>
      </c>
      <c r="R180">
        <v>23.524999999999999</v>
      </c>
      <c r="S180">
        <v>24.648</v>
      </c>
      <c r="T180">
        <v>24.751000000000001</v>
      </c>
      <c r="U180">
        <v>24.100999999999999</v>
      </c>
      <c r="V180">
        <v>316.666</v>
      </c>
      <c r="W180">
        <v>155.47800000000001</v>
      </c>
      <c r="X180">
        <v>162.654</v>
      </c>
      <c r="Y180">
        <v>291.78899999999999</v>
      </c>
      <c r="Z180">
        <v>5.383</v>
      </c>
      <c r="AA180">
        <v>5.7</v>
      </c>
      <c r="AB180">
        <v>5.8710000000000004</v>
      </c>
      <c r="AC180">
        <v>6.4820000000000002</v>
      </c>
    </row>
    <row r="181" spans="1:29" x14ac:dyDescent="0.2">
      <c r="A181" s="2">
        <v>44404</v>
      </c>
      <c r="B181" s="3">
        <v>0.71756944444444448</v>
      </c>
      <c r="C181">
        <v>1600</v>
      </c>
      <c r="E181">
        <v>150.85</v>
      </c>
      <c r="F181">
        <v>137.19999999999999</v>
      </c>
      <c r="G181">
        <v>151.25</v>
      </c>
      <c r="H181">
        <v>142.97999999999999</v>
      </c>
      <c r="I181">
        <v>27</v>
      </c>
      <c r="J181">
        <v>27</v>
      </c>
      <c r="K181">
        <v>27</v>
      </c>
      <c r="L181">
        <v>27</v>
      </c>
      <c r="M181">
        <v>1013.91</v>
      </c>
      <c r="N181">
        <v>39.921999999999997</v>
      </c>
      <c r="O181" t="s">
        <v>13</v>
      </c>
      <c r="P181" t="s">
        <v>13</v>
      </c>
      <c r="Q181" t="s">
        <v>13</v>
      </c>
      <c r="R181">
        <v>23.527000000000001</v>
      </c>
      <c r="S181">
        <v>24.65</v>
      </c>
      <c r="T181">
        <v>24.748000000000001</v>
      </c>
      <c r="U181">
        <v>24.097999999999999</v>
      </c>
      <c r="V181">
        <v>316.68599999999998</v>
      </c>
      <c r="W181">
        <v>155.45099999999999</v>
      </c>
      <c r="X181">
        <v>162.63800000000001</v>
      </c>
      <c r="Y181">
        <v>291.79599999999999</v>
      </c>
      <c r="Z181">
        <v>4.8170000000000002</v>
      </c>
      <c r="AA181">
        <v>5.5960000000000001</v>
      </c>
      <c r="AB181">
        <v>5.9790000000000001</v>
      </c>
      <c r="AC181">
        <v>6.7640000000000002</v>
      </c>
    </row>
    <row r="182" spans="1:29" x14ac:dyDescent="0.2">
      <c r="A182" s="2">
        <v>44404</v>
      </c>
      <c r="B182" s="3">
        <v>0.7176851851851852</v>
      </c>
      <c r="C182">
        <v>1610</v>
      </c>
      <c r="E182">
        <v>150.75</v>
      </c>
      <c r="F182">
        <v>137.05000000000001</v>
      </c>
      <c r="G182">
        <v>151.25</v>
      </c>
      <c r="H182">
        <v>142.91999999999999</v>
      </c>
      <c r="I182">
        <v>27</v>
      </c>
      <c r="J182">
        <v>27</v>
      </c>
      <c r="K182">
        <v>27</v>
      </c>
      <c r="L182">
        <v>27</v>
      </c>
      <c r="M182">
        <v>1013.92</v>
      </c>
      <c r="N182">
        <v>39.923000000000002</v>
      </c>
      <c r="O182" t="s">
        <v>13</v>
      </c>
      <c r="P182" t="s">
        <v>13</v>
      </c>
      <c r="Q182" t="s">
        <v>13</v>
      </c>
      <c r="R182">
        <v>23.535</v>
      </c>
      <c r="S182">
        <v>24.663</v>
      </c>
      <c r="T182">
        <v>24.748000000000001</v>
      </c>
      <c r="U182">
        <v>24.103000000000002</v>
      </c>
      <c r="V182">
        <v>316.697</v>
      </c>
      <c r="W182">
        <v>155.46899999999999</v>
      </c>
      <c r="X182">
        <v>162.65</v>
      </c>
      <c r="Y182">
        <v>291.79899999999998</v>
      </c>
      <c r="Z182">
        <v>5.2709999999999999</v>
      </c>
      <c r="AA182">
        <v>5.5190000000000001</v>
      </c>
      <c r="AB182">
        <v>5.9950000000000001</v>
      </c>
      <c r="AC182">
        <v>6.633</v>
      </c>
    </row>
    <row r="183" spans="1:29" x14ac:dyDescent="0.2">
      <c r="A183" s="2">
        <v>44404</v>
      </c>
      <c r="B183" s="3">
        <v>0.71780092592592604</v>
      </c>
      <c r="C183">
        <v>1620</v>
      </c>
      <c r="E183">
        <v>150.69</v>
      </c>
      <c r="F183">
        <v>137.15</v>
      </c>
      <c r="G183">
        <v>151.22</v>
      </c>
      <c r="H183">
        <v>142.91</v>
      </c>
      <c r="I183">
        <v>27</v>
      </c>
      <c r="J183">
        <v>27</v>
      </c>
      <c r="K183">
        <v>27</v>
      </c>
      <c r="L183">
        <v>27</v>
      </c>
      <c r="M183">
        <v>1013.9</v>
      </c>
      <c r="N183">
        <v>39.843000000000004</v>
      </c>
      <c r="O183" t="s">
        <v>13</v>
      </c>
      <c r="P183" t="s">
        <v>13</v>
      </c>
      <c r="Q183" t="s">
        <v>13</v>
      </c>
      <c r="R183">
        <v>23.539000000000001</v>
      </c>
      <c r="S183">
        <v>24.655000000000001</v>
      </c>
      <c r="T183">
        <v>24.75</v>
      </c>
      <c r="U183">
        <v>24.103000000000002</v>
      </c>
      <c r="V183">
        <v>316.67500000000001</v>
      </c>
      <c r="W183">
        <v>155.465</v>
      </c>
      <c r="X183">
        <v>162.648</v>
      </c>
      <c r="Y183">
        <v>291.79500000000002</v>
      </c>
      <c r="Z183">
        <v>4.9889999999999999</v>
      </c>
      <c r="AA183">
        <v>5.52</v>
      </c>
      <c r="AB183">
        <v>6.069</v>
      </c>
      <c r="AC183">
        <v>6.5890000000000004</v>
      </c>
    </row>
    <row r="184" spans="1:29" x14ac:dyDescent="0.2">
      <c r="A184" s="2">
        <v>44404</v>
      </c>
      <c r="B184" s="3">
        <v>0.71791666666666665</v>
      </c>
      <c r="C184">
        <v>1630</v>
      </c>
      <c r="E184">
        <v>150.78</v>
      </c>
      <c r="F184">
        <v>137.06</v>
      </c>
      <c r="G184">
        <v>151.24</v>
      </c>
      <c r="H184">
        <v>142.97</v>
      </c>
      <c r="I184">
        <v>27</v>
      </c>
      <c r="J184">
        <v>27</v>
      </c>
      <c r="K184">
        <v>27</v>
      </c>
      <c r="L184">
        <v>27</v>
      </c>
      <c r="M184">
        <v>1013.91</v>
      </c>
      <c r="N184">
        <v>39.863</v>
      </c>
      <c r="O184" t="s">
        <v>13</v>
      </c>
      <c r="P184" t="s">
        <v>13</v>
      </c>
      <c r="Q184" t="s">
        <v>13</v>
      </c>
      <c r="R184">
        <v>23.532</v>
      </c>
      <c r="S184">
        <v>24.663</v>
      </c>
      <c r="T184">
        <v>24.748000000000001</v>
      </c>
      <c r="U184">
        <v>24.099</v>
      </c>
      <c r="V184">
        <v>316.678</v>
      </c>
      <c r="W184">
        <v>155.488</v>
      </c>
      <c r="X184">
        <v>162.70400000000001</v>
      </c>
      <c r="Y184">
        <v>291.80200000000002</v>
      </c>
      <c r="Z184">
        <v>4.88</v>
      </c>
      <c r="AA184">
        <v>5.5529999999999999</v>
      </c>
      <c r="AB184">
        <v>6.077</v>
      </c>
      <c r="AC184">
        <v>6.5220000000000002</v>
      </c>
    </row>
    <row r="185" spans="1:29" x14ac:dyDescent="0.2">
      <c r="A185" s="2">
        <v>44404</v>
      </c>
      <c r="B185" s="3">
        <v>0.71803240740740737</v>
      </c>
      <c r="C185">
        <v>1640</v>
      </c>
      <c r="E185">
        <v>150.81</v>
      </c>
      <c r="F185">
        <v>137.08000000000001</v>
      </c>
      <c r="G185">
        <v>151.24</v>
      </c>
      <c r="H185">
        <v>143.01</v>
      </c>
      <c r="I185">
        <v>27</v>
      </c>
      <c r="J185">
        <v>27</v>
      </c>
      <c r="K185">
        <v>27</v>
      </c>
      <c r="L185">
        <v>27</v>
      </c>
      <c r="M185">
        <v>1013.91</v>
      </c>
      <c r="N185">
        <v>39.972999999999999</v>
      </c>
      <c r="O185" t="s">
        <v>13</v>
      </c>
      <c r="P185" t="s">
        <v>13</v>
      </c>
      <c r="Q185" t="s">
        <v>13</v>
      </c>
      <c r="R185">
        <v>23.53</v>
      </c>
      <c r="S185">
        <v>24.66</v>
      </c>
      <c r="T185">
        <v>24.748999999999999</v>
      </c>
      <c r="U185">
        <v>24.094999999999999</v>
      </c>
      <c r="V185">
        <v>316.65100000000001</v>
      </c>
      <c r="W185">
        <v>155.46100000000001</v>
      </c>
      <c r="X185">
        <v>162.65299999999999</v>
      </c>
      <c r="Y185">
        <v>291.78800000000001</v>
      </c>
      <c r="Z185">
        <v>5.1609999999999996</v>
      </c>
      <c r="AA185">
        <v>5.5140000000000002</v>
      </c>
      <c r="AB185">
        <v>5.8879999999999999</v>
      </c>
      <c r="AC185">
        <v>6.8559999999999999</v>
      </c>
    </row>
    <row r="186" spans="1:29" x14ac:dyDescent="0.2">
      <c r="A186" s="2">
        <v>44404</v>
      </c>
      <c r="B186" s="3">
        <v>0.7181481481481482</v>
      </c>
      <c r="C186">
        <v>1650</v>
      </c>
      <c r="E186">
        <v>150.77000000000001</v>
      </c>
      <c r="F186">
        <v>137.22999999999999</v>
      </c>
      <c r="G186">
        <v>151.15</v>
      </c>
      <c r="H186">
        <v>143.03</v>
      </c>
      <c r="I186">
        <v>27</v>
      </c>
      <c r="J186">
        <v>27</v>
      </c>
      <c r="K186">
        <v>27</v>
      </c>
      <c r="L186">
        <v>27</v>
      </c>
      <c r="M186">
        <v>1013.91</v>
      </c>
      <c r="N186">
        <v>39.881</v>
      </c>
      <c r="O186" t="s">
        <v>13</v>
      </c>
      <c r="P186" t="s">
        <v>13</v>
      </c>
      <c r="Q186" t="s">
        <v>13</v>
      </c>
      <c r="R186">
        <v>23.533000000000001</v>
      </c>
      <c r="S186">
        <v>24.648</v>
      </c>
      <c r="T186">
        <v>24.754999999999999</v>
      </c>
      <c r="U186">
        <v>24.094000000000001</v>
      </c>
      <c r="V186">
        <v>316.66800000000001</v>
      </c>
      <c r="W186">
        <v>155.47399999999999</v>
      </c>
      <c r="X186">
        <v>162.66900000000001</v>
      </c>
      <c r="Y186">
        <v>291.81099999999998</v>
      </c>
      <c r="Z186">
        <v>5.1360000000000001</v>
      </c>
      <c r="AA186">
        <v>5.6470000000000002</v>
      </c>
      <c r="AB186">
        <v>5.9059999999999997</v>
      </c>
      <c r="AC186">
        <v>6.5830000000000002</v>
      </c>
    </row>
    <row r="187" spans="1:29" x14ac:dyDescent="0.2">
      <c r="A187" s="2">
        <v>44404</v>
      </c>
      <c r="B187" s="3">
        <v>0.71826388888888892</v>
      </c>
      <c r="C187">
        <v>1660</v>
      </c>
      <c r="E187">
        <v>150.79</v>
      </c>
      <c r="F187">
        <v>137.08000000000001</v>
      </c>
      <c r="G187">
        <v>151.12</v>
      </c>
      <c r="H187">
        <v>142.96</v>
      </c>
      <c r="I187">
        <v>27</v>
      </c>
      <c r="J187">
        <v>27</v>
      </c>
      <c r="K187">
        <v>27</v>
      </c>
      <c r="L187">
        <v>27</v>
      </c>
      <c r="M187">
        <v>1013.92</v>
      </c>
      <c r="N187">
        <v>39.840000000000003</v>
      </c>
      <c r="O187" t="s">
        <v>13</v>
      </c>
      <c r="P187" t="s">
        <v>13</v>
      </c>
      <c r="Q187" t="s">
        <v>13</v>
      </c>
      <c r="R187">
        <v>23.532</v>
      </c>
      <c r="S187">
        <v>24.661000000000001</v>
      </c>
      <c r="T187">
        <v>24.757999999999999</v>
      </c>
      <c r="U187">
        <v>24.099</v>
      </c>
      <c r="V187">
        <v>316.64699999999999</v>
      </c>
      <c r="W187">
        <v>155.47200000000001</v>
      </c>
      <c r="X187">
        <v>162.654</v>
      </c>
      <c r="Y187">
        <v>291.81700000000001</v>
      </c>
      <c r="Z187">
        <v>5.1079999999999997</v>
      </c>
      <c r="AA187">
        <v>5.51</v>
      </c>
      <c r="AB187">
        <v>6.1420000000000003</v>
      </c>
      <c r="AC187">
        <v>6.4729999999999999</v>
      </c>
    </row>
    <row r="188" spans="1:29" x14ac:dyDescent="0.2">
      <c r="A188" s="2">
        <v>44404</v>
      </c>
      <c r="B188" s="3">
        <v>0.71837962962962953</v>
      </c>
      <c r="C188">
        <v>1670</v>
      </c>
      <c r="E188">
        <v>150.77000000000001</v>
      </c>
      <c r="F188">
        <v>137.05000000000001</v>
      </c>
      <c r="G188">
        <v>151.19999999999999</v>
      </c>
      <c r="H188">
        <v>143</v>
      </c>
      <c r="I188">
        <v>27</v>
      </c>
      <c r="J188">
        <v>27</v>
      </c>
      <c r="K188">
        <v>27</v>
      </c>
      <c r="L188">
        <v>27</v>
      </c>
      <c r="M188">
        <v>1013.91</v>
      </c>
      <c r="N188">
        <v>39.753999999999998</v>
      </c>
      <c r="O188" t="s">
        <v>13</v>
      </c>
      <c r="P188" t="s">
        <v>13</v>
      </c>
      <c r="Q188" t="s">
        <v>13</v>
      </c>
      <c r="R188">
        <v>23.533000000000001</v>
      </c>
      <c r="S188">
        <v>24.663</v>
      </c>
      <c r="T188">
        <v>24.751000000000001</v>
      </c>
      <c r="U188">
        <v>24.097000000000001</v>
      </c>
      <c r="V188">
        <v>316.62900000000002</v>
      </c>
      <c r="W188">
        <v>155.476</v>
      </c>
      <c r="X188">
        <v>162.63999999999999</v>
      </c>
      <c r="Y188">
        <v>291.79599999999999</v>
      </c>
      <c r="Z188">
        <v>5.1260000000000003</v>
      </c>
      <c r="AA188">
        <v>5.6840000000000002</v>
      </c>
      <c r="AB188">
        <v>5.7990000000000004</v>
      </c>
      <c r="AC188">
        <v>6.5739999999999998</v>
      </c>
    </row>
    <row r="189" spans="1:29" x14ac:dyDescent="0.2">
      <c r="A189" s="2">
        <v>44404</v>
      </c>
      <c r="B189" s="3">
        <v>0.71849537037037037</v>
      </c>
      <c r="C189">
        <v>1680</v>
      </c>
      <c r="E189">
        <v>150.81</v>
      </c>
      <c r="F189">
        <v>137.09</v>
      </c>
      <c r="G189">
        <v>151.28</v>
      </c>
      <c r="H189">
        <v>143</v>
      </c>
      <c r="I189">
        <v>27</v>
      </c>
      <c r="J189">
        <v>27</v>
      </c>
      <c r="K189">
        <v>27</v>
      </c>
      <c r="L189">
        <v>27</v>
      </c>
      <c r="M189">
        <v>1013.94</v>
      </c>
      <c r="N189">
        <v>39.677999999999997</v>
      </c>
      <c r="O189" t="s">
        <v>13</v>
      </c>
      <c r="P189" t="s">
        <v>13</v>
      </c>
      <c r="Q189" t="s">
        <v>13</v>
      </c>
      <c r="R189">
        <v>23.53</v>
      </c>
      <c r="S189">
        <v>24.658999999999999</v>
      </c>
      <c r="T189">
        <v>24.745000000000001</v>
      </c>
      <c r="U189">
        <v>24.097000000000001</v>
      </c>
      <c r="V189">
        <v>316.64400000000001</v>
      </c>
      <c r="W189">
        <v>155.482</v>
      </c>
      <c r="X189">
        <v>162.679</v>
      </c>
      <c r="Y189">
        <v>291.78699999999998</v>
      </c>
      <c r="Z189">
        <v>5.0389999999999997</v>
      </c>
      <c r="AA189">
        <v>5.68</v>
      </c>
      <c r="AB189">
        <v>5.859</v>
      </c>
      <c r="AC189">
        <v>6.61</v>
      </c>
    </row>
    <row r="190" spans="1:29" x14ac:dyDescent="0.2">
      <c r="A190" s="2">
        <v>44404</v>
      </c>
      <c r="B190" s="3">
        <v>0.71861111111111109</v>
      </c>
      <c r="C190">
        <v>1690</v>
      </c>
      <c r="E190">
        <v>150.82</v>
      </c>
      <c r="F190">
        <v>137.02000000000001</v>
      </c>
      <c r="G190">
        <v>151.26</v>
      </c>
      <c r="H190">
        <v>142.91999999999999</v>
      </c>
      <c r="I190">
        <v>27</v>
      </c>
      <c r="J190">
        <v>27</v>
      </c>
      <c r="K190">
        <v>27</v>
      </c>
      <c r="L190">
        <v>27</v>
      </c>
      <c r="M190">
        <v>1013.91</v>
      </c>
      <c r="N190">
        <v>39.671999999999997</v>
      </c>
      <c r="O190" t="s">
        <v>13</v>
      </c>
      <c r="P190" t="s">
        <v>13</v>
      </c>
      <c r="Q190" t="s">
        <v>13</v>
      </c>
      <c r="R190">
        <v>23.529</v>
      </c>
      <c r="S190">
        <v>24.664999999999999</v>
      </c>
      <c r="T190">
        <v>24.747</v>
      </c>
      <c r="U190">
        <v>24.103000000000002</v>
      </c>
      <c r="V190">
        <v>316.61700000000002</v>
      </c>
      <c r="W190">
        <v>155.44900000000001</v>
      </c>
      <c r="X190">
        <v>162.65700000000001</v>
      </c>
      <c r="Y190">
        <v>291.75299999999999</v>
      </c>
      <c r="Z190">
        <v>4.7469999999999999</v>
      </c>
      <c r="AA190">
        <v>5.6529999999999996</v>
      </c>
      <c r="AB190">
        <v>5.9050000000000002</v>
      </c>
      <c r="AC190">
        <v>6.5389999999999997</v>
      </c>
    </row>
    <row r="191" spans="1:29" x14ac:dyDescent="0.2">
      <c r="A191" s="2">
        <v>44404</v>
      </c>
      <c r="B191" s="3">
        <v>0.71872685185185192</v>
      </c>
      <c r="C191">
        <v>1700</v>
      </c>
      <c r="E191">
        <v>150.75</v>
      </c>
      <c r="F191">
        <v>137.08000000000001</v>
      </c>
      <c r="G191">
        <v>151.13999999999999</v>
      </c>
      <c r="H191">
        <v>142.99</v>
      </c>
      <c r="I191">
        <v>27</v>
      </c>
      <c r="J191">
        <v>27</v>
      </c>
      <c r="K191">
        <v>27</v>
      </c>
      <c r="L191">
        <v>27</v>
      </c>
      <c r="M191">
        <v>1013.91</v>
      </c>
      <c r="N191">
        <v>39.573</v>
      </c>
      <c r="O191" t="s">
        <v>13</v>
      </c>
      <c r="P191" t="s">
        <v>13</v>
      </c>
      <c r="Q191" t="s">
        <v>13</v>
      </c>
      <c r="R191">
        <v>23.533999999999999</v>
      </c>
      <c r="S191">
        <v>24.661000000000001</v>
      </c>
      <c r="T191">
        <v>24.756</v>
      </c>
      <c r="U191">
        <v>24.097000000000001</v>
      </c>
      <c r="V191">
        <v>316.62099999999998</v>
      </c>
      <c r="W191">
        <v>155.44900000000001</v>
      </c>
      <c r="X191">
        <v>162.65</v>
      </c>
      <c r="Y191">
        <v>291.76600000000002</v>
      </c>
      <c r="Z191">
        <v>5.5380000000000003</v>
      </c>
      <c r="AA191">
        <v>5.657</v>
      </c>
      <c r="AB191">
        <v>6.0270000000000001</v>
      </c>
      <c r="AC191">
        <v>6.8689999999999998</v>
      </c>
    </row>
    <row r="192" spans="1:29" x14ac:dyDescent="0.2">
      <c r="A192" s="2">
        <v>44404</v>
      </c>
      <c r="B192" s="3">
        <v>0.71884259259259264</v>
      </c>
      <c r="C192">
        <v>1710</v>
      </c>
      <c r="E192">
        <v>150.87</v>
      </c>
      <c r="F192">
        <v>137.13999999999999</v>
      </c>
      <c r="G192">
        <v>151.18</v>
      </c>
      <c r="H192">
        <v>143</v>
      </c>
      <c r="I192">
        <v>27</v>
      </c>
      <c r="J192">
        <v>27</v>
      </c>
      <c r="K192">
        <v>27</v>
      </c>
      <c r="L192">
        <v>27</v>
      </c>
      <c r="M192">
        <v>1013.92</v>
      </c>
      <c r="N192">
        <v>39.536000000000001</v>
      </c>
      <c r="O192" t="s">
        <v>13</v>
      </c>
      <c r="P192" t="s">
        <v>13</v>
      </c>
      <c r="Q192" t="s">
        <v>13</v>
      </c>
      <c r="R192">
        <v>23.526</v>
      </c>
      <c r="S192">
        <v>24.655000000000001</v>
      </c>
      <c r="T192">
        <v>24.753</v>
      </c>
      <c r="U192">
        <v>24.097000000000001</v>
      </c>
      <c r="V192">
        <v>316.60399999999998</v>
      </c>
      <c r="W192">
        <v>155.46199999999999</v>
      </c>
      <c r="X192">
        <v>162.62100000000001</v>
      </c>
      <c r="Y192">
        <v>291.71800000000002</v>
      </c>
      <c r="Z192">
        <v>5.1710000000000003</v>
      </c>
      <c r="AA192">
        <v>5.5750000000000002</v>
      </c>
      <c r="AB192">
        <v>5.75</v>
      </c>
      <c r="AC192">
        <v>6.8140000000000001</v>
      </c>
    </row>
    <row r="193" spans="1:29" x14ac:dyDescent="0.2">
      <c r="A193" s="2">
        <v>44404</v>
      </c>
      <c r="B193" s="3">
        <v>0.71895833333333325</v>
      </c>
      <c r="C193">
        <v>1720</v>
      </c>
      <c r="E193">
        <v>150.75</v>
      </c>
      <c r="F193">
        <v>137.24</v>
      </c>
      <c r="G193">
        <v>151.1</v>
      </c>
      <c r="H193">
        <v>142.99</v>
      </c>
      <c r="I193">
        <v>27</v>
      </c>
      <c r="J193">
        <v>27</v>
      </c>
      <c r="K193">
        <v>27</v>
      </c>
      <c r="L193">
        <v>27</v>
      </c>
      <c r="M193">
        <v>1013.95</v>
      </c>
      <c r="N193">
        <v>39.49</v>
      </c>
      <c r="O193" t="s">
        <v>13</v>
      </c>
      <c r="P193" t="s">
        <v>13</v>
      </c>
      <c r="Q193" t="s">
        <v>13</v>
      </c>
      <c r="R193">
        <v>23.535</v>
      </c>
      <c r="S193">
        <v>24.646999999999998</v>
      </c>
      <c r="T193">
        <v>24.759</v>
      </c>
      <c r="U193">
        <v>24.097000000000001</v>
      </c>
      <c r="V193">
        <v>316.60599999999999</v>
      </c>
      <c r="W193">
        <v>155.46600000000001</v>
      </c>
      <c r="X193">
        <v>162.63800000000001</v>
      </c>
      <c r="Y193">
        <v>291.70600000000002</v>
      </c>
      <c r="Z193">
        <v>4.8449999999999998</v>
      </c>
      <c r="AA193">
        <v>5.7050000000000001</v>
      </c>
      <c r="AB193">
        <v>5.9649999999999999</v>
      </c>
      <c r="AC193">
        <v>6.7030000000000003</v>
      </c>
    </row>
    <row r="194" spans="1:29" x14ac:dyDescent="0.2">
      <c r="A194" s="2">
        <v>44404</v>
      </c>
      <c r="B194" s="3">
        <v>0.71907407407407409</v>
      </c>
      <c r="C194">
        <v>1730</v>
      </c>
      <c r="E194">
        <v>150.72999999999999</v>
      </c>
      <c r="F194">
        <v>137.11000000000001</v>
      </c>
      <c r="G194">
        <v>151.11000000000001</v>
      </c>
      <c r="H194">
        <v>143</v>
      </c>
      <c r="I194">
        <v>27</v>
      </c>
      <c r="J194">
        <v>27</v>
      </c>
      <c r="K194">
        <v>27</v>
      </c>
      <c r="L194">
        <v>27</v>
      </c>
      <c r="M194">
        <v>1013.95</v>
      </c>
      <c r="N194">
        <v>39.432000000000002</v>
      </c>
      <c r="O194" t="s">
        <v>13</v>
      </c>
      <c r="P194" t="s">
        <v>13</v>
      </c>
      <c r="Q194" t="s">
        <v>13</v>
      </c>
      <c r="R194">
        <v>23.536000000000001</v>
      </c>
      <c r="S194">
        <v>24.658000000000001</v>
      </c>
      <c r="T194">
        <v>24.757999999999999</v>
      </c>
      <c r="U194">
        <v>24.096</v>
      </c>
      <c r="V194">
        <v>316.553</v>
      </c>
      <c r="W194">
        <v>155.44999999999999</v>
      </c>
      <c r="X194">
        <v>162.607</v>
      </c>
      <c r="Y194">
        <v>291.71600000000001</v>
      </c>
      <c r="Z194">
        <v>5.3040000000000003</v>
      </c>
      <c r="AA194">
        <v>5.5129999999999999</v>
      </c>
      <c r="AB194">
        <v>5.7569999999999997</v>
      </c>
      <c r="AC194">
        <v>6.9619999999999997</v>
      </c>
    </row>
    <row r="195" spans="1:29" x14ac:dyDescent="0.2">
      <c r="A195" s="2">
        <v>44404</v>
      </c>
      <c r="B195" s="3">
        <v>0.71918981481481481</v>
      </c>
      <c r="C195">
        <v>1740</v>
      </c>
      <c r="E195">
        <v>150.83000000000001</v>
      </c>
      <c r="F195">
        <v>137.07</v>
      </c>
      <c r="G195">
        <v>151.05000000000001</v>
      </c>
      <c r="H195">
        <v>142.97999999999999</v>
      </c>
      <c r="I195">
        <v>27</v>
      </c>
      <c r="J195">
        <v>27</v>
      </c>
      <c r="K195">
        <v>27</v>
      </c>
      <c r="L195">
        <v>27</v>
      </c>
      <c r="M195">
        <v>1013.95</v>
      </c>
      <c r="N195">
        <v>39.405000000000001</v>
      </c>
      <c r="O195" t="s">
        <v>13</v>
      </c>
      <c r="P195" t="s">
        <v>13</v>
      </c>
      <c r="Q195" t="s">
        <v>13</v>
      </c>
      <c r="R195">
        <v>23.529</v>
      </c>
      <c r="S195">
        <v>24.661999999999999</v>
      </c>
      <c r="T195">
        <v>24.762</v>
      </c>
      <c r="U195">
        <v>24.097999999999999</v>
      </c>
      <c r="V195">
        <v>316.56</v>
      </c>
      <c r="W195">
        <v>155.44399999999999</v>
      </c>
      <c r="X195">
        <v>162.614</v>
      </c>
      <c r="Y195">
        <v>291.661</v>
      </c>
      <c r="Z195">
        <v>5.1779999999999999</v>
      </c>
      <c r="AA195">
        <v>5.7670000000000003</v>
      </c>
      <c r="AB195">
        <v>5.8040000000000003</v>
      </c>
      <c r="AC195">
        <v>6.42</v>
      </c>
    </row>
    <row r="196" spans="1:29" x14ac:dyDescent="0.2">
      <c r="A196" s="2">
        <v>44404</v>
      </c>
      <c r="B196" s="3">
        <v>0.71930555555555553</v>
      </c>
      <c r="C196">
        <v>1750</v>
      </c>
      <c r="E196">
        <v>150.80000000000001</v>
      </c>
      <c r="F196">
        <v>137.13999999999999</v>
      </c>
      <c r="G196">
        <v>151.13999999999999</v>
      </c>
      <c r="H196">
        <v>142.96</v>
      </c>
      <c r="I196">
        <v>27</v>
      </c>
      <c r="J196">
        <v>27</v>
      </c>
      <c r="K196">
        <v>27</v>
      </c>
      <c r="L196">
        <v>27</v>
      </c>
      <c r="M196">
        <v>1013.97</v>
      </c>
      <c r="N196">
        <v>39.323999999999998</v>
      </c>
      <c r="O196" t="s">
        <v>13</v>
      </c>
      <c r="P196" t="s">
        <v>13</v>
      </c>
      <c r="Q196" t="s">
        <v>13</v>
      </c>
      <c r="R196">
        <v>23.530999999999999</v>
      </c>
      <c r="S196">
        <v>24.655000000000001</v>
      </c>
      <c r="T196">
        <v>24.756</v>
      </c>
      <c r="U196">
        <v>24.1</v>
      </c>
      <c r="V196">
        <v>316.55</v>
      </c>
      <c r="W196">
        <v>155.43100000000001</v>
      </c>
      <c r="X196">
        <v>162.62</v>
      </c>
      <c r="Y196">
        <v>291.68700000000001</v>
      </c>
      <c r="Z196">
        <v>5.3739999999999997</v>
      </c>
      <c r="AA196">
        <v>5.3739999999999997</v>
      </c>
      <c r="AB196">
        <v>6.234</v>
      </c>
      <c r="AC196">
        <v>6.1680000000000001</v>
      </c>
    </row>
    <row r="197" spans="1:29" x14ac:dyDescent="0.2">
      <c r="A197" s="2">
        <v>44404</v>
      </c>
      <c r="B197" s="3">
        <v>0.71942129629629636</v>
      </c>
      <c r="C197">
        <v>1760</v>
      </c>
      <c r="E197">
        <v>150.84</v>
      </c>
      <c r="F197">
        <v>137.03</v>
      </c>
      <c r="G197">
        <v>151.16</v>
      </c>
      <c r="H197">
        <v>142.94</v>
      </c>
      <c r="I197">
        <v>27</v>
      </c>
      <c r="J197">
        <v>27</v>
      </c>
      <c r="K197">
        <v>27</v>
      </c>
      <c r="L197">
        <v>27</v>
      </c>
      <c r="M197">
        <v>1013.94</v>
      </c>
      <c r="N197">
        <v>39.265000000000001</v>
      </c>
      <c r="O197" t="s">
        <v>13</v>
      </c>
      <c r="P197" t="s">
        <v>13</v>
      </c>
      <c r="Q197" t="s">
        <v>13</v>
      </c>
      <c r="R197">
        <v>23.527000000000001</v>
      </c>
      <c r="S197">
        <v>24.664999999999999</v>
      </c>
      <c r="T197">
        <v>24.754999999999999</v>
      </c>
      <c r="U197">
        <v>24.100999999999999</v>
      </c>
      <c r="V197">
        <v>316.495</v>
      </c>
      <c r="W197">
        <v>155.43899999999999</v>
      </c>
      <c r="X197">
        <v>162.62299999999999</v>
      </c>
      <c r="Y197">
        <v>291.69600000000003</v>
      </c>
      <c r="Z197">
        <v>4.8849999999999998</v>
      </c>
      <c r="AA197">
        <v>5.609</v>
      </c>
      <c r="AB197">
        <v>6.0289999999999999</v>
      </c>
      <c r="AC197">
        <v>6.3970000000000002</v>
      </c>
    </row>
    <row r="198" spans="1:29" x14ac:dyDescent="0.2">
      <c r="A198" s="2">
        <v>44404</v>
      </c>
      <c r="B198" s="3">
        <v>0.71953703703703698</v>
      </c>
      <c r="C198">
        <v>1770</v>
      </c>
      <c r="E198">
        <v>150.81</v>
      </c>
      <c r="F198">
        <v>137.13</v>
      </c>
      <c r="G198">
        <v>151.13</v>
      </c>
      <c r="H198">
        <v>142.94</v>
      </c>
      <c r="I198">
        <v>27</v>
      </c>
      <c r="J198">
        <v>27</v>
      </c>
      <c r="K198">
        <v>27</v>
      </c>
      <c r="L198">
        <v>27</v>
      </c>
      <c r="M198">
        <v>1013.94</v>
      </c>
      <c r="N198">
        <v>39.128999999999998</v>
      </c>
      <c r="O198" t="s">
        <v>13</v>
      </c>
      <c r="P198" t="s">
        <v>13</v>
      </c>
      <c r="Q198" t="s">
        <v>13</v>
      </c>
      <c r="R198">
        <v>23.53</v>
      </c>
      <c r="S198">
        <v>24.655999999999999</v>
      </c>
      <c r="T198">
        <v>24.757000000000001</v>
      </c>
      <c r="U198">
        <v>24.100999999999999</v>
      </c>
      <c r="V198">
        <v>316.53699999999998</v>
      </c>
      <c r="W198">
        <v>155.428</v>
      </c>
      <c r="X198">
        <v>162.595</v>
      </c>
      <c r="Y198">
        <v>291.67599999999999</v>
      </c>
      <c r="Z198">
        <v>5.1749999999999998</v>
      </c>
      <c r="AA198">
        <v>5.4630000000000001</v>
      </c>
      <c r="AB198">
        <v>6.2220000000000004</v>
      </c>
      <c r="AC198">
        <v>6.202</v>
      </c>
    </row>
    <row r="199" spans="1:29" x14ac:dyDescent="0.2">
      <c r="A199" s="2">
        <v>44404</v>
      </c>
      <c r="B199" s="3">
        <v>0.71965277777777781</v>
      </c>
      <c r="C199">
        <v>1780</v>
      </c>
      <c r="E199">
        <v>150.68</v>
      </c>
      <c r="F199">
        <v>137.07</v>
      </c>
      <c r="G199">
        <v>151.13</v>
      </c>
      <c r="H199">
        <v>142.86000000000001</v>
      </c>
      <c r="I199">
        <v>27</v>
      </c>
      <c r="J199">
        <v>27</v>
      </c>
      <c r="K199">
        <v>27</v>
      </c>
      <c r="L199">
        <v>27</v>
      </c>
      <c r="M199">
        <v>1013.94</v>
      </c>
      <c r="N199">
        <v>39.093000000000004</v>
      </c>
      <c r="O199" t="s">
        <v>13</v>
      </c>
      <c r="P199" t="s">
        <v>13</v>
      </c>
      <c r="Q199" t="s">
        <v>13</v>
      </c>
      <c r="R199">
        <v>23.54</v>
      </c>
      <c r="S199">
        <v>24.661000000000001</v>
      </c>
      <c r="T199">
        <v>24.757000000000001</v>
      </c>
      <c r="U199">
        <v>24.108000000000001</v>
      </c>
      <c r="V199">
        <v>316.49599999999998</v>
      </c>
      <c r="W199">
        <v>155.435</v>
      </c>
      <c r="X199">
        <v>162.58699999999999</v>
      </c>
      <c r="Y199">
        <v>291.68299999999999</v>
      </c>
      <c r="Z199">
        <v>5.3049999999999997</v>
      </c>
      <c r="AA199">
        <v>5.476</v>
      </c>
      <c r="AB199">
        <v>5.8849999999999998</v>
      </c>
      <c r="AC199">
        <v>6.4409999999999998</v>
      </c>
    </row>
    <row r="200" spans="1:29" x14ac:dyDescent="0.2">
      <c r="A200" s="2">
        <v>44404</v>
      </c>
      <c r="B200" s="3">
        <v>0.71976851851851853</v>
      </c>
      <c r="C200">
        <v>1790</v>
      </c>
      <c r="E200">
        <v>150.80000000000001</v>
      </c>
      <c r="F200">
        <v>137.07</v>
      </c>
      <c r="G200">
        <v>151.28</v>
      </c>
      <c r="H200">
        <v>142.97</v>
      </c>
      <c r="I200">
        <v>27</v>
      </c>
      <c r="J200">
        <v>27</v>
      </c>
      <c r="K200">
        <v>27</v>
      </c>
      <c r="L200">
        <v>27</v>
      </c>
      <c r="M200">
        <v>1013.98</v>
      </c>
      <c r="N200">
        <v>38.969000000000001</v>
      </c>
      <c r="O200" t="s">
        <v>13</v>
      </c>
      <c r="P200" t="s">
        <v>13</v>
      </c>
      <c r="Q200" t="s">
        <v>13</v>
      </c>
      <c r="R200">
        <v>23.53</v>
      </c>
      <c r="S200">
        <v>24.661000000000001</v>
      </c>
      <c r="T200">
        <v>24.745999999999999</v>
      </c>
      <c r="U200">
        <v>24.099</v>
      </c>
      <c r="V200">
        <v>316.49799999999999</v>
      </c>
      <c r="W200">
        <v>155.42400000000001</v>
      </c>
      <c r="X200">
        <v>162.62200000000001</v>
      </c>
      <c r="Y200">
        <v>291.63900000000001</v>
      </c>
      <c r="Z200">
        <v>5.1559999999999997</v>
      </c>
      <c r="AA200">
        <v>5.7229999999999999</v>
      </c>
      <c r="AB200">
        <v>5.984</v>
      </c>
      <c r="AC200">
        <v>6.2610000000000001</v>
      </c>
    </row>
    <row r="201" spans="1:29" x14ac:dyDescent="0.2">
      <c r="A201" s="2">
        <v>44404</v>
      </c>
      <c r="B201" s="3">
        <v>0.71988425925925925</v>
      </c>
      <c r="C201">
        <v>1800</v>
      </c>
      <c r="E201">
        <v>150.79</v>
      </c>
      <c r="F201">
        <v>137.12</v>
      </c>
      <c r="G201">
        <v>151.04</v>
      </c>
      <c r="H201">
        <v>142.88999999999999</v>
      </c>
      <c r="I201">
        <v>27</v>
      </c>
      <c r="J201">
        <v>27</v>
      </c>
      <c r="K201">
        <v>27</v>
      </c>
      <c r="L201">
        <v>27</v>
      </c>
      <c r="M201">
        <v>1013.98</v>
      </c>
      <c r="N201">
        <v>39.000999999999998</v>
      </c>
      <c r="O201" t="s">
        <v>13</v>
      </c>
      <c r="P201" t="s">
        <v>13</v>
      </c>
      <c r="Q201" t="s">
        <v>13</v>
      </c>
      <c r="R201">
        <v>23.530999999999999</v>
      </c>
      <c r="S201">
        <v>24.657</v>
      </c>
      <c r="T201">
        <v>24.763000000000002</v>
      </c>
      <c r="U201">
        <v>24.105</v>
      </c>
      <c r="V201">
        <v>316.52100000000002</v>
      </c>
      <c r="W201">
        <v>155.428</v>
      </c>
      <c r="X201">
        <v>162.57400000000001</v>
      </c>
      <c r="Y201">
        <v>291.63200000000001</v>
      </c>
      <c r="Z201">
        <v>5.1989999999999998</v>
      </c>
      <c r="AA201">
        <v>5.4560000000000004</v>
      </c>
      <c r="AB201">
        <v>6.1970000000000001</v>
      </c>
      <c r="AC201">
        <v>6.3479999999999999</v>
      </c>
    </row>
    <row r="202" spans="1:29" x14ac:dyDescent="0.2">
      <c r="A202" s="2">
        <v>44404</v>
      </c>
      <c r="B202" s="3">
        <v>0.72000000000000008</v>
      </c>
      <c r="C202">
        <v>1810</v>
      </c>
      <c r="E202">
        <v>150.81</v>
      </c>
      <c r="F202">
        <v>137.12</v>
      </c>
      <c r="G202">
        <v>151.09</v>
      </c>
      <c r="H202">
        <v>142.91999999999999</v>
      </c>
      <c r="I202">
        <v>27</v>
      </c>
      <c r="J202">
        <v>27</v>
      </c>
      <c r="K202">
        <v>27</v>
      </c>
      <c r="L202">
        <v>27</v>
      </c>
      <c r="M202">
        <v>1013.97</v>
      </c>
      <c r="N202">
        <v>39.052999999999997</v>
      </c>
      <c r="O202" t="s">
        <v>13</v>
      </c>
      <c r="P202" t="s">
        <v>13</v>
      </c>
      <c r="Q202" t="s">
        <v>13</v>
      </c>
      <c r="R202">
        <v>23.53</v>
      </c>
      <c r="S202">
        <v>24.657</v>
      </c>
      <c r="T202">
        <v>24.76</v>
      </c>
      <c r="U202">
        <v>24.103000000000002</v>
      </c>
      <c r="V202">
        <v>316.51</v>
      </c>
      <c r="W202">
        <v>155.405</v>
      </c>
      <c r="X202">
        <v>162.596</v>
      </c>
      <c r="Y202">
        <v>291.63</v>
      </c>
      <c r="Z202">
        <v>5.2190000000000003</v>
      </c>
      <c r="AA202">
        <v>5.4589999999999996</v>
      </c>
      <c r="AB202">
        <v>5.9139999999999997</v>
      </c>
      <c r="AC202">
        <v>6.7469999999999999</v>
      </c>
    </row>
    <row r="203" spans="1:29" x14ac:dyDescent="0.2">
      <c r="A203" s="2">
        <v>44404</v>
      </c>
      <c r="B203" s="3">
        <v>0.7201157407407407</v>
      </c>
      <c r="C203">
        <v>1820</v>
      </c>
      <c r="E203">
        <v>150.79</v>
      </c>
      <c r="F203">
        <v>137.02000000000001</v>
      </c>
      <c r="G203">
        <v>151.12</v>
      </c>
      <c r="H203">
        <v>142.91999999999999</v>
      </c>
      <c r="I203">
        <v>27</v>
      </c>
      <c r="J203">
        <v>27</v>
      </c>
      <c r="K203">
        <v>27</v>
      </c>
      <c r="L203">
        <v>27</v>
      </c>
      <c r="M203">
        <v>1013.98</v>
      </c>
      <c r="N203">
        <v>39.003999999999998</v>
      </c>
      <c r="O203" t="s">
        <v>13</v>
      </c>
      <c r="P203" t="s">
        <v>13</v>
      </c>
      <c r="Q203" t="s">
        <v>13</v>
      </c>
      <c r="R203">
        <v>23.530999999999999</v>
      </c>
      <c r="S203">
        <v>24.666</v>
      </c>
      <c r="T203">
        <v>24.757999999999999</v>
      </c>
      <c r="U203">
        <v>24.103000000000002</v>
      </c>
      <c r="V203">
        <v>316.48399999999998</v>
      </c>
      <c r="W203">
        <v>155.43299999999999</v>
      </c>
      <c r="X203">
        <v>162.61099999999999</v>
      </c>
      <c r="Y203">
        <v>291.63499999999999</v>
      </c>
      <c r="Z203">
        <v>5.09</v>
      </c>
      <c r="AA203">
        <v>5.6920000000000002</v>
      </c>
      <c r="AB203">
        <v>6.1059999999999999</v>
      </c>
      <c r="AC203">
        <v>6.4880000000000004</v>
      </c>
    </row>
    <row r="204" spans="1:29" x14ac:dyDescent="0.2">
      <c r="A204" s="2">
        <v>44404</v>
      </c>
      <c r="B204" s="3">
        <v>0.72023148148148142</v>
      </c>
      <c r="C204">
        <v>1830</v>
      </c>
      <c r="E204">
        <v>150.74</v>
      </c>
      <c r="F204">
        <v>137.08000000000001</v>
      </c>
      <c r="G204">
        <v>151.16</v>
      </c>
      <c r="H204">
        <v>142.93</v>
      </c>
      <c r="I204">
        <v>27</v>
      </c>
      <c r="J204">
        <v>27</v>
      </c>
      <c r="K204">
        <v>27</v>
      </c>
      <c r="L204">
        <v>27</v>
      </c>
      <c r="M204">
        <v>1014</v>
      </c>
      <c r="N204">
        <v>39.006999999999998</v>
      </c>
      <c r="O204" t="s">
        <v>13</v>
      </c>
      <c r="P204" t="s">
        <v>13</v>
      </c>
      <c r="Q204" t="s">
        <v>13</v>
      </c>
      <c r="R204">
        <v>23.536000000000001</v>
      </c>
      <c r="S204">
        <v>24.661000000000001</v>
      </c>
      <c r="T204">
        <v>24.754999999999999</v>
      </c>
      <c r="U204">
        <v>24.102</v>
      </c>
      <c r="V204">
        <v>316.51900000000001</v>
      </c>
      <c r="W204">
        <v>155.423</v>
      </c>
      <c r="X204">
        <v>162.60499999999999</v>
      </c>
      <c r="Y204">
        <v>291.62400000000002</v>
      </c>
      <c r="Z204">
        <v>5.2640000000000002</v>
      </c>
      <c r="AA204">
        <v>5.68</v>
      </c>
      <c r="AB204">
        <v>5.9809999999999999</v>
      </c>
      <c r="AC204">
        <v>6.4160000000000004</v>
      </c>
    </row>
    <row r="205" spans="1:29" x14ac:dyDescent="0.2">
      <c r="A205" s="2">
        <v>44404</v>
      </c>
      <c r="B205" s="3">
        <v>0.72034722222222225</v>
      </c>
      <c r="C205">
        <v>1840</v>
      </c>
      <c r="E205">
        <v>150.72</v>
      </c>
      <c r="F205">
        <v>137</v>
      </c>
      <c r="G205">
        <v>151.12</v>
      </c>
      <c r="H205">
        <v>142.84</v>
      </c>
      <c r="I205">
        <v>27</v>
      </c>
      <c r="J205">
        <v>27</v>
      </c>
      <c r="K205">
        <v>27</v>
      </c>
      <c r="L205">
        <v>27</v>
      </c>
      <c r="M205">
        <v>1013.98</v>
      </c>
      <c r="N205">
        <v>38.921999999999997</v>
      </c>
      <c r="O205" t="s">
        <v>13</v>
      </c>
      <c r="P205" t="s">
        <v>13</v>
      </c>
      <c r="Q205" t="s">
        <v>13</v>
      </c>
      <c r="R205">
        <v>23.536999999999999</v>
      </c>
      <c r="S205">
        <v>24.667000000000002</v>
      </c>
      <c r="T205">
        <v>24.757000000000001</v>
      </c>
      <c r="U205">
        <v>24.109000000000002</v>
      </c>
      <c r="V205">
        <v>316.52</v>
      </c>
      <c r="W205">
        <v>155.41</v>
      </c>
      <c r="X205">
        <v>162.59</v>
      </c>
      <c r="Y205">
        <v>291.65800000000002</v>
      </c>
      <c r="Z205">
        <v>5.5990000000000002</v>
      </c>
      <c r="AA205">
        <v>5.5949999999999998</v>
      </c>
      <c r="AB205">
        <v>6.0389999999999997</v>
      </c>
      <c r="AC205">
        <v>6.6790000000000003</v>
      </c>
    </row>
    <row r="206" spans="1:29" x14ac:dyDescent="0.2">
      <c r="A206" s="2">
        <v>44404</v>
      </c>
      <c r="B206" s="3">
        <v>0.72046296296296297</v>
      </c>
      <c r="C206">
        <v>1850</v>
      </c>
      <c r="E206">
        <v>150.84</v>
      </c>
      <c r="F206">
        <v>137.06</v>
      </c>
      <c r="G206">
        <v>151.07</v>
      </c>
      <c r="H206">
        <v>143.01</v>
      </c>
      <c r="I206">
        <v>27</v>
      </c>
      <c r="J206">
        <v>27</v>
      </c>
      <c r="K206">
        <v>27</v>
      </c>
      <c r="L206">
        <v>27</v>
      </c>
      <c r="M206">
        <v>1014</v>
      </c>
      <c r="N206">
        <v>38.802999999999997</v>
      </c>
      <c r="O206" t="s">
        <v>13</v>
      </c>
      <c r="P206" t="s">
        <v>13</v>
      </c>
      <c r="Q206" t="s">
        <v>13</v>
      </c>
      <c r="R206">
        <v>23.527000000000001</v>
      </c>
      <c r="S206">
        <v>24.661999999999999</v>
      </c>
      <c r="T206">
        <v>24.760999999999999</v>
      </c>
      <c r="U206">
        <v>24.096</v>
      </c>
      <c r="V206">
        <v>316.517</v>
      </c>
      <c r="W206">
        <v>155.42699999999999</v>
      </c>
      <c r="X206">
        <v>162.58000000000001</v>
      </c>
      <c r="Y206">
        <v>291.654</v>
      </c>
      <c r="Z206">
        <v>5.1210000000000004</v>
      </c>
      <c r="AA206">
        <v>5.7830000000000004</v>
      </c>
      <c r="AB206">
        <v>6.0369999999999999</v>
      </c>
      <c r="AC206">
        <v>6.42</v>
      </c>
    </row>
    <row r="207" spans="1:29" x14ac:dyDescent="0.2">
      <c r="A207" s="2">
        <v>44404</v>
      </c>
      <c r="B207" s="3">
        <v>0.7205787037037038</v>
      </c>
      <c r="C207">
        <v>1860</v>
      </c>
      <c r="E207">
        <v>150.77000000000001</v>
      </c>
      <c r="F207">
        <v>137.07</v>
      </c>
      <c r="G207">
        <v>151.22999999999999</v>
      </c>
      <c r="H207">
        <v>142.91</v>
      </c>
      <c r="I207">
        <v>27</v>
      </c>
      <c r="J207">
        <v>27</v>
      </c>
      <c r="K207">
        <v>27</v>
      </c>
      <c r="L207">
        <v>27</v>
      </c>
      <c r="M207">
        <v>1014.03</v>
      </c>
      <c r="N207">
        <v>38.850999999999999</v>
      </c>
      <c r="O207" t="s">
        <v>13</v>
      </c>
      <c r="P207" t="s">
        <v>13</v>
      </c>
      <c r="Q207" t="s">
        <v>13</v>
      </c>
      <c r="R207">
        <v>23.533000000000001</v>
      </c>
      <c r="S207">
        <v>24.661999999999999</v>
      </c>
      <c r="T207">
        <v>24.748999999999999</v>
      </c>
      <c r="U207">
        <v>24.103999999999999</v>
      </c>
      <c r="V207">
        <v>316.46100000000001</v>
      </c>
      <c r="W207">
        <v>155.42400000000001</v>
      </c>
      <c r="X207">
        <v>162.565</v>
      </c>
      <c r="Y207">
        <v>291.66000000000003</v>
      </c>
      <c r="Z207">
        <v>5.415</v>
      </c>
      <c r="AA207">
        <v>5.5469999999999997</v>
      </c>
      <c r="AB207">
        <v>5.9260000000000002</v>
      </c>
      <c r="AC207">
        <v>6.8609999999999998</v>
      </c>
    </row>
    <row r="208" spans="1:29" x14ac:dyDescent="0.2">
      <c r="A208" s="2">
        <v>44404</v>
      </c>
      <c r="B208" s="3">
        <v>0.72069444444444442</v>
      </c>
      <c r="C208">
        <v>1870</v>
      </c>
      <c r="E208">
        <v>150.72</v>
      </c>
      <c r="F208">
        <v>137.02000000000001</v>
      </c>
      <c r="G208">
        <v>151.12</v>
      </c>
      <c r="H208">
        <v>142.91999999999999</v>
      </c>
      <c r="I208">
        <v>27</v>
      </c>
      <c r="J208">
        <v>27</v>
      </c>
      <c r="K208">
        <v>27</v>
      </c>
      <c r="L208">
        <v>27</v>
      </c>
      <c r="M208">
        <v>1014.07</v>
      </c>
      <c r="N208">
        <v>38.82</v>
      </c>
      <c r="O208" t="s">
        <v>13</v>
      </c>
      <c r="P208" t="s">
        <v>13</v>
      </c>
      <c r="Q208" t="s">
        <v>13</v>
      </c>
      <c r="R208">
        <v>23.536999999999999</v>
      </c>
      <c r="S208">
        <v>24.664999999999999</v>
      </c>
      <c r="T208">
        <v>24.757000000000001</v>
      </c>
      <c r="U208">
        <v>24.103000000000002</v>
      </c>
      <c r="V208">
        <v>316.49299999999999</v>
      </c>
      <c r="W208">
        <v>155.43600000000001</v>
      </c>
      <c r="X208">
        <v>162.56700000000001</v>
      </c>
      <c r="Y208">
        <v>291.63900000000001</v>
      </c>
      <c r="Z208">
        <v>5.3339999999999996</v>
      </c>
      <c r="AA208">
        <v>5.6310000000000002</v>
      </c>
      <c r="AB208">
        <v>5.9340000000000002</v>
      </c>
      <c r="AC208">
        <v>6.6059999999999999</v>
      </c>
    </row>
    <row r="209" spans="1:29" x14ac:dyDescent="0.2">
      <c r="A209" s="2">
        <v>44404</v>
      </c>
      <c r="B209" s="3">
        <v>0.72081018518518514</v>
      </c>
      <c r="C209">
        <v>1880</v>
      </c>
      <c r="E209">
        <v>150.83000000000001</v>
      </c>
      <c r="F209">
        <v>136.97</v>
      </c>
      <c r="G209">
        <v>151.05000000000001</v>
      </c>
      <c r="H209">
        <v>142.9</v>
      </c>
      <c r="I209">
        <v>27</v>
      </c>
      <c r="J209">
        <v>27</v>
      </c>
      <c r="K209">
        <v>27</v>
      </c>
      <c r="L209">
        <v>27</v>
      </c>
      <c r="M209">
        <v>1014.02</v>
      </c>
      <c r="N209">
        <v>38.792999999999999</v>
      </c>
      <c r="O209" t="s">
        <v>13</v>
      </c>
      <c r="P209" t="s">
        <v>13</v>
      </c>
      <c r="Q209" t="s">
        <v>13</v>
      </c>
      <c r="R209">
        <v>23.529</v>
      </c>
      <c r="S209">
        <v>24.669</v>
      </c>
      <c r="T209">
        <v>24.763000000000002</v>
      </c>
      <c r="U209">
        <v>24.103999999999999</v>
      </c>
      <c r="V209">
        <v>316.53199999999998</v>
      </c>
      <c r="W209">
        <v>155.42699999999999</v>
      </c>
      <c r="X209">
        <v>162.626</v>
      </c>
      <c r="Y209">
        <v>291.63900000000001</v>
      </c>
      <c r="Z209">
        <v>4.7850000000000001</v>
      </c>
      <c r="AA209">
        <v>5.5510000000000002</v>
      </c>
      <c r="AB209">
        <v>6.149</v>
      </c>
      <c r="AC209">
        <v>6.3470000000000004</v>
      </c>
    </row>
    <row r="210" spans="1:29" x14ac:dyDescent="0.2">
      <c r="A210" s="2">
        <v>44404</v>
      </c>
      <c r="B210" s="3">
        <v>0.72092592592592597</v>
      </c>
      <c r="C210">
        <v>1890</v>
      </c>
      <c r="E210">
        <v>150.76</v>
      </c>
      <c r="F210">
        <v>137</v>
      </c>
      <c r="G210">
        <v>151.07</v>
      </c>
      <c r="H210">
        <v>142.91999999999999</v>
      </c>
      <c r="I210">
        <v>27</v>
      </c>
      <c r="J210">
        <v>27</v>
      </c>
      <c r="K210">
        <v>27</v>
      </c>
      <c r="L210">
        <v>27</v>
      </c>
      <c r="M210">
        <v>1013.99</v>
      </c>
      <c r="N210">
        <v>38.738</v>
      </c>
      <c r="O210" t="s">
        <v>13</v>
      </c>
      <c r="P210" t="s">
        <v>13</v>
      </c>
      <c r="Q210" t="s">
        <v>13</v>
      </c>
      <c r="R210">
        <v>23.533999999999999</v>
      </c>
      <c r="S210">
        <v>24.667000000000002</v>
      </c>
      <c r="T210">
        <v>24.760999999999999</v>
      </c>
      <c r="U210">
        <v>24.103999999999999</v>
      </c>
      <c r="V210">
        <v>316.536</v>
      </c>
      <c r="W210">
        <v>155.41900000000001</v>
      </c>
      <c r="X210">
        <v>162.62899999999999</v>
      </c>
      <c r="Y210">
        <v>291.654</v>
      </c>
      <c r="Z210">
        <v>4.9950000000000001</v>
      </c>
      <c r="AA210">
        <v>5.8239999999999998</v>
      </c>
      <c r="AB210">
        <v>5.8380000000000001</v>
      </c>
      <c r="AC210">
        <v>6.6669999999999998</v>
      </c>
    </row>
    <row r="211" spans="1:29" x14ac:dyDescent="0.2">
      <c r="A211" s="2">
        <v>44404</v>
      </c>
      <c r="B211" s="3">
        <v>0.72104166666666669</v>
      </c>
      <c r="C211">
        <v>1900</v>
      </c>
      <c r="E211">
        <v>150.78</v>
      </c>
      <c r="F211">
        <v>137.11000000000001</v>
      </c>
      <c r="G211">
        <v>151.06</v>
      </c>
      <c r="H211">
        <v>142.97</v>
      </c>
      <c r="I211">
        <v>27</v>
      </c>
      <c r="J211">
        <v>27</v>
      </c>
      <c r="K211">
        <v>27</v>
      </c>
      <c r="L211">
        <v>27</v>
      </c>
      <c r="M211">
        <v>1014.03</v>
      </c>
      <c r="N211">
        <v>38.811999999999998</v>
      </c>
      <c r="O211" t="s">
        <v>13</v>
      </c>
      <c r="P211" t="s">
        <v>13</v>
      </c>
      <c r="Q211" t="s">
        <v>13</v>
      </c>
      <c r="R211">
        <v>23.533000000000001</v>
      </c>
      <c r="S211">
        <v>24.658000000000001</v>
      </c>
      <c r="T211">
        <v>24.762</v>
      </c>
      <c r="U211">
        <v>24.099</v>
      </c>
      <c r="V211">
        <v>316.55099999999999</v>
      </c>
      <c r="W211">
        <v>155.43299999999999</v>
      </c>
      <c r="X211">
        <v>162.601</v>
      </c>
      <c r="Y211">
        <v>291.60700000000003</v>
      </c>
      <c r="Z211">
        <v>5.0780000000000003</v>
      </c>
      <c r="AA211">
        <v>5.6449999999999996</v>
      </c>
      <c r="AB211">
        <v>6.0730000000000004</v>
      </c>
      <c r="AC211">
        <v>6.3869999999999996</v>
      </c>
    </row>
    <row r="212" spans="1:29" x14ac:dyDescent="0.2">
      <c r="A212" s="2">
        <v>44404</v>
      </c>
      <c r="B212" s="3">
        <v>0.7211574074074073</v>
      </c>
      <c r="C212">
        <v>1910</v>
      </c>
      <c r="E212">
        <v>150.79</v>
      </c>
      <c r="F212">
        <v>137.01</v>
      </c>
      <c r="G212">
        <v>151.07</v>
      </c>
      <c r="H212">
        <v>142.87</v>
      </c>
      <c r="I212">
        <v>27</v>
      </c>
      <c r="J212">
        <v>27</v>
      </c>
      <c r="K212">
        <v>27</v>
      </c>
      <c r="L212">
        <v>27</v>
      </c>
      <c r="M212">
        <v>1014.02</v>
      </c>
      <c r="N212">
        <v>38.793999999999997</v>
      </c>
      <c r="O212" t="s">
        <v>13</v>
      </c>
      <c r="P212" t="s">
        <v>13</v>
      </c>
      <c r="Q212" t="s">
        <v>13</v>
      </c>
      <c r="R212">
        <v>23.532</v>
      </c>
      <c r="S212">
        <v>24.666</v>
      </c>
      <c r="T212">
        <v>24.760999999999999</v>
      </c>
      <c r="U212">
        <v>24.106000000000002</v>
      </c>
      <c r="V212">
        <v>316.53699999999998</v>
      </c>
      <c r="W212">
        <v>155.43700000000001</v>
      </c>
      <c r="X212">
        <v>162.619</v>
      </c>
      <c r="Y212">
        <v>291.64800000000002</v>
      </c>
      <c r="Z212">
        <v>5.3419999999999996</v>
      </c>
      <c r="AA212">
        <v>5.7809999999999997</v>
      </c>
      <c r="AB212">
        <v>5.9820000000000002</v>
      </c>
      <c r="AC212">
        <v>6.5439999999999996</v>
      </c>
    </row>
    <row r="213" spans="1:29" x14ac:dyDescent="0.2">
      <c r="A213" s="2">
        <v>44404</v>
      </c>
      <c r="B213" s="3">
        <v>0.72127314814814814</v>
      </c>
      <c r="C213">
        <v>1920</v>
      </c>
      <c r="E213">
        <v>150.75</v>
      </c>
      <c r="F213">
        <v>137.13</v>
      </c>
      <c r="G213">
        <v>151.16</v>
      </c>
      <c r="H213">
        <v>142.91999999999999</v>
      </c>
      <c r="I213">
        <v>27</v>
      </c>
      <c r="J213">
        <v>27</v>
      </c>
      <c r="K213">
        <v>27</v>
      </c>
      <c r="L213">
        <v>27</v>
      </c>
      <c r="M213">
        <v>1014</v>
      </c>
      <c r="N213">
        <v>38.731000000000002</v>
      </c>
      <c r="O213" t="s">
        <v>13</v>
      </c>
      <c r="P213" t="s">
        <v>13</v>
      </c>
      <c r="Q213" t="s">
        <v>13</v>
      </c>
      <c r="R213">
        <v>23.533999999999999</v>
      </c>
      <c r="S213">
        <v>24.657</v>
      </c>
      <c r="T213">
        <v>24.754999999999999</v>
      </c>
      <c r="U213">
        <v>24.103000000000002</v>
      </c>
      <c r="V213">
        <v>316.54399999999998</v>
      </c>
      <c r="W213">
        <v>155.43299999999999</v>
      </c>
      <c r="X213">
        <v>162.61500000000001</v>
      </c>
      <c r="Y213">
        <v>291.64499999999998</v>
      </c>
      <c r="Z213">
        <v>5.3159999999999998</v>
      </c>
      <c r="AA213">
        <v>5.5069999999999997</v>
      </c>
      <c r="AB213">
        <v>6.06</v>
      </c>
      <c r="AC213">
        <v>6.5590000000000002</v>
      </c>
    </row>
    <row r="214" spans="1:29" x14ac:dyDescent="0.2">
      <c r="A214" s="2">
        <v>44404</v>
      </c>
      <c r="B214" s="3">
        <v>0.72138888888888886</v>
      </c>
      <c r="C214">
        <v>1930</v>
      </c>
      <c r="E214">
        <v>150.74</v>
      </c>
      <c r="F214">
        <v>136.94999999999999</v>
      </c>
      <c r="G214">
        <v>151.04</v>
      </c>
      <c r="H214">
        <v>142.86000000000001</v>
      </c>
      <c r="I214">
        <v>27</v>
      </c>
      <c r="J214">
        <v>27</v>
      </c>
      <c r="K214">
        <v>27</v>
      </c>
      <c r="L214">
        <v>27</v>
      </c>
      <c r="M214">
        <v>1014.02</v>
      </c>
      <c r="N214">
        <v>38.741999999999997</v>
      </c>
      <c r="O214" t="s">
        <v>13</v>
      </c>
      <c r="P214" t="s">
        <v>13</v>
      </c>
      <c r="Q214" t="s">
        <v>13</v>
      </c>
      <c r="R214">
        <v>23.535</v>
      </c>
      <c r="S214">
        <v>24.670999999999999</v>
      </c>
      <c r="T214">
        <v>24.763999999999999</v>
      </c>
      <c r="U214">
        <v>24.108000000000001</v>
      </c>
      <c r="V214">
        <v>316.53100000000001</v>
      </c>
      <c r="W214">
        <v>155.464</v>
      </c>
      <c r="X214">
        <v>162.63499999999999</v>
      </c>
      <c r="Y214">
        <v>291.654</v>
      </c>
      <c r="Z214">
        <v>5.3410000000000002</v>
      </c>
      <c r="AA214">
        <v>5.9359999999999999</v>
      </c>
      <c r="AB214">
        <v>6.01</v>
      </c>
      <c r="AC214">
        <v>6.5990000000000002</v>
      </c>
    </row>
    <row r="215" spans="1:29" x14ac:dyDescent="0.2">
      <c r="A215" s="2">
        <v>44404</v>
      </c>
      <c r="B215" s="3">
        <v>0.72150462962962969</v>
      </c>
      <c r="C215">
        <v>1940</v>
      </c>
      <c r="E215">
        <v>150.86000000000001</v>
      </c>
      <c r="F215">
        <v>137.03</v>
      </c>
      <c r="G215">
        <v>151.01</v>
      </c>
      <c r="H215">
        <v>142.80000000000001</v>
      </c>
      <c r="I215">
        <v>27</v>
      </c>
      <c r="J215">
        <v>27</v>
      </c>
      <c r="K215">
        <v>27</v>
      </c>
      <c r="L215">
        <v>27</v>
      </c>
      <c r="M215">
        <v>1014.01</v>
      </c>
      <c r="N215">
        <v>38.677</v>
      </c>
      <c r="O215" t="s">
        <v>13</v>
      </c>
      <c r="P215" t="s">
        <v>13</v>
      </c>
      <c r="Q215" t="s">
        <v>13</v>
      </c>
      <c r="R215">
        <v>23.526</v>
      </c>
      <c r="S215">
        <v>24.664000000000001</v>
      </c>
      <c r="T215">
        <v>24.765000000000001</v>
      </c>
      <c r="U215">
        <v>24.113</v>
      </c>
      <c r="V215">
        <v>316.58999999999997</v>
      </c>
      <c r="W215">
        <v>155.459</v>
      </c>
      <c r="X215">
        <v>162.61699999999999</v>
      </c>
      <c r="Y215">
        <v>291.67200000000003</v>
      </c>
      <c r="Z215">
        <v>5.1470000000000002</v>
      </c>
      <c r="AA215">
        <v>5.7039999999999997</v>
      </c>
      <c r="AB215">
        <v>5.984</v>
      </c>
      <c r="AC215">
        <v>6.4139999999999997</v>
      </c>
    </row>
    <row r="216" spans="1:29" x14ac:dyDescent="0.2">
      <c r="A216" s="2">
        <v>44404</v>
      </c>
      <c r="B216" s="3">
        <v>0.72162037037037041</v>
      </c>
      <c r="C216">
        <v>1950</v>
      </c>
      <c r="E216">
        <v>150.68</v>
      </c>
      <c r="F216">
        <v>137.02000000000001</v>
      </c>
      <c r="G216">
        <v>151.1</v>
      </c>
      <c r="H216">
        <v>142.88999999999999</v>
      </c>
      <c r="I216">
        <v>27</v>
      </c>
      <c r="J216">
        <v>27</v>
      </c>
      <c r="K216">
        <v>27</v>
      </c>
      <c r="L216">
        <v>27</v>
      </c>
      <c r="M216">
        <v>1014.05</v>
      </c>
      <c r="N216">
        <v>38.673999999999999</v>
      </c>
      <c r="O216" t="s">
        <v>13</v>
      </c>
      <c r="P216" t="s">
        <v>13</v>
      </c>
      <c r="Q216" t="s">
        <v>13</v>
      </c>
      <c r="R216">
        <v>23.54</v>
      </c>
      <c r="S216">
        <v>24.664999999999999</v>
      </c>
      <c r="T216">
        <v>24.759</v>
      </c>
      <c r="U216">
        <v>24.105</v>
      </c>
      <c r="V216">
        <v>316.53800000000001</v>
      </c>
      <c r="W216">
        <v>155.44300000000001</v>
      </c>
      <c r="X216">
        <v>162.62299999999999</v>
      </c>
      <c r="Y216">
        <v>291.64800000000002</v>
      </c>
      <c r="Z216">
        <v>5.3479999999999999</v>
      </c>
      <c r="AA216">
        <v>5.5250000000000004</v>
      </c>
      <c r="AB216">
        <v>6.1420000000000003</v>
      </c>
      <c r="AC216">
        <v>6.31</v>
      </c>
    </row>
    <row r="217" spans="1:29" x14ac:dyDescent="0.2">
      <c r="A217" s="2">
        <v>44404</v>
      </c>
      <c r="B217" s="3">
        <v>0.72173611111111102</v>
      </c>
      <c r="C217">
        <v>1960</v>
      </c>
      <c r="E217">
        <v>150.83000000000001</v>
      </c>
      <c r="F217">
        <v>137.02000000000001</v>
      </c>
      <c r="G217">
        <v>151.12</v>
      </c>
      <c r="H217">
        <v>142.9</v>
      </c>
      <c r="I217">
        <v>27</v>
      </c>
      <c r="J217">
        <v>27</v>
      </c>
      <c r="K217">
        <v>27</v>
      </c>
      <c r="L217">
        <v>27</v>
      </c>
      <c r="M217">
        <v>1014.02</v>
      </c>
      <c r="N217">
        <v>38.689</v>
      </c>
      <c r="O217" t="s">
        <v>13</v>
      </c>
      <c r="P217" t="s">
        <v>13</v>
      </c>
      <c r="Q217" t="s">
        <v>13</v>
      </c>
      <c r="R217">
        <v>23.527999999999999</v>
      </c>
      <c r="S217">
        <v>24.666</v>
      </c>
      <c r="T217">
        <v>24.757000000000001</v>
      </c>
      <c r="U217">
        <v>24.103999999999999</v>
      </c>
      <c r="V217">
        <v>316.58499999999998</v>
      </c>
      <c r="W217">
        <v>155.43899999999999</v>
      </c>
      <c r="X217">
        <v>162.63399999999999</v>
      </c>
      <c r="Y217">
        <v>291.66500000000002</v>
      </c>
      <c r="Z217">
        <v>5.476</v>
      </c>
      <c r="AA217">
        <v>5.4269999999999996</v>
      </c>
      <c r="AB217">
        <v>5.9539999999999997</v>
      </c>
      <c r="AC217">
        <v>6.7329999999999997</v>
      </c>
    </row>
    <row r="218" spans="1:29" x14ac:dyDescent="0.2">
      <c r="A218" s="2">
        <v>44404</v>
      </c>
      <c r="B218" s="3">
        <v>0.72185185185185186</v>
      </c>
      <c r="C218">
        <v>1970</v>
      </c>
      <c r="E218">
        <v>150.77000000000001</v>
      </c>
      <c r="F218">
        <v>137.22</v>
      </c>
      <c r="G218">
        <v>151</v>
      </c>
      <c r="H218">
        <v>143.01</v>
      </c>
      <c r="I218">
        <v>27</v>
      </c>
      <c r="J218">
        <v>27</v>
      </c>
      <c r="K218">
        <v>27</v>
      </c>
      <c r="L218">
        <v>27</v>
      </c>
      <c r="M218">
        <v>1014</v>
      </c>
      <c r="N218">
        <v>38.643999999999998</v>
      </c>
      <c r="O218" t="s">
        <v>13</v>
      </c>
      <c r="P218" t="s">
        <v>13</v>
      </c>
      <c r="Q218" t="s">
        <v>13</v>
      </c>
      <c r="R218">
        <v>23.533000000000001</v>
      </c>
      <c r="S218">
        <v>24.649000000000001</v>
      </c>
      <c r="T218">
        <v>24.765999999999998</v>
      </c>
      <c r="U218">
        <v>24.096</v>
      </c>
      <c r="V218">
        <v>316.55200000000002</v>
      </c>
      <c r="W218">
        <v>155.411</v>
      </c>
      <c r="X218">
        <v>162.63200000000001</v>
      </c>
      <c r="Y218">
        <v>291.64999999999998</v>
      </c>
      <c r="Z218">
        <v>4.758</v>
      </c>
      <c r="AA218">
        <v>5.7380000000000004</v>
      </c>
      <c r="AB218">
        <v>5.9859999999999998</v>
      </c>
      <c r="AC218">
        <v>6.2729999999999997</v>
      </c>
    </row>
    <row r="219" spans="1:29" x14ac:dyDescent="0.2">
      <c r="A219" s="2">
        <v>44404</v>
      </c>
      <c r="B219" s="3">
        <v>0.72196759259259258</v>
      </c>
      <c r="C219">
        <v>1980</v>
      </c>
      <c r="E219">
        <v>150.78</v>
      </c>
      <c r="F219">
        <v>137.05000000000001</v>
      </c>
      <c r="G219">
        <v>151.01</v>
      </c>
      <c r="H219">
        <v>142.9</v>
      </c>
      <c r="I219">
        <v>27</v>
      </c>
      <c r="J219">
        <v>27</v>
      </c>
      <c r="K219">
        <v>27</v>
      </c>
      <c r="L219">
        <v>27</v>
      </c>
      <c r="M219">
        <v>1014.02</v>
      </c>
      <c r="N219">
        <v>38.709000000000003</v>
      </c>
      <c r="O219" t="s">
        <v>13</v>
      </c>
      <c r="P219" t="s">
        <v>13</v>
      </c>
      <c r="Q219" t="s">
        <v>13</v>
      </c>
      <c r="R219">
        <v>23.532</v>
      </c>
      <c r="S219">
        <v>24.663</v>
      </c>
      <c r="T219">
        <v>24.765999999999998</v>
      </c>
      <c r="U219">
        <v>24.103999999999999</v>
      </c>
      <c r="V219">
        <v>316.56099999999998</v>
      </c>
      <c r="W219">
        <v>155.46299999999999</v>
      </c>
      <c r="X219">
        <v>162.61699999999999</v>
      </c>
      <c r="Y219">
        <v>291.702</v>
      </c>
      <c r="Z219">
        <v>5.2919999999999998</v>
      </c>
      <c r="AA219">
        <v>5.8310000000000004</v>
      </c>
      <c r="AB219">
        <v>5.7830000000000004</v>
      </c>
      <c r="AC219">
        <v>6.5259999999999998</v>
      </c>
    </row>
    <row r="220" spans="1:29" x14ac:dyDescent="0.2">
      <c r="A220" s="2">
        <v>44404</v>
      </c>
      <c r="B220" s="3">
        <v>0.7220833333333333</v>
      </c>
      <c r="C220">
        <v>1990</v>
      </c>
      <c r="E220">
        <v>150.72</v>
      </c>
      <c r="F220">
        <v>137.06</v>
      </c>
      <c r="G220">
        <v>151.12</v>
      </c>
      <c r="H220">
        <v>142.91999999999999</v>
      </c>
      <c r="I220">
        <v>27</v>
      </c>
      <c r="J220">
        <v>27</v>
      </c>
      <c r="K220">
        <v>27</v>
      </c>
      <c r="L220">
        <v>27</v>
      </c>
      <c r="M220">
        <v>1013.98</v>
      </c>
      <c r="N220">
        <v>38.857999999999997</v>
      </c>
      <c r="O220" t="s">
        <v>13</v>
      </c>
      <c r="P220" t="s">
        <v>13</v>
      </c>
      <c r="Q220" t="s">
        <v>13</v>
      </c>
      <c r="R220">
        <v>23.536000000000001</v>
      </c>
      <c r="S220">
        <v>24.661999999999999</v>
      </c>
      <c r="T220">
        <v>24.757000000000001</v>
      </c>
      <c r="U220">
        <v>24.103000000000002</v>
      </c>
      <c r="V220">
        <v>316.59500000000003</v>
      </c>
      <c r="W220">
        <v>155.45599999999999</v>
      </c>
      <c r="X220">
        <v>162.63</v>
      </c>
      <c r="Y220">
        <v>291.68700000000001</v>
      </c>
      <c r="Z220">
        <v>5.2590000000000003</v>
      </c>
      <c r="AA220">
        <v>5.819</v>
      </c>
      <c r="AB220">
        <v>5.8630000000000004</v>
      </c>
      <c r="AC220">
        <v>6.5940000000000003</v>
      </c>
    </row>
    <row r="221" spans="1:29" x14ac:dyDescent="0.2">
      <c r="A221" s="2">
        <v>44404</v>
      </c>
      <c r="B221" s="3">
        <v>0.72219907407407413</v>
      </c>
      <c r="C221">
        <v>2000</v>
      </c>
      <c r="E221">
        <v>150.77000000000001</v>
      </c>
      <c r="F221">
        <v>137.1</v>
      </c>
      <c r="G221">
        <v>151.05000000000001</v>
      </c>
      <c r="H221">
        <v>142.94999999999999</v>
      </c>
      <c r="I221">
        <v>27</v>
      </c>
      <c r="J221">
        <v>27</v>
      </c>
      <c r="K221">
        <v>27</v>
      </c>
      <c r="L221">
        <v>27</v>
      </c>
      <c r="M221">
        <v>1014.01</v>
      </c>
      <c r="N221">
        <v>39.337000000000003</v>
      </c>
      <c r="O221" t="s">
        <v>13</v>
      </c>
      <c r="P221" t="s">
        <v>13</v>
      </c>
      <c r="Q221" t="s">
        <v>13</v>
      </c>
      <c r="R221">
        <v>23.533000000000001</v>
      </c>
      <c r="S221">
        <v>24.658999999999999</v>
      </c>
      <c r="T221">
        <v>24.763000000000002</v>
      </c>
      <c r="U221">
        <v>24.100999999999999</v>
      </c>
      <c r="V221">
        <v>316.64</v>
      </c>
      <c r="W221">
        <v>155.43100000000001</v>
      </c>
      <c r="X221">
        <v>162.65700000000001</v>
      </c>
      <c r="Y221">
        <v>291.74900000000002</v>
      </c>
      <c r="Z221">
        <v>5.484</v>
      </c>
      <c r="AA221">
        <v>5.7009999999999996</v>
      </c>
      <c r="AB221">
        <v>5.7320000000000002</v>
      </c>
      <c r="AC221">
        <v>6.4880000000000004</v>
      </c>
    </row>
    <row r="222" spans="1:29" x14ac:dyDescent="0.2">
      <c r="A222" s="2">
        <v>44404</v>
      </c>
      <c r="B222" s="3">
        <v>0.72231481481481474</v>
      </c>
      <c r="C222">
        <v>2010</v>
      </c>
      <c r="E222">
        <v>150.84</v>
      </c>
      <c r="F222">
        <v>137.08000000000001</v>
      </c>
      <c r="G222">
        <v>151.08000000000001</v>
      </c>
      <c r="H222">
        <v>142.94</v>
      </c>
      <c r="I222">
        <v>27</v>
      </c>
      <c r="J222">
        <v>27</v>
      </c>
      <c r="K222">
        <v>27</v>
      </c>
      <c r="L222">
        <v>27</v>
      </c>
      <c r="M222">
        <v>1014.03</v>
      </c>
      <c r="N222">
        <v>39.320999999999998</v>
      </c>
      <c r="O222" t="s">
        <v>13</v>
      </c>
      <c r="P222" t="s">
        <v>13</v>
      </c>
      <c r="Q222" t="s">
        <v>13</v>
      </c>
      <c r="R222">
        <v>23.527999999999999</v>
      </c>
      <c r="S222">
        <v>24.66</v>
      </c>
      <c r="T222">
        <v>24.76</v>
      </c>
      <c r="U222">
        <v>24.102</v>
      </c>
      <c r="V222">
        <v>316.64800000000002</v>
      </c>
      <c r="W222">
        <v>155.46899999999999</v>
      </c>
      <c r="X222">
        <v>162.68100000000001</v>
      </c>
      <c r="Y222">
        <v>291.73500000000001</v>
      </c>
      <c r="Z222">
        <v>5.21</v>
      </c>
      <c r="AA222">
        <v>5.6159999999999997</v>
      </c>
      <c r="AB222">
        <v>6.0469999999999997</v>
      </c>
      <c r="AC222">
        <v>6.0789999999999997</v>
      </c>
    </row>
    <row r="223" spans="1:29" x14ac:dyDescent="0.2">
      <c r="A223" s="2">
        <v>44404</v>
      </c>
      <c r="B223" s="3">
        <v>0.72243055555555558</v>
      </c>
      <c r="C223">
        <v>2020</v>
      </c>
      <c r="E223">
        <v>150.84</v>
      </c>
      <c r="F223">
        <v>137.1</v>
      </c>
      <c r="G223">
        <v>150.97999999999999</v>
      </c>
      <c r="H223">
        <v>142.88</v>
      </c>
      <c r="I223">
        <v>27</v>
      </c>
      <c r="J223">
        <v>27</v>
      </c>
      <c r="K223">
        <v>27</v>
      </c>
      <c r="L223">
        <v>27</v>
      </c>
      <c r="M223">
        <v>1014</v>
      </c>
      <c r="N223">
        <v>39.42</v>
      </c>
      <c r="O223" t="s">
        <v>13</v>
      </c>
      <c r="P223" t="s">
        <v>13</v>
      </c>
      <c r="Q223" t="s">
        <v>13</v>
      </c>
      <c r="R223">
        <v>23.527999999999999</v>
      </c>
      <c r="S223">
        <v>24.658999999999999</v>
      </c>
      <c r="T223">
        <v>24.768000000000001</v>
      </c>
      <c r="U223">
        <v>24.106000000000002</v>
      </c>
      <c r="V223">
        <v>316.65699999999998</v>
      </c>
      <c r="W223">
        <v>155.48099999999999</v>
      </c>
      <c r="X223">
        <v>162.68100000000001</v>
      </c>
      <c r="Y223">
        <v>291.779</v>
      </c>
      <c r="Z223">
        <v>5.5510000000000002</v>
      </c>
      <c r="AA223">
        <v>5.4</v>
      </c>
      <c r="AB223">
        <v>5.9260000000000002</v>
      </c>
      <c r="AC223">
        <v>6.5190000000000001</v>
      </c>
    </row>
    <row r="224" spans="1:29" x14ac:dyDescent="0.2">
      <c r="A224" s="2">
        <v>44404</v>
      </c>
      <c r="B224" s="3">
        <v>0.7225462962962963</v>
      </c>
      <c r="C224">
        <v>2030</v>
      </c>
      <c r="E224">
        <v>150.75</v>
      </c>
      <c r="F224">
        <v>137</v>
      </c>
      <c r="G224">
        <v>151.11000000000001</v>
      </c>
      <c r="H224">
        <v>142.93</v>
      </c>
      <c r="I224">
        <v>27</v>
      </c>
      <c r="J224">
        <v>27</v>
      </c>
      <c r="K224">
        <v>27</v>
      </c>
      <c r="L224">
        <v>27</v>
      </c>
      <c r="M224">
        <v>1014.04</v>
      </c>
      <c r="N224">
        <v>39.673999999999999</v>
      </c>
      <c r="O224" t="s">
        <v>13</v>
      </c>
      <c r="P224" t="s">
        <v>13</v>
      </c>
      <c r="Q224" t="s">
        <v>13</v>
      </c>
      <c r="R224">
        <v>23.535</v>
      </c>
      <c r="S224">
        <v>24.667000000000002</v>
      </c>
      <c r="T224">
        <v>24.757999999999999</v>
      </c>
      <c r="U224">
        <v>24.102</v>
      </c>
      <c r="V224">
        <v>316.67099999999999</v>
      </c>
      <c r="W224">
        <v>155.482</v>
      </c>
      <c r="X224">
        <v>162.68899999999999</v>
      </c>
      <c r="Y224">
        <v>291.803</v>
      </c>
      <c r="Z224">
        <v>5.258</v>
      </c>
      <c r="AA224">
        <v>5.7949999999999999</v>
      </c>
      <c r="AB224">
        <v>5.91</v>
      </c>
      <c r="AC224">
        <v>6.6369999999999996</v>
      </c>
    </row>
    <row r="225" spans="1:29" x14ac:dyDescent="0.2">
      <c r="A225" s="2">
        <v>44404</v>
      </c>
      <c r="B225" s="3">
        <v>0.72266203703703702</v>
      </c>
      <c r="C225">
        <v>2040</v>
      </c>
      <c r="E225">
        <v>150.82</v>
      </c>
      <c r="F225">
        <v>137.04</v>
      </c>
      <c r="G225">
        <v>151.16</v>
      </c>
      <c r="H225">
        <v>142.9</v>
      </c>
      <c r="I225">
        <v>27</v>
      </c>
      <c r="J225">
        <v>27</v>
      </c>
      <c r="K225">
        <v>27</v>
      </c>
      <c r="L225">
        <v>27</v>
      </c>
      <c r="M225">
        <v>1014.04</v>
      </c>
      <c r="N225">
        <v>39.777000000000001</v>
      </c>
      <c r="O225" t="s">
        <v>13</v>
      </c>
      <c r="P225" t="s">
        <v>13</v>
      </c>
      <c r="Q225" t="s">
        <v>13</v>
      </c>
      <c r="R225">
        <v>23.529</v>
      </c>
      <c r="S225">
        <v>24.664000000000001</v>
      </c>
      <c r="T225">
        <v>24.754000000000001</v>
      </c>
      <c r="U225">
        <v>24.103999999999999</v>
      </c>
      <c r="V225">
        <v>316.67500000000001</v>
      </c>
      <c r="W225">
        <v>155.488</v>
      </c>
      <c r="X225">
        <v>162.67699999999999</v>
      </c>
      <c r="Y225">
        <v>291.78899999999999</v>
      </c>
      <c r="Z225">
        <v>5.3120000000000003</v>
      </c>
      <c r="AA225">
        <v>5.3570000000000002</v>
      </c>
      <c r="AB225">
        <v>6.0229999999999997</v>
      </c>
      <c r="AC225">
        <v>6.3040000000000003</v>
      </c>
    </row>
    <row r="226" spans="1:29" x14ac:dyDescent="0.2">
      <c r="A226" s="2">
        <v>44404</v>
      </c>
      <c r="B226" s="3">
        <v>0.72277777777777785</v>
      </c>
      <c r="C226">
        <v>2050</v>
      </c>
      <c r="E226">
        <v>150.78</v>
      </c>
      <c r="F226">
        <v>137.1</v>
      </c>
      <c r="G226">
        <v>151.07</v>
      </c>
      <c r="H226">
        <v>142.81</v>
      </c>
      <c r="I226">
        <v>27</v>
      </c>
      <c r="J226">
        <v>27</v>
      </c>
      <c r="K226">
        <v>27</v>
      </c>
      <c r="L226">
        <v>27</v>
      </c>
      <c r="M226">
        <v>1014.03</v>
      </c>
      <c r="N226">
        <v>39.832000000000001</v>
      </c>
      <c r="O226" t="s">
        <v>13</v>
      </c>
      <c r="P226" t="s">
        <v>13</v>
      </c>
      <c r="Q226" t="s">
        <v>13</v>
      </c>
      <c r="R226">
        <v>23.532</v>
      </c>
      <c r="S226">
        <v>24.658999999999999</v>
      </c>
      <c r="T226">
        <v>24.760999999999999</v>
      </c>
      <c r="U226">
        <v>24.111000000000001</v>
      </c>
      <c r="V226">
        <v>316.68799999999999</v>
      </c>
      <c r="W226">
        <v>155.511</v>
      </c>
      <c r="X226">
        <v>162.727</v>
      </c>
      <c r="Y226">
        <v>291.81200000000001</v>
      </c>
      <c r="Z226">
        <v>5.5119999999999996</v>
      </c>
      <c r="AA226">
        <v>5.7489999999999997</v>
      </c>
      <c r="AB226">
        <v>6.0190000000000001</v>
      </c>
      <c r="AC226">
        <v>6.7149999999999999</v>
      </c>
    </row>
    <row r="227" spans="1:29" x14ac:dyDescent="0.2">
      <c r="A227" s="2">
        <v>44404</v>
      </c>
      <c r="B227" s="3">
        <v>0.72289351851851846</v>
      </c>
      <c r="C227">
        <v>2060</v>
      </c>
      <c r="E227">
        <v>150.88999999999999</v>
      </c>
      <c r="F227">
        <v>137.01</v>
      </c>
      <c r="G227">
        <v>150.82</v>
      </c>
      <c r="H227">
        <v>142.99</v>
      </c>
      <c r="I227">
        <v>27</v>
      </c>
      <c r="J227">
        <v>27</v>
      </c>
      <c r="K227">
        <v>27</v>
      </c>
      <c r="L227">
        <v>27</v>
      </c>
      <c r="M227">
        <v>1014.02</v>
      </c>
      <c r="N227">
        <v>40.036999999999999</v>
      </c>
      <c r="O227" t="s">
        <v>13</v>
      </c>
      <c r="P227" t="s">
        <v>13</v>
      </c>
      <c r="Q227" t="s">
        <v>13</v>
      </c>
      <c r="R227">
        <v>23.524000000000001</v>
      </c>
      <c r="S227">
        <v>24.667000000000002</v>
      </c>
      <c r="T227">
        <v>24.78</v>
      </c>
      <c r="U227">
        <v>24.097000000000001</v>
      </c>
      <c r="V227">
        <v>316.67899999999997</v>
      </c>
      <c r="W227">
        <v>155.53299999999999</v>
      </c>
      <c r="X227">
        <v>162.721</v>
      </c>
      <c r="Y227">
        <v>291.86700000000002</v>
      </c>
      <c r="Z227">
        <v>5.109</v>
      </c>
      <c r="AA227">
        <v>5.569</v>
      </c>
      <c r="AB227">
        <v>5.984</v>
      </c>
      <c r="AC227">
        <v>6.55</v>
      </c>
    </row>
    <row r="228" spans="1:29" x14ac:dyDescent="0.2">
      <c r="A228" s="2">
        <v>44404</v>
      </c>
      <c r="B228" s="3">
        <v>0.7230092592592593</v>
      </c>
      <c r="C228">
        <v>2070</v>
      </c>
      <c r="E228">
        <v>150.87</v>
      </c>
      <c r="F228">
        <v>137</v>
      </c>
      <c r="G228">
        <v>151.03</v>
      </c>
      <c r="H228">
        <v>142.97</v>
      </c>
      <c r="I228">
        <v>27</v>
      </c>
      <c r="J228">
        <v>27</v>
      </c>
      <c r="K228">
        <v>27</v>
      </c>
      <c r="L228">
        <v>27</v>
      </c>
      <c r="M228">
        <v>1013.99</v>
      </c>
      <c r="N228">
        <v>40.152000000000001</v>
      </c>
      <c r="O228" t="s">
        <v>13</v>
      </c>
      <c r="P228" t="s">
        <v>13</v>
      </c>
      <c r="Q228" t="s">
        <v>13</v>
      </c>
      <c r="R228">
        <v>23.526</v>
      </c>
      <c r="S228">
        <v>24.667000000000002</v>
      </c>
      <c r="T228">
        <v>24.763999999999999</v>
      </c>
      <c r="U228">
        <v>24.099</v>
      </c>
      <c r="V228">
        <v>316.685</v>
      </c>
      <c r="W228">
        <v>155.51599999999999</v>
      </c>
      <c r="X228">
        <v>162.77099999999999</v>
      </c>
      <c r="Y228">
        <v>291.85399999999998</v>
      </c>
      <c r="Z228">
        <v>4.7869999999999999</v>
      </c>
      <c r="AA228">
        <v>5.726</v>
      </c>
      <c r="AB228">
        <v>5.88</v>
      </c>
      <c r="AC228">
        <v>6.282</v>
      </c>
    </row>
    <row r="229" spans="1:29" x14ac:dyDescent="0.2">
      <c r="A229" s="2">
        <v>44404</v>
      </c>
      <c r="B229" s="3">
        <v>0.72312500000000002</v>
      </c>
      <c r="C229">
        <v>2080</v>
      </c>
      <c r="E229">
        <v>150.87</v>
      </c>
      <c r="F229">
        <v>137.11000000000001</v>
      </c>
      <c r="G229">
        <v>151.04</v>
      </c>
      <c r="H229">
        <v>142.97</v>
      </c>
      <c r="I229">
        <v>27</v>
      </c>
      <c r="J229">
        <v>27</v>
      </c>
      <c r="K229">
        <v>27</v>
      </c>
      <c r="L229">
        <v>27</v>
      </c>
      <c r="M229">
        <v>1014.01</v>
      </c>
      <c r="N229">
        <v>40.183</v>
      </c>
      <c r="O229" t="s">
        <v>13</v>
      </c>
      <c r="P229" t="s">
        <v>13</v>
      </c>
      <c r="Q229" t="s">
        <v>13</v>
      </c>
      <c r="R229">
        <v>23.524999999999999</v>
      </c>
      <c r="S229">
        <v>24.658000000000001</v>
      </c>
      <c r="T229">
        <v>24.763000000000002</v>
      </c>
      <c r="U229">
        <v>24.099</v>
      </c>
      <c r="V229">
        <v>316.697</v>
      </c>
      <c r="W229">
        <v>155.512</v>
      </c>
      <c r="X229">
        <v>162.733</v>
      </c>
      <c r="Y229">
        <v>291.87400000000002</v>
      </c>
      <c r="Z229">
        <v>5.4219999999999997</v>
      </c>
      <c r="AA229">
        <v>5.556</v>
      </c>
      <c r="AB229">
        <v>6.0640000000000001</v>
      </c>
      <c r="AC229">
        <v>6.1740000000000004</v>
      </c>
    </row>
    <row r="230" spans="1:29" x14ac:dyDescent="0.2">
      <c r="A230" s="2">
        <v>44404</v>
      </c>
      <c r="B230" s="3">
        <v>0.72324074074074074</v>
      </c>
      <c r="C230">
        <v>2090</v>
      </c>
      <c r="E230">
        <v>150.84</v>
      </c>
      <c r="F230">
        <v>137.1</v>
      </c>
      <c r="G230">
        <v>150.97</v>
      </c>
      <c r="H230">
        <v>142.94999999999999</v>
      </c>
      <c r="I230">
        <v>27</v>
      </c>
      <c r="J230">
        <v>27</v>
      </c>
      <c r="K230">
        <v>27</v>
      </c>
      <c r="L230">
        <v>27</v>
      </c>
      <c r="M230">
        <v>1014</v>
      </c>
      <c r="N230">
        <v>40.203000000000003</v>
      </c>
      <c r="O230" t="s">
        <v>13</v>
      </c>
      <c r="P230" t="s">
        <v>13</v>
      </c>
      <c r="Q230" t="s">
        <v>13</v>
      </c>
      <c r="R230">
        <v>23.527999999999999</v>
      </c>
      <c r="S230">
        <v>24.658999999999999</v>
      </c>
      <c r="T230">
        <v>24.768999999999998</v>
      </c>
      <c r="U230">
        <v>24.100999999999999</v>
      </c>
      <c r="V230">
        <v>316.71300000000002</v>
      </c>
      <c r="W230">
        <v>155.51900000000001</v>
      </c>
      <c r="X230">
        <v>162.767</v>
      </c>
      <c r="Y230">
        <v>291.88200000000001</v>
      </c>
      <c r="Z230">
        <v>5.133</v>
      </c>
      <c r="AA230">
        <v>5.9</v>
      </c>
      <c r="AB230">
        <v>5.9790000000000001</v>
      </c>
      <c r="AC230">
        <v>6.5720000000000001</v>
      </c>
    </row>
    <row r="231" spans="1:29" x14ac:dyDescent="0.2">
      <c r="A231" s="2">
        <v>44404</v>
      </c>
      <c r="B231" s="3">
        <v>0.72335648148148157</v>
      </c>
      <c r="C231">
        <v>2100</v>
      </c>
      <c r="E231">
        <v>150.97</v>
      </c>
      <c r="F231">
        <v>137.12</v>
      </c>
      <c r="G231">
        <v>151.02000000000001</v>
      </c>
      <c r="H231">
        <v>142.91999999999999</v>
      </c>
      <c r="I231">
        <v>27</v>
      </c>
      <c r="J231">
        <v>27</v>
      </c>
      <c r="K231">
        <v>27</v>
      </c>
      <c r="L231">
        <v>27</v>
      </c>
      <c r="M231">
        <v>1014.02</v>
      </c>
      <c r="N231">
        <v>40.225000000000001</v>
      </c>
      <c r="O231" t="s">
        <v>13</v>
      </c>
      <c r="P231" t="s">
        <v>13</v>
      </c>
      <c r="Q231" t="s">
        <v>13</v>
      </c>
      <c r="R231">
        <v>23.518000000000001</v>
      </c>
      <c r="S231">
        <v>24.657</v>
      </c>
      <c r="T231">
        <v>24.765000000000001</v>
      </c>
      <c r="U231">
        <v>24.102</v>
      </c>
      <c r="V231">
        <v>316.73899999999998</v>
      </c>
      <c r="W231">
        <v>155.54</v>
      </c>
      <c r="X231">
        <v>162.76599999999999</v>
      </c>
      <c r="Y231">
        <v>291.87400000000002</v>
      </c>
      <c r="Z231">
        <v>5.1890000000000001</v>
      </c>
      <c r="AA231">
        <v>5.649</v>
      </c>
      <c r="AB231">
        <v>5.9790000000000001</v>
      </c>
      <c r="AC231">
        <v>6.2290000000000001</v>
      </c>
    </row>
    <row r="232" spans="1:29" x14ac:dyDescent="0.2">
      <c r="A232" s="2">
        <v>44404</v>
      </c>
      <c r="B232" s="3">
        <v>0.72347222222222218</v>
      </c>
      <c r="C232">
        <v>2110</v>
      </c>
      <c r="E232">
        <v>150.9</v>
      </c>
      <c r="F232">
        <v>137.04</v>
      </c>
      <c r="G232">
        <v>151.01</v>
      </c>
      <c r="H232">
        <v>142.96</v>
      </c>
      <c r="I232">
        <v>27</v>
      </c>
      <c r="J232">
        <v>27</v>
      </c>
      <c r="K232">
        <v>27</v>
      </c>
      <c r="L232">
        <v>27</v>
      </c>
      <c r="M232">
        <v>1014.01</v>
      </c>
      <c r="N232">
        <v>40.073999999999998</v>
      </c>
      <c r="O232" t="s">
        <v>13</v>
      </c>
      <c r="P232" t="s">
        <v>13</v>
      </c>
      <c r="Q232" t="s">
        <v>13</v>
      </c>
      <c r="R232">
        <v>23.523</v>
      </c>
      <c r="S232">
        <v>24.664000000000001</v>
      </c>
      <c r="T232">
        <v>24.765000000000001</v>
      </c>
      <c r="U232">
        <v>24.1</v>
      </c>
      <c r="V232">
        <v>316.726</v>
      </c>
      <c r="W232">
        <v>155.512</v>
      </c>
      <c r="X232">
        <v>162.79300000000001</v>
      </c>
      <c r="Y232">
        <v>291.88400000000001</v>
      </c>
      <c r="Z232">
        <v>5.44</v>
      </c>
      <c r="AA232">
        <v>5.6790000000000003</v>
      </c>
      <c r="AB232">
        <v>6.0960000000000001</v>
      </c>
      <c r="AC232">
        <v>6.4619999999999997</v>
      </c>
    </row>
    <row r="233" spans="1:29" x14ac:dyDescent="0.2">
      <c r="A233" s="2">
        <v>44404</v>
      </c>
      <c r="B233" s="3">
        <v>0.72358796296296291</v>
      </c>
      <c r="C233">
        <v>2120</v>
      </c>
      <c r="E233">
        <v>150.81</v>
      </c>
      <c r="F233">
        <v>137.12</v>
      </c>
      <c r="G233">
        <v>151</v>
      </c>
      <c r="H233">
        <v>143.02000000000001</v>
      </c>
      <c r="I233">
        <v>27</v>
      </c>
      <c r="J233">
        <v>27</v>
      </c>
      <c r="K233">
        <v>27</v>
      </c>
      <c r="L233">
        <v>27</v>
      </c>
      <c r="M233">
        <v>1014.03</v>
      </c>
      <c r="N233">
        <v>39.886000000000003</v>
      </c>
      <c r="O233" t="s">
        <v>13</v>
      </c>
      <c r="P233" t="s">
        <v>13</v>
      </c>
      <c r="Q233" t="s">
        <v>13</v>
      </c>
      <c r="R233">
        <v>23.53</v>
      </c>
      <c r="S233">
        <v>24.657</v>
      </c>
      <c r="T233">
        <v>24.765999999999998</v>
      </c>
      <c r="U233">
        <v>24.094999999999999</v>
      </c>
      <c r="V233">
        <v>316.73099999999999</v>
      </c>
      <c r="W233">
        <v>155.54300000000001</v>
      </c>
      <c r="X233">
        <v>162.804</v>
      </c>
      <c r="Y233">
        <v>291.892</v>
      </c>
      <c r="Z233">
        <v>4.9870000000000001</v>
      </c>
      <c r="AA233">
        <v>5.6879999999999997</v>
      </c>
      <c r="AB233">
        <v>5.9889999999999999</v>
      </c>
      <c r="AC233">
        <v>6.4790000000000001</v>
      </c>
    </row>
    <row r="234" spans="1:29" x14ac:dyDescent="0.2">
      <c r="A234" s="2">
        <v>44404</v>
      </c>
      <c r="B234" s="3">
        <v>0.72370370370370374</v>
      </c>
      <c r="C234">
        <v>2130</v>
      </c>
      <c r="E234">
        <v>150.88</v>
      </c>
      <c r="F234">
        <v>137.1</v>
      </c>
      <c r="G234">
        <v>151.02000000000001</v>
      </c>
      <c r="H234">
        <v>142.87</v>
      </c>
      <c r="I234">
        <v>27</v>
      </c>
      <c r="J234">
        <v>27</v>
      </c>
      <c r="K234">
        <v>27</v>
      </c>
      <c r="L234">
        <v>27</v>
      </c>
      <c r="M234">
        <v>1014.06</v>
      </c>
      <c r="N234">
        <v>40.03</v>
      </c>
      <c r="O234" t="s">
        <v>13</v>
      </c>
      <c r="P234" t="s">
        <v>13</v>
      </c>
      <c r="Q234" t="s">
        <v>13</v>
      </c>
      <c r="R234">
        <v>23.524999999999999</v>
      </c>
      <c r="S234">
        <v>24.658999999999999</v>
      </c>
      <c r="T234">
        <v>24.765000000000001</v>
      </c>
      <c r="U234">
        <v>24.106999999999999</v>
      </c>
      <c r="V234">
        <v>316.74299999999999</v>
      </c>
      <c r="W234">
        <v>155.517</v>
      </c>
      <c r="X234">
        <v>162.78299999999999</v>
      </c>
      <c r="Y234">
        <v>291.91199999999998</v>
      </c>
      <c r="Z234">
        <v>5.1040000000000001</v>
      </c>
      <c r="AA234">
        <v>5.6079999999999997</v>
      </c>
      <c r="AB234">
        <v>6.03</v>
      </c>
      <c r="AC234">
        <v>6.5179999999999998</v>
      </c>
    </row>
    <row r="235" spans="1:29" x14ac:dyDescent="0.2">
      <c r="A235" s="2">
        <v>44404</v>
      </c>
      <c r="B235" s="3">
        <v>0.72381944444444446</v>
      </c>
      <c r="C235">
        <v>2140</v>
      </c>
      <c r="E235">
        <v>150.86000000000001</v>
      </c>
      <c r="F235">
        <v>137</v>
      </c>
      <c r="G235">
        <v>150.99</v>
      </c>
      <c r="H235">
        <v>142.94</v>
      </c>
      <c r="I235">
        <v>27</v>
      </c>
      <c r="J235">
        <v>27</v>
      </c>
      <c r="K235">
        <v>27</v>
      </c>
      <c r="L235">
        <v>27</v>
      </c>
      <c r="M235">
        <v>1014.01</v>
      </c>
      <c r="N235">
        <v>40.076999999999998</v>
      </c>
      <c r="O235" t="s">
        <v>13</v>
      </c>
      <c r="P235" t="s">
        <v>13</v>
      </c>
      <c r="Q235" t="s">
        <v>13</v>
      </c>
      <c r="R235">
        <v>23.526</v>
      </c>
      <c r="S235">
        <v>24.667000000000002</v>
      </c>
      <c r="T235">
        <v>24.766999999999999</v>
      </c>
      <c r="U235">
        <v>24.100999999999999</v>
      </c>
      <c r="V235">
        <v>316.755</v>
      </c>
      <c r="W235">
        <v>155.55099999999999</v>
      </c>
      <c r="X235">
        <v>162.81399999999999</v>
      </c>
      <c r="Y235">
        <v>291.97500000000002</v>
      </c>
      <c r="Z235">
        <v>5.1319999999999997</v>
      </c>
      <c r="AA235">
        <v>5.7549999999999999</v>
      </c>
      <c r="AB235">
        <v>5.8719999999999999</v>
      </c>
      <c r="AC235">
        <v>6.3609999999999998</v>
      </c>
    </row>
    <row r="236" spans="1:29" x14ac:dyDescent="0.2">
      <c r="A236" s="2">
        <v>44404</v>
      </c>
      <c r="B236" s="3">
        <v>0.72393518518518529</v>
      </c>
      <c r="C236">
        <v>2150</v>
      </c>
      <c r="E236">
        <v>150.9</v>
      </c>
      <c r="F236">
        <v>137.21</v>
      </c>
      <c r="G236">
        <v>151.03</v>
      </c>
      <c r="H236">
        <v>143.01</v>
      </c>
      <c r="I236">
        <v>27</v>
      </c>
      <c r="J236">
        <v>27</v>
      </c>
      <c r="K236">
        <v>27</v>
      </c>
      <c r="L236">
        <v>27</v>
      </c>
      <c r="M236">
        <v>1014.04</v>
      </c>
      <c r="N236">
        <v>39.976999999999997</v>
      </c>
      <c r="O236" t="s">
        <v>13</v>
      </c>
      <c r="P236" t="s">
        <v>13</v>
      </c>
      <c r="Q236" t="s">
        <v>13</v>
      </c>
      <c r="R236">
        <v>23.523</v>
      </c>
      <c r="S236">
        <v>24.65</v>
      </c>
      <c r="T236">
        <v>24.763999999999999</v>
      </c>
      <c r="U236">
        <v>24.096</v>
      </c>
      <c r="V236">
        <v>316.72199999999998</v>
      </c>
      <c r="W236">
        <v>155.547</v>
      </c>
      <c r="X236">
        <v>162.809</v>
      </c>
      <c r="Y236">
        <v>291.91899999999998</v>
      </c>
      <c r="Z236">
        <v>5.0039999999999996</v>
      </c>
      <c r="AA236">
        <v>5.7409999999999997</v>
      </c>
      <c r="AB236">
        <v>6.0170000000000003</v>
      </c>
      <c r="AC236">
        <v>6.3739999999999997</v>
      </c>
    </row>
    <row r="237" spans="1:29" x14ac:dyDescent="0.2">
      <c r="A237" s="2">
        <v>44404</v>
      </c>
      <c r="B237" s="3">
        <v>0.7240509259259259</v>
      </c>
      <c r="C237">
        <v>2160</v>
      </c>
      <c r="E237">
        <v>150.79</v>
      </c>
      <c r="F237">
        <v>137.11000000000001</v>
      </c>
      <c r="G237">
        <v>150.94</v>
      </c>
      <c r="H237">
        <v>143</v>
      </c>
      <c r="I237">
        <v>27</v>
      </c>
      <c r="J237">
        <v>27</v>
      </c>
      <c r="K237">
        <v>27</v>
      </c>
      <c r="L237">
        <v>27</v>
      </c>
      <c r="M237">
        <v>1014.05</v>
      </c>
      <c r="N237">
        <v>40.01</v>
      </c>
      <c r="O237" t="s">
        <v>13</v>
      </c>
      <c r="P237" t="s">
        <v>13</v>
      </c>
      <c r="Q237" t="s">
        <v>13</v>
      </c>
      <c r="R237">
        <v>23.532</v>
      </c>
      <c r="S237">
        <v>24.658000000000001</v>
      </c>
      <c r="T237">
        <v>24.771000000000001</v>
      </c>
      <c r="U237">
        <v>24.097000000000001</v>
      </c>
      <c r="V237">
        <v>316.77199999999999</v>
      </c>
      <c r="W237">
        <v>155.571</v>
      </c>
      <c r="X237">
        <v>162.81</v>
      </c>
      <c r="Y237">
        <v>291.971</v>
      </c>
      <c r="Z237">
        <v>5.1189999999999998</v>
      </c>
      <c r="AA237">
        <v>5.702</v>
      </c>
      <c r="AB237">
        <v>5.8529999999999998</v>
      </c>
      <c r="AC237">
        <v>6.5049999999999999</v>
      </c>
    </row>
    <row r="238" spans="1:29" x14ac:dyDescent="0.2">
      <c r="A238" s="2">
        <v>44404</v>
      </c>
      <c r="B238" s="3">
        <v>0.72416666666666663</v>
      </c>
      <c r="C238">
        <v>2170</v>
      </c>
      <c r="E238">
        <v>150.83000000000001</v>
      </c>
      <c r="F238">
        <v>137.16999999999999</v>
      </c>
      <c r="G238">
        <v>150.93</v>
      </c>
      <c r="H238">
        <v>142.96</v>
      </c>
      <c r="I238">
        <v>27</v>
      </c>
      <c r="J238">
        <v>27</v>
      </c>
      <c r="K238">
        <v>27</v>
      </c>
      <c r="L238">
        <v>27</v>
      </c>
      <c r="M238">
        <v>1014.03</v>
      </c>
      <c r="N238">
        <v>40.057000000000002</v>
      </c>
      <c r="O238" t="s">
        <v>13</v>
      </c>
      <c r="P238" t="s">
        <v>13</v>
      </c>
      <c r="Q238" t="s">
        <v>13</v>
      </c>
      <c r="R238">
        <v>23.529</v>
      </c>
      <c r="S238">
        <v>24.652999999999999</v>
      </c>
      <c r="T238">
        <v>24.771000000000001</v>
      </c>
      <c r="U238">
        <v>24.099</v>
      </c>
      <c r="V238">
        <v>316.80099999999999</v>
      </c>
      <c r="W238">
        <v>155.55699999999999</v>
      </c>
      <c r="X238">
        <v>162.81800000000001</v>
      </c>
      <c r="Y238">
        <v>291.95699999999999</v>
      </c>
      <c r="Z238">
        <v>5.3259999999999996</v>
      </c>
      <c r="AA238">
        <v>5.5990000000000002</v>
      </c>
      <c r="AB238">
        <v>6.0830000000000002</v>
      </c>
      <c r="AC238">
        <v>6.3840000000000003</v>
      </c>
    </row>
    <row r="239" spans="1:29" x14ac:dyDescent="0.2">
      <c r="A239" s="2">
        <v>44404</v>
      </c>
      <c r="B239" s="3">
        <v>0.72428240740740746</v>
      </c>
      <c r="C239">
        <v>2180</v>
      </c>
      <c r="E239">
        <v>150.9</v>
      </c>
      <c r="F239">
        <v>137</v>
      </c>
      <c r="G239">
        <v>151</v>
      </c>
      <c r="H239">
        <v>143.03</v>
      </c>
      <c r="I239">
        <v>27</v>
      </c>
      <c r="J239">
        <v>27</v>
      </c>
      <c r="K239">
        <v>27</v>
      </c>
      <c r="L239">
        <v>27</v>
      </c>
      <c r="M239">
        <v>1014.02</v>
      </c>
      <c r="N239">
        <v>39.936</v>
      </c>
      <c r="O239" t="s">
        <v>13</v>
      </c>
      <c r="P239" t="s">
        <v>13</v>
      </c>
      <c r="Q239" t="s">
        <v>13</v>
      </c>
      <c r="R239">
        <v>23.523</v>
      </c>
      <c r="S239">
        <v>24.667000000000002</v>
      </c>
      <c r="T239">
        <v>24.765999999999998</v>
      </c>
      <c r="U239">
        <v>24.094999999999999</v>
      </c>
      <c r="V239">
        <v>316.72199999999998</v>
      </c>
      <c r="W239">
        <v>155.58500000000001</v>
      </c>
      <c r="X239">
        <v>162.80699999999999</v>
      </c>
      <c r="Y239">
        <v>291.95699999999999</v>
      </c>
      <c r="Z239">
        <v>5.016</v>
      </c>
      <c r="AA239">
        <v>5.6470000000000002</v>
      </c>
      <c r="AB239">
        <v>5.7130000000000001</v>
      </c>
      <c r="AC239">
        <v>6.4950000000000001</v>
      </c>
    </row>
    <row r="240" spans="1:29" x14ac:dyDescent="0.2">
      <c r="A240" s="2">
        <v>44404</v>
      </c>
      <c r="B240" s="3">
        <v>0.72439814814814818</v>
      </c>
      <c r="C240">
        <v>2190</v>
      </c>
      <c r="E240">
        <v>151.01</v>
      </c>
      <c r="F240">
        <v>137.12</v>
      </c>
      <c r="G240">
        <v>150.94999999999999</v>
      </c>
      <c r="H240">
        <v>142.99</v>
      </c>
      <c r="I240">
        <v>27</v>
      </c>
      <c r="J240">
        <v>27</v>
      </c>
      <c r="K240">
        <v>27</v>
      </c>
      <c r="L240">
        <v>27</v>
      </c>
      <c r="M240">
        <v>1014.04</v>
      </c>
      <c r="N240">
        <v>39.878999999999998</v>
      </c>
      <c r="O240" t="s">
        <v>13</v>
      </c>
      <c r="P240" t="s">
        <v>13</v>
      </c>
      <c r="Q240" t="s">
        <v>13</v>
      </c>
      <c r="R240">
        <v>23.515000000000001</v>
      </c>
      <c r="S240">
        <v>24.657</v>
      </c>
      <c r="T240">
        <v>24.77</v>
      </c>
      <c r="U240">
        <v>24.097000000000001</v>
      </c>
      <c r="V240">
        <v>316.80799999999999</v>
      </c>
      <c r="W240">
        <v>155.57300000000001</v>
      </c>
      <c r="X240">
        <v>162.863</v>
      </c>
      <c r="Y240">
        <v>291.97399999999999</v>
      </c>
      <c r="Z240">
        <v>5.3040000000000003</v>
      </c>
      <c r="AA240">
        <v>5.6040000000000001</v>
      </c>
      <c r="AB240">
        <v>6.22</v>
      </c>
      <c r="AC240">
        <v>6.4550000000000001</v>
      </c>
    </row>
    <row r="241" spans="1:29" x14ac:dyDescent="0.2">
      <c r="A241" s="2">
        <v>44404</v>
      </c>
      <c r="B241" s="3">
        <v>0.72451388888888879</v>
      </c>
      <c r="C241">
        <v>2200</v>
      </c>
      <c r="E241">
        <v>150.77000000000001</v>
      </c>
      <c r="F241">
        <v>137.09</v>
      </c>
      <c r="G241">
        <v>151.18</v>
      </c>
      <c r="H241">
        <v>142.9</v>
      </c>
      <c r="I241">
        <v>27</v>
      </c>
      <c r="J241">
        <v>27</v>
      </c>
      <c r="K241">
        <v>27</v>
      </c>
      <c r="L241">
        <v>27</v>
      </c>
      <c r="M241">
        <v>1014.05</v>
      </c>
      <c r="N241">
        <v>39.923000000000002</v>
      </c>
      <c r="O241" t="s">
        <v>13</v>
      </c>
      <c r="P241" t="s">
        <v>13</v>
      </c>
      <c r="Q241" t="s">
        <v>13</v>
      </c>
      <c r="R241">
        <v>23.533000000000001</v>
      </c>
      <c r="S241">
        <v>24.66</v>
      </c>
      <c r="T241">
        <v>24.753</v>
      </c>
      <c r="U241">
        <v>24.103999999999999</v>
      </c>
      <c r="V241">
        <v>316.803</v>
      </c>
      <c r="W241">
        <v>155.577</v>
      </c>
      <c r="X241">
        <v>162.84399999999999</v>
      </c>
      <c r="Y241">
        <v>291.99700000000001</v>
      </c>
      <c r="Z241">
        <v>5.1020000000000003</v>
      </c>
      <c r="AA241">
        <v>5.633</v>
      </c>
      <c r="AB241">
        <v>6.0259999999999998</v>
      </c>
      <c r="AC241">
        <v>6.3170000000000002</v>
      </c>
    </row>
    <row r="242" spans="1:29" x14ac:dyDescent="0.2">
      <c r="A242" s="2">
        <v>44404</v>
      </c>
      <c r="B242" s="3">
        <v>0.72462962962962962</v>
      </c>
      <c r="C242">
        <v>2210</v>
      </c>
      <c r="E242">
        <v>150.9</v>
      </c>
      <c r="F242">
        <v>137.15</v>
      </c>
      <c r="G242">
        <v>150.96</v>
      </c>
      <c r="H242">
        <v>143.08000000000001</v>
      </c>
      <c r="I242">
        <v>27</v>
      </c>
      <c r="J242">
        <v>27</v>
      </c>
      <c r="K242">
        <v>27</v>
      </c>
      <c r="L242">
        <v>27</v>
      </c>
      <c r="M242">
        <v>1014.01</v>
      </c>
      <c r="N242">
        <v>39.97</v>
      </c>
      <c r="O242" t="s">
        <v>13</v>
      </c>
      <c r="P242" t="s">
        <v>13</v>
      </c>
      <c r="Q242" t="s">
        <v>13</v>
      </c>
      <c r="R242">
        <v>23.524000000000001</v>
      </c>
      <c r="S242">
        <v>24.655000000000001</v>
      </c>
      <c r="T242">
        <v>24.768999999999998</v>
      </c>
      <c r="U242">
        <v>24.09</v>
      </c>
      <c r="V242">
        <v>316.791</v>
      </c>
      <c r="W242">
        <v>155.55799999999999</v>
      </c>
      <c r="X242">
        <v>162.858</v>
      </c>
      <c r="Y242">
        <v>291.99200000000002</v>
      </c>
      <c r="Z242">
        <v>5.2469999999999999</v>
      </c>
      <c r="AA242">
        <v>5.5359999999999996</v>
      </c>
      <c r="AB242">
        <v>6.117</v>
      </c>
      <c r="AC242">
        <v>6.327</v>
      </c>
    </row>
    <row r="243" spans="1:29" x14ac:dyDescent="0.2">
      <c r="A243" s="2">
        <v>44404</v>
      </c>
      <c r="B243" s="3">
        <v>0.72474537037037035</v>
      </c>
      <c r="C243">
        <v>2220</v>
      </c>
      <c r="E243">
        <v>150.9</v>
      </c>
      <c r="F243">
        <v>137.22999999999999</v>
      </c>
      <c r="G243">
        <v>150.97999999999999</v>
      </c>
      <c r="H243">
        <v>142.96</v>
      </c>
      <c r="I243">
        <v>27</v>
      </c>
      <c r="J243">
        <v>27</v>
      </c>
      <c r="K243">
        <v>27</v>
      </c>
      <c r="L243">
        <v>27</v>
      </c>
      <c r="M243">
        <v>1014.06</v>
      </c>
      <c r="N243">
        <v>39.960999999999999</v>
      </c>
      <c r="O243" t="s">
        <v>13</v>
      </c>
      <c r="P243" t="s">
        <v>13</v>
      </c>
      <c r="Q243" t="s">
        <v>13</v>
      </c>
      <c r="R243">
        <v>23.524000000000001</v>
      </c>
      <c r="S243">
        <v>24.648</v>
      </c>
      <c r="T243">
        <v>24.768000000000001</v>
      </c>
      <c r="U243">
        <v>24.099</v>
      </c>
      <c r="V243">
        <v>316.81799999999998</v>
      </c>
      <c r="W243">
        <v>155.59100000000001</v>
      </c>
      <c r="X243">
        <v>162.84</v>
      </c>
      <c r="Y243">
        <v>291.97199999999998</v>
      </c>
      <c r="Z243">
        <v>5.2720000000000002</v>
      </c>
      <c r="AA243">
        <v>5.6109999999999998</v>
      </c>
      <c r="AB243">
        <v>6.2510000000000003</v>
      </c>
      <c r="AC243">
        <v>6.3360000000000003</v>
      </c>
    </row>
    <row r="244" spans="1:29" x14ac:dyDescent="0.2">
      <c r="A244" s="2">
        <v>44404</v>
      </c>
      <c r="B244" s="3">
        <v>0.72486111111111118</v>
      </c>
      <c r="C244">
        <v>2230</v>
      </c>
      <c r="E244">
        <v>150.88999999999999</v>
      </c>
      <c r="F244">
        <v>137.21</v>
      </c>
      <c r="G244">
        <v>151.07</v>
      </c>
      <c r="H244">
        <v>143</v>
      </c>
      <c r="I244">
        <v>27</v>
      </c>
      <c r="J244">
        <v>27</v>
      </c>
      <c r="K244">
        <v>27</v>
      </c>
      <c r="L244">
        <v>27</v>
      </c>
      <c r="M244">
        <v>1014.01</v>
      </c>
      <c r="N244">
        <v>39.875999999999998</v>
      </c>
      <c r="O244" t="s">
        <v>13</v>
      </c>
      <c r="P244" t="s">
        <v>13</v>
      </c>
      <c r="Q244" t="s">
        <v>13</v>
      </c>
      <c r="R244">
        <v>23.524000000000001</v>
      </c>
      <c r="S244">
        <v>24.65</v>
      </c>
      <c r="T244">
        <v>24.760999999999999</v>
      </c>
      <c r="U244">
        <v>24.096</v>
      </c>
      <c r="V244">
        <v>316.80500000000001</v>
      </c>
      <c r="W244">
        <v>155.59</v>
      </c>
      <c r="X244">
        <v>162.85599999999999</v>
      </c>
      <c r="Y244">
        <v>291.99599999999998</v>
      </c>
      <c r="Z244">
        <v>5.0990000000000002</v>
      </c>
      <c r="AA244">
        <v>5.7519999999999998</v>
      </c>
      <c r="AB244">
        <v>5.7169999999999996</v>
      </c>
      <c r="AC244">
        <v>6.2690000000000001</v>
      </c>
    </row>
    <row r="245" spans="1:29" x14ac:dyDescent="0.2">
      <c r="A245" s="2">
        <v>44404</v>
      </c>
      <c r="B245" s="3">
        <v>0.7249768518518519</v>
      </c>
      <c r="C245">
        <v>2240</v>
      </c>
      <c r="E245">
        <v>150.91</v>
      </c>
      <c r="F245">
        <v>137.13999999999999</v>
      </c>
      <c r="G245">
        <v>151.18</v>
      </c>
      <c r="H245">
        <v>143</v>
      </c>
      <c r="I245">
        <v>27</v>
      </c>
      <c r="J245">
        <v>27</v>
      </c>
      <c r="K245">
        <v>27</v>
      </c>
      <c r="L245">
        <v>27</v>
      </c>
      <c r="M245">
        <v>1014.03</v>
      </c>
      <c r="N245">
        <v>39.902999999999999</v>
      </c>
      <c r="O245" t="s">
        <v>13</v>
      </c>
      <c r="P245" t="s">
        <v>13</v>
      </c>
      <c r="Q245" t="s">
        <v>13</v>
      </c>
      <c r="R245">
        <v>23.523</v>
      </c>
      <c r="S245">
        <v>24.655999999999999</v>
      </c>
      <c r="T245">
        <v>24.753</v>
      </c>
      <c r="U245">
        <v>24.097000000000001</v>
      </c>
      <c r="V245">
        <v>316.81700000000001</v>
      </c>
      <c r="W245">
        <v>155.60599999999999</v>
      </c>
      <c r="X245">
        <v>162.875</v>
      </c>
      <c r="Y245">
        <v>292.01799999999997</v>
      </c>
      <c r="Z245">
        <v>5.3209999999999997</v>
      </c>
      <c r="AA245">
        <v>5.681</v>
      </c>
      <c r="AB245">
        <v>5.92</v>
      </c>
      <c r="AC245">
        <v>6.2930000000000001</v>
      </c>
    </row>
    <row r="246" spans="1:29" x14ac:dyDescent="0.2">
      <c r="A246" s="2">
        <v>44404</v>
      </c>
      <c r="B246" s="3">
        <v>0.72509259259259251</v>
      </c>
      <c r="C246">
        <v>2250</v>
      </c>
      <c r="E246">
        <v>150.83000000000001</v>
      </c>
      <c r="F246">
        <v>137.12</v>
      </c>
      <c r="G246">
        <v>151.05000000000001</v>
      </c>
      <c r="H246">
        <v>142.99</v>
      </c>
      <c r="I246">
        <v>27</v>
      </c>
      <c r="J246">
        <v>27</v>
      </c>
      <c r="K246">
        <v>27</v>
      </c>
      <c r="L246">
        <v>27</v>
      </c>
      <c r="M246">
        <v>1013.97</v>
      </c>
      <c r="N246">
        <v>39.823</v>
      </c>
      <c r="O246" t="s">
        <v>13</v>
      </c>
      <c r="P246" t="s">
        <v>13</v>
      </c>
      <c r="Q246" t="s">
        <v>13</v>
      </c>
      <c r="R246">
        <v>23.529</v>
      </c>
      <c r="S246">
        <v>24.657</v>
      </c>
      <c r="T246">
        <v>24.762</v>
      </c>
      <c r="U246">
        <v>24.097000000000001</v>
      </c>
      <c r="V246">
        <v>316.83100000000002</v>
      </c>
      <c r="W246">
        <v>155.6</v>
      </c>
      <c r="X246">
        <v>162.87</v>
      </c>
      <c r="Y246">
        <v>292.00900000000001</v>
      </c>
      <c r="Z246">
        <v>5.1779999999999999</v>
      </c>
      <c r="AA246">
        <v>5.6710000000000003</v>
      </c>
      <c r="AB246">
        <v>6.109</v>
      </c>
      <c r="AC246">
        <v>6.63</v>
      </c>
    </row>
    <row r="247" spans="1:29" x14ac:dyDescent="0.2">
      <c r="A247" s="2">
        <v>44404</v>
      </c>
      <c r="B247" s="3">
        <v>0.72520833333333334</v>
      </c>
      <c r="C247">
        <v>2260</v>
      </c>
      <c r="E247">
        <v>150.88</v>
      </c>
      <c r="F247">
        <v>137.13999999999999</v>
      </c>
      <c r="G247">
        <v>151.13</v>
      </c>
      <c r="H247">
        <v>142.91999999999999</v>
      </c>
      <c r="I247">
        <v>27</v>
      </c>
      <c r="J247">
        <v>27</v>
      </c>
      <c r="K247">
        <v>27</v>
      </c>
      <c r="L247">
        <v>27</v>
      </c>
      <c r="M247">
        <v>1014.01</v>
      </c>
      <c r="N247">
        <v>39.851999999999997</v>
      </c>
      <c r="O247" t="s">
        <v>13</v>
      </c>
      <c r="P247" t="s">
        <v>13</v>
      </c>
      <c r="Q247" t="s">
        <v>13</v>
      </c>
      <c r="R247">
        <v>23.524999999999999</v>
      </c>
      <c r="S247">
        <v>24.655000000000001</v>
      </c>
      <c r="T247">
        <v>24.757000000000001</v>
      </c>
      <c r="U247">
        <v>24.103000000000002</v>
      </c>
      <c r="V247">
        <v>316.79899999999998</v>
      </c>
      <c r="W247">
        <v>155.59700000000001</v>
      </c>
      <c r="X247">
        <v>162.87</v>
      </c>
      <c r="Y247">
        <v>292.012</v>
      </c>
      <c r="Z247">
        <v>5.2679999999999998</v>
      </c>
      <c r="AA247">
        <v>5.5650000000000004</v>
      </c>
      <c r="AB247">
        <v>5.9610000000000003</v>
      </c>
      <c r="AC247">
        <v>6.2539999999999996</v>
      </c>
    </row>
    <row r="248" spans="1:29" x14ac:dyDescent="0.2">
      <c r="A248" s="2">
        <v>44404</v>
      </c>
      <c r="B248" s="3">
        <v>0.72532407407407407</v>
      </c>
      <c r="C248">
        <v>2270</v>
      </c>
      <c r="E248">
        <v>150.97999999999999</v>
      </c>
      <c r="F248">
        <v>137.12</v>
      </c>
      <c r="G248">
        <v>151.08000000000001</v>
      </c>
      <c r="H248">
        <v>143.1</v>
      </c>
      <c r="I248">
        <v>27</v>
      </c>
      <c r="J248">
        <v>27</v>
      </c>
      <c r="K248">
        <v>27</v>
      </c>
      <c r="L248">
        <v>27</v>
      </c>
      <c r="M248">
        <v>1014.03</v>
      </c>
      <c r="N248">
        <v>39.837000000000003</v>
      </c>
      <c r="O248" t="s">
        <v>13</v>
      </c>
      <c r="P248" t="s">
        <v>13</v>
      </c>
      <c r="Q248" t="s">
        <v>13</v>
      </c>
      <c r="R248">
        <v>23.518000000000001</v>
      </c>
      <c r="S248">
        <v>24.657</v>
      </c>
      <c r="T248">
        <v>24.76</v>
      </c>
      <c r="U248">
        <v>24.088999999999999</v>
      </c>
      <c r="V248">
        <v>316.827</v>
      </c>
      <c r="W248">
        <v>155.61799999999999</v>
      </c>
      <c r="X248">
        <v>162.9</v>
      </c>
      <c r="Y248">
        <v>292.00900000000001</v>
      </c>
      <c r="Z248">
        <v>5.5350000000000001</v>
      </c>
      <c r="AA248">
        <v>5.46</v>
      </c>
      <c r="AB248">
        <v>6.0960000000000001</v>
      </c>
      <c r="AC248">
        <v>6.4349999999999996</v>
      </c>
    </row>
    <row r="249" spans="1:29" x14ac:dyDescent="0.2">
      <c r="A249" s="2">
        <v>44404</v>
      </c>
      <c r="B249" s="3">
        <v>0.72543981481481479</v>
      </c>
      <c r="C249">
        <v>2280</v>
      </c>
      <c r="E249">
        <v>150.96</v>
      </c>
      <c r="F249">
        <v>137.16</v>
      </c>
      <c r="G249">
        <v>150.99</v>
      </c>
      <c r="H249">
        <v>142.94</v>
      </c>
      <c r="I249">
        <v>27</v>
      </c>
      <c r="J249">
        <v>27</v>
      </c>
      <c r="K249">
        <v>27</v>
      </c>
      <c r="L249">
        <v>27</v>
      </c>
      <c r="M249">
        <v>1014.03</v>
      </c>
      <c r="N249">
        <v>39.829000000000001</v>
      </c>
      <c r="O249" t="s">
        <v>13</v>
      </c>
      <c r="P249" t="s">
        <v>13</v>
      </c>
      <c r="Q249" t="s">
        <v>13</v>
      </c>
      <c r="R249">
        <v>23.518999999999998</v>
      </c>
      <c r="S249">
        <v>24.654</v>
      </c>
      <c r="T249">
        <v>24.766999999999999</v>
      </c>
      <c r="U249">
        <v>24.100999999999999</v>
      </c>
      <c r="V249">
        <v>316.79399999999998</v>
      </c>
      <c r="W249">
        <v>155.608</v>
      </c>
      <c r="X249">
        <v>162.892</v>
      </c>
      <c r="Y249">
        <v>292.01799999999997</v>
      </c>
      <c r="Z249">
        <v>5.3390000000000004</v>
      </c>
      <c r="AA249">
        <v>5.7110000000000003</v>
      </c>
      <c r="AB249">
        <v>5.8230000000000004</v>
      </c>
      <c r="AC249">
        <v>6.6360000000000001</v>
      </c>
    </row>
    <row r="250" spans="1:29" x14ac:dyDescent="0.2">
      <c r="A250" s="2">
        <v>44404</v>
      </c>
      <c r="B250" s="3">
        <v>0.72555555555555562</v>
      </c>
      <c r="C250">
        <v>2290</v>
      </c>
      <c r="E250">
        <v>150.88</v>
      </c>
      <c r="F250">
        <v>137.25</v>
      </c>
      <c r="G250">
        <v>150.99</v>
      </c>
      <c r="H250">
        <v>142.97999999999999</v>
      </c>
      <c r="I250">
        <v>27</v>
      </c>
      <c r="J250">
        <v>27</v>
      </c>
      <c r="K250">
        <v>27</v>
      </c>
      <c r="L250">
        <v>27</v>
      </c>
      <c r="M250">
        <v>1013.99</v>
      </c>
      <c r="N250">
        <v>39.786999999999999</v>
      </c>
      <c r="O250" t="s">
        <v>13</v>
      </c>
      <c r="P250" t="s">
        <v>13</v>
      </c>
      <c r="Q250" t="s">
        <v>13</v>
      </c>
      <c r="R250">
        <v>23.524999999999999</v>
      </c>
      <c r="S250">
        <v>24.646000000000001</v>
      </c>
      <c r="T250">
        <v>24.766999999999999</v>
      </c>
      <c r="U250">
        <v>24.097999999999999</v>
      </c>
      <c r="V250">
        <v>316.79599999999999</v>
      </c>
      <c r="W250">
        <v>155.56800000000001</v>
      </c>
      <c r="X250">
        <v>162.881</v>
      </c>
      <c r="Y250">
        <v>291.99599999999998</v>
      </c>
      <c r="Z250">
        <v>5.1280000000000001</v>
      </c>
      <c r="AA250">
        <v>5.6459999999999999</v>
      </c>
      <c r="AB250">
        <v>6.0430000000000001</v>
      </c>
      <c r="AC250">
        <v>6.4589999999999996</v>
      </c>
    </row>
    <row r="251" spans="1:29" x14ac:dyDescent="0.2">
      <c r="A251" s="2">
        <v>44404</v>
      </c>
      <c r="B251" s="3">
        <v>0.72567129629629623</v>
      </c>
      <c r="C251">
        <v>2300</v>
      </c>
      <c r="E251">
        <v>150.93</v>
      </c>
      <c r="F251">
        <v>137.21</v>
      </c>
      <c r="G251">
        <v>151.13</v>
      </c>
      <c r="H251">
        <v>142.97</v>
      </c>
      <c r="I251">
        <v>27</v>
      </c>
      <c r="J251">
        <v>27</v>
      </c>
      <c r="K251">
        <v>27</v>
      </c>
      <c r="L251">
        <v>27</v>
      </c>
      <c r="M251">
        <v>1014</v>
      </c>
      <c r="N251">
        <v>39.807000000000002</v>
      </c>
      <c r="O251" t="s">
        <v>13</v>
      </c>
      <c r="P251" t="s">
        <v>13</v>
      </c>
      <c r="Q251" t="s">
        <v>13</v>
      </c>
      <c r="R251">
        <v>23.521999999999998</v>
      </c>
      <c r="S251">
        <v>24.65</v>
      </c>
      <c r="T251">
        <v>24.757000000000001</v>
      </c>
      <c r="U251">
        <v>24.099</v>
      </c>
      <c r="V251">
        <v>316.78699999999998</v>
      </c>
      <c r="W251">
        <v>155.595</v>
      </c>
      <c r="X251">
        <v>162.90799999999999</v>
      </c>
      <c r="Y251">
        <v>291.98899999999998</v>
      </c>
      <c r="Z251">
        <v>5.2270000000000003</v>
      </c>
      <c r="AA251">
        <v>5.6459999999999999</v>
      </c>
      <c r="AB251">
        <v>5.8310000000000004</v>
      </c>
      <c r="AC251">
        <v>6.5330000000000004</v>
      </c>
    </row>
    <row r="252" spans="1:29" x14ac:dyDescent="0.2">
      <c r="A252" s="2">
        <v>44404</v>
      </c>
      <c r="B252" s="3">
        <v>0.72578703703703706</v>
      </c>
      <c r="C252">
        <v>2310</v>
      </c>
      <c r="E252">
        <v>150.9</v>
      </c>
      <c r="F252">
        <v>137.02000000000001</v>
      </c>
      <c r="G252">
        <v>151.09</v>
      </c>
      <c r="H252">
        <v>142.97999999999999</v>
      </c>
      <c r="I252">
        <v>27</v>
      </c>
      <c r="J252">
        <v>27</v>
      </c>
      <c r="K252">
        <v>27</v>
      </c>
      <c r="L252">
        <v>27</v>
      </c>
      <c r="M252">
        <v>1014.03</v>
      </c>
      <c r="N252">
        <v>39.866999999999997</v>
      </c>
      <c r="O252" t="s">
        <v>13</v>
      </c>
      <c r="P252" t="s">
        <v>13</v>
      </c>
      <c r="Q252" t="s">
        <v>13</v>
      </c>
      <c r="R252">
        <v>23.523</v>
      </c>
      <c r="S252">
        <v>24.666</v>
      </c>
      <c r="T252">
        <v>24.76</v>
      </c>
      <c r="U252">
        <v>24.099</v>
      </c>
      <c r="V252">
        <v>316.81700000000001</v>
      </c>
      <c r="W252">
        <v>155.608</v>
      </c>
      <c r="X252">
        <v>162.893</v>
      </c>
      <c r="Y252">
        <v>292.03800000000001</v>
      </c>
      <c r="Z252">
        <v>5.3259999999999996</v>
      </c>
      <c r="AA252">
        <v>5.5640000000000001</v>
      </c>
      <c r="AB252">
        <v>5.99</v>
      </c>
      <c r="AC252">
        <v>6.601</v>
      </c>
    </row>
    <row r="253" spans="1:29" x14ac:dyDescent="0.2">
      <c r="A253" s="2">
        <v>44404</v>
      </c>
      <c r="B253" s="3">
        <v>0.72590277777777779</v>
      </c>
      <c r="C253">
        <v>2320</v>
      </c>
      <c r="E253">
        <v>150.97</v>
      </c>
      <c r="F253">
        <v>137.25</v>
      </c>
      <c r="G253">
        <v>151.08000000000001</v>
      </c>
      <c r="H253">
        <v>143.03</v>
      </c>
      <c r="I253">
        <v>27</v>
      </c>
      <c r="J253">
        <v>27</v>
      </c>
      <c r="K253">
        <v>27</v>
      </c>
      <c r="L253">
        <v>27</v>
      </c>
      <c r="M253">
        <v>1014</v>
      </c>
      <c r="N253">
        <v>39.802</v>
      </c>
      <c r="O253" t="s">
        <v>13</v>
      </c>
      <c r="P253" t="s">
        <v>13</v>
      </c>
      <c r="Q253" t="s">
        <v>13</v>
      </c>
      <c r="R253">
        <v>23.518000000000001</v>
      </c>
      <c r="S253">
        <v>24.646000000000001</v>
      </c>
      <c r="T253">
        <v>24.76</v>
      </c>
      <c r="U253">
        <v>24.094000000000001</v>
      </c>
      <c r="V253">
        <v>316.80799999999999</v>
      </c>
      <c r="W253">
        <v>155.58600000000001</v>
      </c>
      <c r="X253">
        <v>162.87299999999999</v>
      </c>
      <c r="Y253">
        <v>291.99400000000003</v>
      </c>
      <c r="Z253">
        <v>5.069</v>
      </c>
      <c r="AA253">
        <v>5.5679999999999996</v>
      </c>
      <c r="AB253">
        <v>6.16</v>
      </c>
      <c r="AC253">
        <v>6.383</v>
      </c>
    </row>
    <row r="254" spans="1:29" x14ac:dyDescent="0.2">
      <c r="A254" s="2">
        <v>44404</v>
      </c>
      <c r="B254" s="3">
        <v>0.72601851851851851</v>
      </c>
      <c r="C254">
        <v>2330</v>
      </c>
      <c r="E254">
        <v>151.02000000000001</v>
      </c>
      <c r="F254">
        <v>137.11000000000001</v>
      </c>
      <c r="G254">
        <v>151.08000000000001</v>
      </c>
      <c r="H254">
        <v>143.08000000000001</v>
      </c>
      <c r="I254">
        <v>27</v>
      </c>
      <c r="J254">
        <v>27</v>
      </c>
      <c r="K254">
        <v>27</v>
      </c>
      <c r="L254">
        <v>27</v>
      </c>
      <c r="M254">
        <v>1014.04</v>
      </c>
      <c r="N254">
        <v>39.722000000000001</v>
      </c>
      <c r="O254" t="s">
        <v>13</v>
      </c>
      <c r="P254" t="s">
        <v>13</v>
      </c>
      <c r="Q254" t="s">
        <v>13</v>
      </c>
      <c r="R254">
        <v>23.513999999999999</v>
      </c>
      <c r="S254">
        <v>24.658000000000001</v>
      </c>
      <c r="T254">
        <v>24.76</v>
      </c>
      <c r="U254">
        <v>24.09</v>
      </c>
      <c r="V254">
        <v>316.78800000000001</v>
      </c>
      <c r="W254">
        <v>155.601</v>
      </c>
      <c r="X254">
        <v>162.87700000000001</v>
      </c>
      <c r="Y254">
        <v>291.99799999999999</v>
      </c>
      <c r="Z254">
        <v>5.1890000000000001</v>
      </c>
      <c r="AA254">
        <v>5.6379999999999999</v>
      </c>
      <c r="AB254">
        <v>5.9630000000000001</v>
      </c>
      <c r="AC254">
        <v>6.5149999999999997</v>
      </c>
    </row>
    <row r="255" spans="1:29" x14ac:dyDescent="0.2">
      <c r="A255" s="2">
        <v>44404</v>
      </c>
      <c r="B255" s="3">
        <v>0.72613425925925934</v>
      </c>
      <c r="C255">
        <v>2340</v>
      </c>
      <c r="E255">
        <v>151.04</v>
      </c>
      <c r="F255">
        <v>137.11000000000001</v>
      </c>
      <c r="G255">
        <v>151.19</v>
      </c>
      <c r="H255">
        <v>143.01</v>
      </c>
      <c r="I255">
        <v>27</v>
      </c>
      <c r="J255">
        <v>27</v>
      </c>
      <c r="K255">
        <v>27</v>
      </c>
      <c r="L255">
        <v>27</v>
      </c>
      <c r="M255">
        <v>1014.01</v>
      </c>
      <c r="N255">
        <v>39.765000000000001</v>
      </c>
      <c r="O255" t="s">
        <v>13</v>
      </c>
      <c r="P255" t="s">
        <v>13</v>
      </c>
      <c r="Q255" t="s">
        <v>13</v>
      </c>
      <c r="R255">
        <v>23.513999999999999</v>
      </c>
      <c r="S255">
        <v>24.658000000000001</v>
      </c>
      <c r="T255">
        <v>24.753</v>
      </c>
      <c r="U255">
        <v>24.096</v>
      </c>
      <c r="V255">
        <v>316.78699999999998</v>
      </c>
      <c r="W255">
        <v>155.60400000000001</v>
      </c>
      <c r="X255">
        <v>162.898</v>
      </c>
      <c r="Y255">
        <v>292.048</v>
      </c>
      <c r="Z255">
        <v>5.1269999999999998</v>
      </c>
      <c r="AA255">
        <v>5.6619999999999999</v>
      </c>
      <c r="AB255">
        <v>5.774</v>
      </c>
      <c r="AC255">
        <v>6.7370000000000001</v>
      </c>
    </row>
    <row r="256" spans="1:29" x14ac:dyDescent="0.2">
      <c r="A256" s="2">
        <v>44404</v>
      </c>
      <c r="B256" s="3">
        <v>0.72624999999999995</v>
      </c>
      <c r="C256">
        <v>2350</v>
      </c>
      <c r="E256">
        <v>150.93</v>
      </c>
      <c r="F256">
        <v>137.16</v>
      </c>
      <c r="G256">
        <v>150.99</v>
      </c>
      <c r="H256">
        <v>143.09</v>
      </c>
      <c r="I256">
        <v>27</v>
      </c>
      <c r="J256">
        <v>27</v>
      </c>
      <c r="K256">
        <v>27</v>
      </c>
      <c r="L256">
        <v>27</v>
      </c>
      <c r="M256">
        <v>1014.01</v>
      </c>
      <c r="N256">
        <v>39.847000000000001</v>
      </c>
      <c r="O256" t="s">
        <v>13</v>
      </c>
      <c r="P256" t="s">
        <v>13</v>
      </c>
      <c r="Q256" t="s">
        <v>13</v>
      </c>
      <c r="R256">
        <v>23.521000000000001</v>
      </c>
      <c r="S256">
        <v>24.654</v>
      </c>
      <c r="T256">
        <v>24.766999999999999</v>
      </c>
      <c r="U256">
        <v>24.088999999999999</v>
      </c>
      <c r="V256">
        <v>316.81599999999997</v>
      </c>
      <c r="W256">
        <v>155.613</v>
      </c>
      <c r="X256">
        <v>162.899</v>
      </c>
      <c r="Y256">
        <v>292.04899999999998</v>
      </c>
      <c r="Z256">
        <v>5.3609999999999998</v>
      </c>
      <c r="AA256">
        <v>5.72</v>
      </c>
      <c r="AB256">
        <v>5.6619999999999999</v>
      </c>
      <c r="AC256">
        <v>6.5679999999999996</v>
      </c>
    </row>
    <row r="257" spans="1:29" x14ac:dyDescent="0.2">
      <c r="A257" s="2">
        <v>44404</v>
      </c>
      <c r="B257" s="3">
        <v>0.72636574074074067</v>
      </c>
      <c r="C257">
        <v>2360</v>
      </c>
      <c r="E257">
        <v>151.01</v>
      </c>
      <c r="F257">
        <v>137.11000000000001</v>
      </c>
      <c r="G257">
        <v>151.19</v>
      </c>
      <c r="H257">
        <v>143.11000000000001</v>
      </c>
      <c r="I257">
        <v>27</v>
      </c>
      <c r="J257">
        <v>27</v>
      </c>
      <c r="K257">
        <v>27</v>
      </c>
      <c r="L257">
        <v>27</v>
      </c>
      <c r="M257">
        <v>1014</v>
      </c>
      <c r="N257">
        <v>39.826000000000001</v>
      </c>
      <c r="O257" t="s">
        <v>13</v>
      </c>
      <c r="P257" t="s">
        <v>13</v>
      </c>
      <c r="Q257" t="s">
        <v>13</v>
      </c>
      <c r="R257">
        <v>23.515999999999998</v>
      </c>
      <c r="S257">
        <v>24.658000000000001</v>
      </c>
      <c r="T257">
        <v>24.751999999999999</v>
      </c>
      <c r="U257">
        <v>24.088000000000001</v>
      </c>
      <c r="V257">
        <v>316.786</v>
      </c>
      <c r="W257">
        <v>155.595</v>
      </c>
      <c r="X257">
        <v>162.87799999999999</v>
      </c>
      <c r="Y257">
        <v>292.02600000000001</v>
      </c>
      <c r="Z257">
        <v>5.3520000000000003</v>
      </c>
      <c r="AA257">
        <v>5.7050000000000001</v>
      </c>
      <c r="AB257">
        <v>5.7830000000000004</v>
      </c>
      <c r="AC257">
        <v>6.5309999999999997</v>
      </c>
    </row>
    <row r="258" spans="1:29" x14ac:dyDescent="0.2">
      <c r="A258" s="2">
        <v>44404</v>
      </c>
      <c r="B258" s="3">
        <v>0.72648148148148151</v>
      </c>
      <c r="C258">
        <v>2370</v>
      </c>
      <c r="E258">
        <v>150.88</v>
      </c>
      <c r="F258">
        <v>137.12</v>
      </c>
      <c r="G258">
        <v>151</v>
      </c>
      <c r="H258">
        <v>143.09</v>
      </c>
      <c r="I258">
        <v>27</v>
      </c>
      <c r="J258">
        <v>27</v>
      </c>
      <c r="K258">
        <v>27</v>
      </c>
      <c r="L258">
        <v>27</v>
      </c>
      <c r="M258">
        <v>1014.02</v>
      </c>
      <c r="N258">
        <v>39.752000000000002</v>
      </c>
      <c r="O258" t="s">
        <v>13</v>
      </c>
      <c r="P258" t="s">
        <v>13</v>
      </c>
      <c r="Q258" t="s">
        <v>13</v>
      </c>
      <c r="R258">
        <v>23.524999999999999</v>
      </c>
      <c r="S258">
        <v>24.657</v>
      </c>
      <c r="T258">
        <v>24.765999999999998</v>
      </c>
      <c r="U258">
        <v>24.088999999999999</v>
      </c>
      <c r="V258">
        <v>316.80399999999997</v>
      </c>
      <c r="W258">
        <v>155.595</v>
      </c>
      <c r="X258">
        <v>162.905</v>
      </c>
      <c r="Y258">
        <v>292.01100000000002</v>
      </c>
      <c r="Z258">
        <v>5.016</v>
      </c>
      <c r="AA258">
        <v>5.6989999999999998</v>
      </c>
      <c r="AB258">
        <v>6.3490000000000002</v>
      </c>
      <c r="AC258">
        <v>6.2939999999999996</v>
      </c>
    </row>
    <row r="259" spans="1:29" x14ac:dyDescent="0.2">
      <c r="A259" s="2">
        <v>44404</v>
      </c>
      <c r="B259" s="3">
        <v>0.72659722222222223</v>
      </c>
      <c r="C259">
        <v>2380</v>
      </c>
      <c r="E259">
        <v>151.12</v>
      </c>
      <c r="F259">
        <v>137.12</v>
      </c>
      <c r="G259">
        <v>151.1</v>
      </c>
      <c r="H259">
        <v>143.02000000000001</v>
      </c>
      <c r="I259">
        <v>27</v>
      </c>
      <c r="J259">
        <v>27</v>
      </c>
      <c r="K259">
        <v>27</v>
      </c>
      <c r="L259">
        <v>27</v>
      </c>
      <c r="M259">
        <v>1014.03</v>
      </c>
      <c r="N259">
        <v>39.646000000000001</v>
      </c>
      <c r="O259" t="s">
        <v>13</v>
      </c>
      <c r="P259" t="s">
        <v>13</v>
      </c>
      <c r="Q259" t="s">
        <v>13</v>
      </c>
      <c r="R259">
        <v>23.507999999999999</v>
      </c>
      <c r="S259">
        <v>24.657</v>
      </c>
      <c r="T259">
        <v>24.759</v>
      </c>
      <c r="U259">
        <v>24.094999999999999</v>
      </c>
      <c r="V259">
        <v>316.80500000000001</v>
      </c>
      <c r="W259">
        <v>155.59299999999999</v>
      </c>
      <c r="X259">
        <v>162.904</v>
      </c>
      <c r="Y259">
        <v>292.04000000000002</v>
      </c>
      <c r="Z259">
        <v>5.0389999999999997</v>
      </c>
      <c r="AA259">
        <v>5.81</v>
      </c>
      <c r="AB259">
        <v>6.0069999999999997</v>
      </c>
      <c r="AC259">
        <v>6.2240000000000002</v>
      </c>
    </row>
    <row r="260" spans="1:29" x14ac:dyDescent="0.2">
      <c r="A260" s="2">
        <v>44404</v>
      </c>
      <c r="B260" s="3">
        <v>0.72671296296296306</v>
      </c>
      <c r="C260">
        <v>2390</v>
      </c>
      <c r="E260">
        <v>150.97</v>
      </c>
      <c r="F260">
        <v>137.26</v>
      </c>
      <c r="G260">
        <v>150.91</v>
      </c>
      <c r="H260">
        <v>143.07</v>
      </c>
      <c r="I260">
        <v>27</v>
      </c>
      <c r="J260">
        <v>27</v>
      </c>
      <c r="K260">
        <v>27</v>
      </c>
      <c r="L260">
        <v>27</v>
      </c>
      <c r="M260">
        <v>1014</v>
      </c>
      <c r="N260">
        <v>39.622</v>
      </c>
      <c r="O260" t="s">
        <v>13</v>
      </c>
      <c r="P260" t="s">
        <v>13</v>
      </c>
      <c r="Q260" t="s">
        <v>13</v>
      </c>
      <c r="R260">
        <v>23.518000000000001</v>
      </c>
      <c r="S260">
        <v>24.646000000000001</v>
      </c>
      <c r="T260">
        <v>24.773</v>
      </c>
      <c r="U260">
        <v>24.091000000000001</v>
      </c>
      <c r="V260">
        <v>316.80700000000002</v>
      </c>
      <c r="W260">
        <v>155.63399999999999</v>
      </c>
      <c r="X260">
        <v>162.89699999999999</v>
      </c>
      <c r="Y260">
        <v>292.03800000000001</v>
      </c>
      <c r="Z260">
        <v>5.3949999999999996</v>
      </c>
      <c r="AA260">
        <v>5.7460000000000004</v>
      </c>
      <c r="AB260">
        <v>6.3070000000000004</v>
      </c>
      <c r="AC260">
        <v>6.17</v>
      </c>
    </row>
    <row r="261" spans="1:29" x14ac:dyDescent="0.2">
      <c r="A261" s="2">
        <v>44404</v>
      </c>
      <c r="B261" s="3">
        <v>0.72682870370370367</v>
      </c>
      <c r="C261">
        <v>2400</v>
      </c>
      <c r="E261">
        <v>151.01</v>
      </c>
      <c r="F261">
        <v>137.21</v>
      </c>
      <c r="G261">
        <v>151.15</v>
      </c>
      <c r="H261">
        <v>142.97999999999999</v>
      </c>
      <c r="I261">
        <v>27</v>
      </c>
      <c r="J261">
        <v>27</v>
      </c>
      <c r="K261">
        <v>27</v>
      </c>
      <c r="L261">
        <v>27</v>
      </c>
      <c r="M261">
        <v>1014.03</v>
      </c>
      <c r="N261">
        <v>39.686999999999998</v>
      </c>
      <c r="O261" t="s">
        <v>13</v>
      </c>
      <c r="P261" t="s">
        <v>13</v>
      </c>
      <c r="Q261" t="s">
        <v>13</v>
      </c>
      <c r="R261">
        <v>23.515000000000001</v>
      </c>
      <c r="S261">
        <v>24.65</v>
      </c>
      <c r="T261">
        <v>24.754999999999999</v>
      </c>
      <c r="U261">
        <v>24.097999999999999</v>
      </c>
      <c r="V261">
        <v>316.79300000000001</v>
      </c>
      <c r="W261">
        <v>155.624</v>
      </c>
      <c r="X261">
        <v>162.91900000000001</v>
      </c>
      <c r="Y261">
        <v>292.04300000000001</v>
      </c>
      <c r="Z261">
        <v>5.3330000000000002</v>
      </c>
      <c r="AA261">
        <v>5.5279999999999996</v>
      </c>
      <c r="AB261">
        <v>6.1950000000000003</v>
      </c>
      <c r="AC261">
        <v>6.6879999999999997</v>
      </c>
    </row>
    <row r="262" spans="1:29" x14ac:dyDescent="0.2">
      <c r="A262" s="2">
        <v>44404</v>
      </c>
      <c r="B262" s="3">
        <v>0.72694444444444439</v>
      </c>
      <c r="C262">
        <v>2410</v>
      </c>
      <c r="E262">
        <v>151.02000000000001</v>
      </c>
      <c r="F262">
        <v>137.22</v>
      </c>
      <c r="G262">
        <v>151.09</v>
      </c>
      <c r="H262">
        <v>143.04</v>
      </c>
      <c r="I262">
        <v>27</v>
      </c>
      <c r="J262">
        <v>27</v>
      </c>
      <c r="K262">
        <v>27</v>
      </c>
      <c r="L262">
        <v>27</v>
      </c>
      <c r="M262">
        <v>1014.03</v>
      </c>
      <c r="N262">
        <v>39.652999999999999</v>
      </c>
      <c r="O262" t="s">
        <v>13</v>
      </c>
      <c r="P262" t="s">
        <v>13</v>
      </c>
      <c r="Q262" t="s">
        <v>13</v>
      </c>
      <c r="R262">
        <v>23.515000000000001</v>
      </c>
      <c r="S262">
        <v>24.649000000000001</v>
      </c>
      <c r="T262">
        <v>24.76</v>
      </c>
      <c r="U262">
        <v>24.094000000000001</v>
      </c>
      <c r="V262">
        <v>316.83999999999997</v>
      </c>
      <c r="W262">
        <v>155.61799999999999</v>
      </c>
      <c r="X262">
        <v>162.923</v>
      </c>
      <c r="Y262">
        <v>292.00799999999998</v>
      </c>
      <c r="Z262">
        <v>5.1210000000000004</v>
      </c>
      <c r="AA262">
        <v>5.7329999999999997</v>
      </c>
      <c r="AB262">
        <v>6.1070000000000002</v>
      </c>
      <c r="AC262">
        <v>6.4790000000000001</v>
      </c>
    </row>
    <row r="263" spans="1:29" x14ac:dyDescent="0.2">
      <c r="A263" s="2">
        <v>44404</v>
      </c>
      <c r="B263" s="3">
        <v>0.72706018518518523</v>
      </c>
      <c r="C263">
        <v>2420</v>
      </c>
      <c r="E263">
        <v>151.07</v>
      </c>
      <c r="F263">
        <v>137.22</v>
      </c>
      <c r="G263">
        <v>151.16999999999999</v>
      </c>
      <c r="H263">
        <v>142.96</v>
      </c>
      <c r="I263">
        <v>27</v>
      </c>
      <c r="J263">
        <v>27</v>
      </c>
      <c r="K263">
        <v>27</v>
      </c>
      <c r="L263">
        <v>27</v>
      </c>
      <c r="M263">
        <v>1014.02</v>
      </c>
      <c r="N263">
        <v>39.564</v>
      </c>
      <c r="O263" t="s">
        <v>13</v>
      </c>
      <c r="P263" t="s">
        <v>13</v>
      </c>
      <c r="Q263" t="s">
        <v>13</v>
      </c>
      <c r="R263">
        <v>23.510999999999999</v>
      </c>
      <c r="S263">
        <v>24.649000000000001</v>
      </c>
      <c r="T263">
        <v>24.753</v>
      </c>
      <c r="U263">
        <v>24.1</v>
      </c>
      <c r="V263">
        <v>316.79899999999998</v>
      </c>
      <c r="W263">
        <v>155.62100000000001</v>
      </c>
      <c r="X263">
        <v>162.898</v>
      </c>
      <c r="Y263">
        <v>292.03800000000001</v>
      </c>
      <c r="Z263">
        <v>4.9870000000000001</v>
      </c>
      <c r="AA263">
        <v>5.7510000000000003</v>
      </c>
      <c r="AB263">
        <v>6.2119999999999997</v>
      </c>
      <c r="AC263">
        <v>6.202</v>
      </c>
    </row>
    <row r="264" spans="1:29" x14ac:dyDescent="0.2">
      <c r="A264" s="2">
        <v>44404</v>
      </c>
      <c r="B264" s="3">
        <v>0.72717592592592595</v>
      </c>
      <c r="C264">
        <v>2430</v>
      </c>
      <c r="E264">
        <v>150.91</v>
      </c>
      <c r="F264">
        <v>137.26</v>
      </c>
      <c r="G264">
        <v>151.02000000000001</v>
      </c>
      <c r="H264">
        <v>143.07</v>
      </c>
      <c r="I264">
        <v>27</v>
      </c>
      <c r="J264">
        <v>27</v>
      </c>
      <c r="K264">
        <v>27</v>
      </c>
      <c r="L264">
        <v>27</v>
      </c>
      <c r="M264">
        <v>1014.01</v>
      </c>
      <c r="N264">
        <v>39.529000000000003</v>
      </c>
      <c r="O264" t="s">
        <v>13</v>
      </c>
      <c r="P264" t="s">
        <v>13</v>
      </c>
      <c r="Q264" t="s">
        <v>13</v>
      </c>
      <c r="R264">
        <v>23.523</v>
      </c>
      <c r="S264">
        <v>24.646000000000001</v>
      </c>
      <c r="T264">
        <v>24.765000000000001</v>
      </c>
      <c r="U264">
        <v>24.091999999999999</v>
      </c>
      <c r="V264">
        <v>316.82499999999999</v>
      </c>
      <c r="W264">
        <v>155.601</v>
      </c>
      <c r="X264">
        <v>162.946</v>
      </c>
      <c r="Y264">
        <v>292.05799999999999</v>
      </c>
      <c r="Z264">
        <v>5.3159999999999998</v>
      </c>
      <c r="AA264">
        <v>5.7039999999999997</v>
      </c>
      <c r="AB264">
        <v>6.2969999999999997</v>
      </c>
      <c r="AC264">
        <v>6.26</v>
      </c>
    </row>
    <row r="265" spans="1:29" x14ac:dyDescent="0.2">
      <c r="A265" s="2">
        <v>44404</v>
      </c>
      <c r="B265" s="3">
        <v>0.72729166666666656</v>
      </c>
      <c r="C265">
        <v>2440</v>
      </c>
      <c r="E265">
        <v>150.97999999999999</v>
      </c>
      <c r="F265">
        <v>137.15</v>
      </c>
      <c r="G265">
        <v>150.97999999999999</v>
      </c>
      <c r="H265">
        <v>143.02000000000001</v>
      </c>
      <c r="I265">
        <v>27</v>
      </c>
      <c r="J265">
        <v>27</v>
      </c>
      <c r="K265">
        <v>27</v>
      </c>
      <c r="L265">
        <v>27</v>
      </c>
      <c r="M265">
        <v>1014.03</v>
      </c>
      <c r="N265">
        <v>39.636000000000003</v>
      </c>
      <c r="O265" t="s">
        <v>13</v>
      </c>
      <c r="P265" t="s">
        <v>13</v>
      </c>
      <c r="Q265" t="s">
        <v>13</v>
      </c>
      <c r="R265">
        <v>23.518000000000001</v>
      </c>
      <c r="S265">
        <v>24.655000000000001</v>
      </c>
      <c r="T265">
        <v>24.768000000000001</v>
      </c>
      <c r="U265">
        <v>24.094999999999999</v>
      </c>
      <c r="V265">
        <v>316.822</v>
      </c>
      <c r="W265">
        <v>155.584</v>
      </c>
      <c r="X265">
        <v>162.947</v>
      </c>
      <c r="Y265">
        <v>292.04700000000003</v>
      </c>
      <c r="Z265">
        <v>5.41</v>
      </c>
      <c r="AA265">
        <v>5.7759999999999998</v>
      </c>
      <c r="AB265">
        <v>6.0430000000000001</v>
      </c>
      <c r="AC265">
        <v>6.3769999999999998</v>
      </c>
    </row>
    <row r="266" spans="1:29" x14ac:dyDescent="0.2">
      <c r="A266" s="2">
        <v>44404</v>
      </c>
      <c r="B266" s="3">
        <v>0.72740740740740739</v>
      </c>
      <c r="C266">
        <v>2450</v>
      </c>
      <c r="E266">
        <v>151.07</v>
      </c>
      <c r="F266">
        <v>137.27000000000001</v>
      </c>
      <c r="G266">
        <v>151.16</v>
      </c>
      <c r="H266">
        <v>143.11000000000001</v>
      </c>
      <c r="I266">
        <v>27</v>
      </c>
      <c r="J266">
        <v>27</v>
      </c>
      <c r="K266">
        <v>27</v>
      </c>
      <c r="L266">
        <v>27</v>
      </c>
      <c r="M266">
        <v>1014.03</v>
      </c>
      <c r="N266">
        <v>39.640999999999998</v>
      </c>
      <c r="O266" t="s">
        <v>13</v>
      </c>
      <c r="P266" t="s">
        <v>13</v>
      </c>
      <c r="Q266" t="s">
        <v>13</v>
      </c>
      <c r="R266">
        <v>23.510999999999999</v>
      </c>
      <c r="S266">
        <v>24.645</v>
      </c>
      <c r="T266">
        <v>24.754999999999999</v>
      </c>
      <c r="U266">
        <v>24.088000000000001</v>
      </c>
      <c r="V266">
        <v>316.774</v>
      </c>
      <c r="W266">
        <v>155.62200000000001</v>
      </c>
      <c r="X266">
        <v>162.93700000000001</v>
      </c>
      <c r="Y266">
        <v>292.03899999999999</v>
      </c>
      <c r="Z266">
        <v>5.4429999999999996</v>
      </c>
      <c r="AA266">
        <v>5.84</v>
      </c>
      <c r="AB266">
        <v>5.931</v>
      </c>
      <c r="AC266">
        <v>6.6470000000000002</v>
      </c>
    </row>
    <row r="267" spans="1:29" x14ac:dyDescent="0.2">
      <c r="A267" s="2">
        <v>44404</v>
      </c>
      <c r="B267" s="3">
        <v>0.72752314814814811</v>
      </c>
      <c r="C267">
        <v>2460</v>
      </c>
      <c r="E267">
        <v>151.07</v>
      </c>
      <c r="F267">
        <v>137.34</v>
      </c>
      <c r="G267">
        <v>150.97</v>
      </c>
      <c r="H267">
        <v>143.01</v>
      </c>
      <c r="I267">
        <v>27</v>
      </c>
      <c r="J267">
        <v>27</v>
      </c>
      <c r="K267">
        <v>27</v>
      </c>
      <c r="L267">
        <v>27</v>
      </c>
      <c r="M267">
        <v>1014</v>
      </c>
      <c r="N267">
        <v>39.5</v>
      </c>
      <c r="O267" t="s">
        <v>13</v>
      </c>
      <c r="P267" t="s">
        <v>13</v>
      </c>
      <c r="Q267" t="s">
        <v>13</v>
      </c>
      <c r="R267">
        <v>23.510999999999999</v>
      </c>
      <c r="S267">
        <v>24.638999999999999</v>
      </c>
      <c r="T267">
        <v>24.768999999999998</v>
      </c>
      <c r="U267">
        <v>24.096</v>
      </c>
      <c r="V267">
        <v>316.79899999999998</v>
      </c>
      <c r="W267">
        <v>155.59100000000001</v>
      </c>
      <c r="X267">
        <v>162.91499999999999</v>
      </c>
      <c r="Y267">
        <v>292.03899999999999</v>
      </c>
      <c r="Z267">
        <v>5.1150000000000002</v>
      </c>
      <c r="AA267">
        <v>5.6959999999999997</v>
      </c>
      <c r="AB267">
        <v>6.1790000000000003</v>
      </c>
      <c r="AC267">
        <v>6.3550000000000004</v>
      </c>
    </row>
    <row r="268" spans="1:29" x14ac:dyDescent="0.2">
      <c r="A268" s="2">
        <v>44404</v>
      </c>
      <c r="B268" s="3">
        <v>0.72763888888888895</v>
      </c>
      <c r="C268">
        <v>2470</v>
      </c>
      <c r="E268">
        <v>151.01</v>
      </c>
      <c r="F268">
        <v>137.19</v>
      </c>
      <c r="G268">
        <v>151.16999999999999</v>
      </c>
      <c r="H268">
        <v>143.05000000000001</v>
      </c>
      <c r="I268">
        <v>27</v>
      </c>
      <c r="J268">
        <v>27</v>
      </c>
      <c r="K268">
        <v>27</v>
      </c>
      <c r="L268">
        <v>27</v>
      </c>
      <c r="M268">
        <v>1013.99</v>
      </c>
      <c r="N268">
        <v>39.384</v>
      </c>
      <c r="O268" t="s">
        <v>13</v>
      </c>
      <c r="P268" t="s">
        <v>13</v>
      </c>
      <c r="Q268" t="s">
        <v>13</v>
      </c>
      <c r="R268">
        <v>23.515000000000001</v>
      </c>
      <c r="S268">
        <v>24.651</v>
      </c>
      <c r="T268">
        <v>24.753</v>
      </c>
      <c r="U268">
        <v>24.093</v>
      </c>
      <c r="V268">
        <v>316.77600000000001</v>
      </c>
      <c r="W268">
        <v>155.61600000000001</v>
      </c>
      <c r="X268">
        <v>162.92400000000001</v>
      </c>
      <c r="Y268">
        <v>292.00700000000001</v>
      </c>
      <c r="Z268">
        <v>5.585</v>
      </c>
      <c r="AA268">
        <v>5.7060000000000004</v>
      </c>
      <c r="AB268">
        <v>6.069</v>
      </c>
      <c r="AC268">
        <v>6.3250000000000002</v>
      </c>
    </row>
    <row r="269" spans="1:29" x14ac:dyDescent="0.2">
      <c r="A269" s="2">
        <v>44404</v>
      </c>
      <c r="B269" s="3">
        <v>0.72775462962962967</v>
      </c>
      <c r="C269">
        <v>2480</v>
      </c>
      <c r="E269">
        <v>151.02000000000001</v>
      </c>
      <c r="F269">
        <v>137.22999999999999</v>
      </c>
      <c r="G269">
        <v>151.03</v>
      </c>
      <c r="H269">
        <v>143.06</v>
      </c>
      <c r="I269">
        <v>27</v>
      </c>
      <c r="J269">
        <v>27</v>
      </c>
      <c r="K269">
        <v>27</v>
      </c>
      <c r="L269">
        <v>27</v>
      </c>
      <c r="M269">
        <v>1013.99</v>
      </c>
      <c r="N269">
        <v>39.409999999999997</v>
      </c>
      <c r="O269" t="s">
        <v>13</v>
      </c>
      <c r="P269" t="s">
        <v>13</v>
      </c>
      <c r="Q269" t="s">
        <v>13</v>
      </c>
      <c r="R269">
        <v>23.515000000000001</v>
      </c>
      <c r="S269">
        <v>24.648</v>
      </c>
      <c r="T269">
        <v>24.763999999999999</v>
      </c>
      <c r="U269">
        <v>24.091999999999999</v>
      </c>
      <c r="V269">
        <v>316.77600000000001</v>
      </c>
      <c r="W269">
        <v>155.59700000000001</v>
      </c>
      <c r="X269">
        <v>162.93100000000001</v>
      </c>
      <c r="Y269">
        <v>292.00700000000001</v>
      </c>
      <c r="Z269">
        <v>5.27</v>
      </c>
      <c r="AA269">
        <v>5.7939999999999996</v>
      </c>
      <c r="AB269">
        <v>6.3280000000000003</v>
      </c>
      <c r="AC269">
        <v>6.3150000000000004</v>
      </c>
    </row>
    <row r="270" spans="1:29" x14ac:dyDescent="0.2">
      <c r="A270" s="2">
        <v>44404</v>
      </c>
      <c r="B270" s="3">
        <v>0.72787037037037028</v>
      </c>
      <c r="C270">
        <v>2490</v>
      </c>
      <c r="E270">
        <v>151.04</v>
      </c>
      <c r="F270">
        <v>137.16999999999999</v>
      </c>
      <c r="G270">
        <v>151.13</v>
      </c>
      <c r="H270">
        <v>143.16999999999999</v>
      </c>
      <c r="I270">
        <v>27</v>
      </c>
      <c r="J270">
        <v>27</v>
      </c>
      <c r="K270">
        <v>27</v>
      </c>
      <c r="L270">
        <v>27</v>
      </c>
      <c r="M270">
        <v>1014.01</v>
      </c>
      <c r="N270">
        <v>39.49</v>
      </c>
      <c r="O270" t="s">
        <v>13</v>
      </c>
      <c r="P270" t="s">
        <v>13</v>
      </c>
      <c r="Q270" t="s">
        <v>13</v>
      </c>
      <c r="R270">
        <v>23.513000000000002</v>
      </c>
      <c r="S270">
        <v>24.652999999999999</v>
      </c>
      <c r="T270">
        <v>24.757000000000001</v>
      </c>
      <c r="U270">
        <v>24.084</v>
      </c>
      <c r="V270">
        <v>316.77300000000002</v>
      </c>
      <c r="W270">
        <v>155.589</v>
      </c>
      <c r="X270">
        <v>162.91999999999999</v>
      </c>
      <c r="Y270">
        <v>292.02100000000002</v>
      </c>
      <c r="Z270">
        <v>5.4119999999999999</v>
      </c>
      <c r="AA270">
        <v>6.0170000000000003</v>
      </c>
      <c r="AB270">
        <v>5.9359999999999999</v>
      </c>
      <c r="AC270">
        <v>6.8419999999999996</v>
      </c>
    </row>
    <row r="271" spans="1:29" x14ac:dyDescent="0.2">
      <c r="A271" s="2">
        <v>44404</v>
      </c>
      <c r="B271" s="3">
        <v>0.72798611111111111</v>
      </c>
      <c r="C271">
        <v>2500</v>
      </c>
      <c r="E271">
        <v>151.08000000000001</v>
      </c>
      <c r="F271">
        <v>137.22</v>
      </c>
      <c r="G271">
        <v>151.13</v>
      </c>
      <c r="H271">
        <v>143.11000000000001</v>
      </c>
      <c r="I271">
        <v>27</v>
      </c>
      <c r="J271">
        <v>27</v>
      </c>
      <c r="K271">
        <v>27</v>
      </c>
      <c r="L271">
        <v>27</v>
      </c>
      <c r="M271">
        <v>1013.98</v>
      </c>
      <c r="N271">
        <v>39.470999999999997</v>
      </c>
      <c r="O271" t="s">
        <v>13</v>
      </c>
      <c r="P271" t="s">
        <v>13</v>
      </c>
      <c r="Q271" t="s">
        <v>13</v>
      </c>
      <c r="R271">
        <v>23.51</v>
      </c>
      <c r="S271">
        <v>24.649000000000001</v>
      </c>
      <c r="T271">
        <v>24.757000000000001</v>
      </c>
      <c r="U271">
        <v>24.088000000000001</v>
      </c>
      <c r="V271">
        <v>316.73700000000002</v>
      </c>
      <c r="W271">
        <v>155.61799999999999</v>
      </c>
      <c r="X271">
        <v>162.93700000000001</v>
      </c>
      <c r="Y271">
        <v>292.00900000000001</v>
      </c>
      <c r="Z271">
        <v>5.6870000000000003</v>
      </c>
      <c r="AA271">
        <v>5.7249999999999996</v>
      </c>
      <c r="AB271">
        <v>6.1</v>
      </c>
      <c r="AC271">
        <v>6.4779999999999998</v>
      </c>
    </row>
    <row r="272" spans="1:29" x14ac:dyDescent="0.2">
      <c r="A272" s="2">
        <v>44404</v>
      </c>
      <c r="B272" s="3">
        <v>0.72810185185185183</v>
      </c>
      <c r="C272">
        <v>2510</v>
      </c>
      <c r="E272">
        <v>151.11000000000001</v>
      </c>
      <c r="F272">
        <v>137.29</v>
      </c>
      <c r="G272">
        <v>151.08000000000001</v>
      </c>
      <c r="H272">
        <v>143.13</v>
      </c>
      <c r="I272">
        <v>27</v>
      </c>
      <c r="J272">
        <v>27</v>
      </c>
      <c r="K272">
        <v>27</v>
      </c>
      <c r="L272">
        <v>27</v>
      </c>
      <c r="M272">
        <v>1013.99</v>
      </c>
      <c r="N272">
        <v>39.408000000000001</v>
      </c>
      <c r="O272" t="s">
        <v>13</v>
      </c>
      <c r="P272" t="s">
        <v>13</v>
      </c>
      <c r="Q272" t="s">
        <v>13</v>
      </c>
      <c r="R272">
        <v>23.507999999999999</v>
      </c>
      <c r="S272">
        <v>24.643000000000001</v>
      </c>
      <c r="T272">
        <v>24.760999999999999</v>
      </c>
      <c r="U272">
        <v>24.087</v>
      </c>
      <c r="V272">
        <v>316.755</v>
      </c>
      <c r="W272">
        <v>155.58500000000001</v>
      </c>
      <c r="X272">
        <v>162.911</v>
      </c>
      <c r="Y272">
        <v>291.98200000000003</v>
      </c>
      <c r="Z272">
        <v>5.2709999999999999</v>
      </c>
      <c r="AA272">
        <v>5.7450000000000001</v>
      </c>
      <c r="AB272">
        <v>5.9420000000000002</v>
      </c>
      <c r="AC272">
        <v>6.4489999999999998</v>
      </c>
    </row>
    <row r="273" spans="1:29" x14ac:dyDescent="0.2">
      <c r="A273" s="2">
        <v>44404</v>
      </c>
      <c r="B273" s="3">
        <v>0.72821759259259267</v>
      </c>
      <c r="C273">
        <v>2520</v>
      </c>
      <c r="E273">
        <v>150.97</v>
      </c>
      <c r="F273">
        <v>137.25</v>
      </c>
      <c r="G273">
        <v>151.1</v>
      </c>
      <c r="H273">
        <v>143.05000000000001</v>
      </c>
      <c r="I273">
        <v>27</v>
      </c>
      <c r="J273">
        <v>27</v>
      </c>
      <c r="K273">
        <v>27</v>
      </c>
      <c r="L273">
        <v>27</v>
      </c>
      <c r="M273">
        <v>1013.94</v>
      </c>
      <c r="N273">
        <v>39.362000000000002</v>
      </c>
      <c r="O273" t="s">
        <v>13</v>
      </c>
      <c r="P273" t="s">
        <v>13</v>
      </c>
      <c r="Q273" t="s">
        <v>13</v>
      </c>
      <c r="R273">
        <v>23.518000000000001</v>
      </c>
      <c r="S273">
        <v>24.646000000000001</v>
      </c>
      <c r="T273">
        <v>24.759</v>
      </c>
      <c r="U273">
        <v>24.093</v>
      </c>
      <c r="V273">
        <v>316.74700000000001</v>
      </c>
      <c r="W273">
        <v>155.58199999999999</v>
      </c>
      <c r="X273">
        <v>162.91</v>
      </c>
      <c r="Y273">
        <v>291.98899999999998</v>
      </c>
      <c r="Z273">
        <v>5.4539999999999997</v>
      </c>
      <c r="AA273">
        <v>5.665</v>
      </c>
      <c r="AB273">
        <v>6.2</v>
      </c>
      <c r="AC273">
        <v>6.49</v>
      </c>
    </row>
    <row r="274" spans="1:29" x14ac:dyDescent="0.2">
      <c r="A274" s="2">
        <v>44404</v>
      </c>
      <c r="B274" s="3">
        <v>0.72833333333333339</v>
      </c>
      <c r="C274">
        <v>2530</v>
      </c>
      <c r="E274">
        <v>151.13</v>
      </c>
      <c r="F274">
        <v>137.19999999999999</v>
      </c>
      <c r="G274">
        <v>151.15</v>
      </c>
      <c r="H274">
        <v>143.12</v>
      </c>
      <c r="I274">
        <v>27</v>
      </c>
      <c r="J274">
        <v>27</v>
      </c>
      <c r="K274">
        <v>27</v>
      </c>
      <c r="L274">
        <v>27</v>
      </c>
      <c r="M274">
        <v>1014.02</v>
      </c>
      <c r="N274">
        <v>39.414999999999999</v>
      </c>
      <c r="O274" t="s">
        <v>13</v>
      </c>
      <c r="P274" t="s">
        <v>13</v>
      </c>
      <c r="Q274" t="s">
        <v>13</v>
      </c>
      <c r="R274">
        <v>23.506</v>
      </c>
      <c r="S274">
        <v>24.651</v>
      </c>
      <c r="T274">
        <v>24.754999999999999</v>
      </c>
      <c r="U274">
        <v>24.088000000000001</v>
      </c>
      <c r="V274">
        <v>316.74</v>
      </c>
      <c r="W274">
        <v>155.58799999999999</v>
      </c>
      <c r="X274">
        <v>162.911</v>
      </c>
      <c r="Y274">
        <v>291.988</v>
      </c>
      <c r="Z274">
        <v>5.38</v>
      </c>
      <c r="AA274">
        <v>5.673</v>
      </c>
      <c r="AB274">
        <v>5.9880000000000004</v>
      </c>
      <c r="AC274">
        <v>6.5229999999999997</v>
      </c>
    </row>
    <row r="275" spans="1:29" x14ac:dyDescent="0.2">
      <c r="A275" s="2">
        <v>44404</v>
      </c>
      <c r="B275" s="3">
        <v>0.728449074074074</v>
      </c>
      <c r="C275">
        <v>2540</v>
      </c>
      <c r="E275">
        <v>151.11000000000001</v>
      </c>
      <c r="F275">
        <v>137.38999999999999</v>
      </c>
      <c r="G275">
        <v>151.1</v>
      </c>
      <c r="H275">
        <v>143.28</v>
      </c>
      <c r="I275">
        <v>27</v>
      </c>
      <c r="J275">
        <v>27</v>
      </c>
      <c r="K275">
        <v>27</v>
      </c>
      <c r="L275">
        <v>27</v>
      </c>
      <c r="M275">
        <v>1014.04</v>
      </c>
      <c r="N275">
        <v>39.497</v>
      </c>
      <c r="O275" t="s">
        <v>13</v>
      </c>
      <c r="P275" t="s">
        <v>13</v>
      </c>
      <c r="Q275" t="s">
        <v>13</v>
      </c>
      <c r="R275">
        <v>23.507999999999999</v>
      </c>
      <c r="S275">
        <v>24.635000000000002</v>
      </c>
      <c r="T275">
        <v>24.759</v>
      </c>
      <c r="U275">
        <v>24.074999999999999</v>
      </c>
      <c r="V275">
        <v>316.68</v>
      </c>
      <c r="W275">
        <v>155.572</v>
      </c>
      <c r="X275">
        <v>162.92099999999999</v>
      </c>
      <c r="Y275">
        <v>291.96100000000001</v>
      </c>
      <c r="Z275">
        <v>5.0149999999999997</v>
      </c>
      <c r="AA275">
        <v>5.8220000000000001</v>
      </c>
      <c r="AB275">
        <v>6.1890000000000001</v>
      </c>
      <c r="AC275">
        <v>6.5140000000000002</v>
      </c>
    </row>
    <row r="276" spans="1:29" x14ac:dyDescent="0.2">
      <c r="A276" s="2">
        <v>44404</v>
      </c>
      <c r="B276" s="3">
        <v>0.72856481481481483</v>
      </c>
      <c r="C276">
        <v>2550</v>
      </c>
      <c r="E276">
        <v>151.06</v>
      </c>
      <c r="F276">
        <v>137.36000000000001</v>
      </c>
      <c r="G276">
        <v>151.16999999999999</v>
      </c>
      <c r="H276">
        <v>143.19</v>
      </c>
      <c r="I276">
        <v>27</v>
      </c>
      <c r="J276">
        <v>27</v>
      </c>
      <c r="K276">
        <v>27</v>
      </c>
      <c r="L276">
        <v>27</v>
      </c>
      <c r="M276">
        <v>1014.04</v>
      </c>
      <c r="N276">
        <v>39.335999999999999</v>
      </c>
      <c r="O276" t="s">
        <v>13</v>
      </c>
      <c r="P276" t="s">
        <v>13</v>
      </c>
      <c r="Q276" t="s">
        <v>13</v>
      </c>
      <c r="R276">
        <v>23.512</v>
      </c>
      <c r="S276">
        <v>24.638000000000002</v>
      </c>
      <c r="T276">
        <v>24.754000000000001</v>
      </c>
      <c r="U276">
        <v>24.082000000000001</v>
      </c>
      <c r="V276">
        <v>316.71100000000001</v>
      </c>
      <c r="W276">
        <v>155.55099999999999</v>
      </c>
      <c r="X276">
        <v>162.899</v>
      </c>
      <c r="Y276">
        <v>291.94499999999999</v>
      </c>
      <c r="Z276">
        <v>5.31</v>
      </c>
      <c r="AA276">
        <v>5.8049999999999997</v>
      </c>
      <c r="AB276">
        <v>5.9189999999999996</v>
      </c>
      <c r="AC276">
        <v>6.5880000000000001</v>
      </c>
    </row>
    <row r="277" spans="1:29" x14ac:dyDescent="0.2">
      <c r="A277" s="2">
        <v>44404</v>
      </c>
      <c r="B277" s="3">
        <v>0.72868055555555555</v>
      </c>
      <c r="C277">
        <v>2560</v>
      </c>
      <c r="E277">
        <v>151.06</v>
      </c>
      <c r="F277">
        <v>137.34</v>
      </c>
      <c r="G277">
        <v>151.12</v>
      </c>
      <c r="H277">
        <v>143.18</v>
      </c>
      <c r="I277">
        <v>27</v>
      </c>
      <c r="J277">
        <v>27</v>
      </c>
      <c r="K277">
        <v>27</v>
      </c>
      <c r="L277">
        <v>27</v>
      </c>
      <c r="M277">
        <v>1014.03</v>
      </c>
      <c r="N277">
        <v>39.295000000000002</v>
      </c>
      <c r="O277" t="s">
        <v>13</v>
      </c>
      <c r="P277" t="s">
        <v>13</v>
      </c>
      <c r="Q277" t="s">
        <v>13</v>
      </c>
      <c r="R277">
        <v>23.510999999999999</v>
      </c>
      <c r="S277">
        <v>24.638999999999999</v>
      </c>
      <c r="T277">
        <v>24.757000000000001</v>
      </c>
      <c r="U277">
        <v>24.082000000000001</v>
      </c>
      <c r="V277">
        <v>316.71499999999997</v>
      </c>
      <c r="W277">
        <v>155.565</v>
      </c>
      <c r="X277">
        <v>162.905</v>
      </c>
      <c r="Y277">
        <v>291.93299999999999</v>
      </c>
      <c r="Z277">
        <v>5.4829999999999997</v>
      </c>
      <c r="AA277">
        <v>5.6959999999999997</v>
      </c>
      <c r="AB277">
        <v>6.1920000000000002</v>
      </c>
      <c r="AC277">
        <v>6.7069999999999999</v>
      </c>
    </row>
    <row r="278" spans="1:29" x14ac:dyDescent="0.2">
      <c r="A278" s="2">
        <v>44404</v>
      </c>
      <c r="B278" s="3">
        <v>0.72879629629629628</v>
      </c>
      <c r="C278">
        <v>2570</v>
      </c>
      <c r="E278">
        <v>151.04</v>
      </c>
      <c r="F278">
        <v>137.32</v>
      </c>
      <c r="G278">
        <v>151.26</v>
      </c>
      <c r="H278">
        <v>143.22</v>
      </c>
      <c r="I278">
        <v>27</v>
      </c>
      <c r="J278">
        <v>27</v>
      </c>
      <c r="K278">
        <v>27</v>
      </c>
      <c r="L278">
        <v>27</v>
      </c>
      <c r="M278">
        <v>1014</v>
      </c>
      <c r="N278">
        <v>39.360999999999997</v>
      </c>
      <c r="O278" t="s">
        <v>13</v>
      </c>
      <c r="P278" t="s">
        <v>13</v>
      </c>
      <c r="Q278" t="s">
        <v>13</v>
      </c>
      <c r="R278">
        <v>23.513000000000002</v>
      </c>
      <c r="S278">
        <v>24.640999999999998</v>
      </c>
      <c r="T278">
        <v>24.747</v>
      </c>
      <c r="U278">
        <v>24.08</v>
      </c>
      <c r="V278">
        <v>316.726</v>
      </c>
      <c r="W278">
        <v>155.54499999999999</v>
      </c>
      <c r="X278">
        <v>162.90700000000001</v>
      </c>
      <c r="Y278">
        <v>291.94200000000001</v>
      </c>
      <c r="Z278">
        <v>5.2190000000000003</v>
      </c>
      <c r="AA278">
        <v>5.7110000000000003</v>
      </c>
      <c r="AB278">
        <v>6.1529999999999996</v>
      </c>
      <c r="AC278">
        <v>6.5679999999999996</v>
      </c>
    </row>
    <row r="279" spans="1:29" x14ac:dyDescent="0.2">
      <c r="A279" s="2">
        <v>44404</v>
      </c>
      <c r="B279" s="3">
        <v>0.72891203703703711</v>
      </c>
      <c r="C279">
        <v>2580</v>
      </c>
      <c r="E279">
        <v>151.19999999999999</v>
      </c>
      <c r="F279">
        <v>137.41999999999999</v>
      </c>
      <c r="G279">
        <v>151.11000000000001</v>
      </c>
      <c r="H279">
        <v>143.19999999999999</v>
      </c>
      <c r="I279">
        <v>27</v>
      </c>
      <c r="J279">
        <v>27</v>
      </c>
      <c r="K279">
        <v>27</v>
      </c>
      <c r="L279">
        <v>27</v>
      </c>
      <c r="M279">
        <v>1014</v>
      </c>
      <c r="N279">
        <v>39.33</v>
      </c>
      <c r="O279" t="s">
        <v>13</v>
      </c>
      <c r="P279" t="s">
        <v>13</v>
      </c>
      <c r="Q279" t="s">
        <v>13</v>
      </c>
      <c r="R279">
        <v>23.501000000000001</v>
      </c>
      <c r="S279">
        <v>24.632999999999999</v>
      </c>
      <c r="T279">
        <v>24.757999999999999</v>
      </c>
      <c r="U279">
        <v>24.081</v>
      </c>
      <c r="V279">
        <v>316.68700000000001</v>
      </c>
      <c r="W279">
        <v>155.535</v>
      </c>
      <c r="X279">
        <v>162.92500000000001</v>
      </c>
      <c r="Y279">
        <v>291.93099999999998</v>
      </c>
      <c r="Z279">
        <v>4.9770000000000003</v>
      </c>
      <c r="AA279">
        <v>5.8369999999999997</v>
      </c>
      <c r="AB279">
        <v>6.2439999999999998</v>
      </c>
      <c r="AC279">
        <v>6.06</v>
      </c>
    </row>
    <row r="280" spans="1:29" x14ac:dyDescent="0.2">
      <c r="A280" s="2">
        <v>44404</v>
      </c>
      <c r="B280" s="3">
        <v>0.72902777777777772</v>
      </c>
      <c r="C280">
        <v>2590</v>
      </c>
      <c r="E280">
        <v>151.22999999999999</v>
      </c>
      <c r="F280">
        <v>137.53</v>
      </c>
      <c r="G280">
        <v>151.19999999999999</v>
      </c>
      <c r="H280">
        <v>143.28</v>
      </c>
      <c r="I280">
        <v>27</v>
      </c>
      <c r="J280">
        <v>27</v>
      </c>
      <c r="K280">
        <v>27</v>
      </c>
      <c r="L280">
        <v>27</v>
      </c>
      <c r="M280">
        <v>1014</v>
      </c>
      <c r="N280">
        <v>39.281999999999996</v>
      </c>
      <c r="O280" t="s">
        <v>13</v>
      </c>
      <c r="P280" t="s">
        <v>13</v>
      </c>
      <c r="Q280" t="s">
        <v>13</v>
      </c>
      <c r="R280">
        <v>23.498999999999999</v>
      </c>
      <c r="S280">
        <v>24.623999999999999</v>
      </c>
      <c r="T280">
        <v>24.751000000000001</v>
      </c>
      <c r="U280">
        <v>24.074999999999999</v>
      </c>
      <c r="V280">
        <v>316.69499999999999</v>
      </c>
      <c r="W280">
        <v>155.55099999999999</v>
      </c>
      <c r="X280">
        <v>162.89599999999999</v>
      </c>
      <c r="Y280">
        <v>291.89400000000001</v>
      </c>
      <c r="Z280">
        <v>5.1920000000000002</v>
      </c>
      <c r="AA280">
        <v>5.8179999999999996</v>
      </c>
      <c r="AB280">
        <v>6.1719999999999997</v>
      </c>
      <c r="AC280">
        <v>6.4530000000000003</v>
      </c>
    </row>
    <row r="281" spans="1:29" x14ac:dyDescent="0.2">
      <c r="A281" s="2">
        <v>44404</v>
      </c>
      <c r="B281" s="3">
        <v>0.72914351851851855</v>
      </c>
      <c r="C281">
        <v>2600</v>
      </c>
      <c r="E281">
        <v>151.22</v>
      </c>
      <c r="F281">
        <v>137.36000000000001</v>
      </c>
      <c r="G281">
        <v>151.09</v>
      </c>
      <c r="H281">
        <v>143.29</v>
      </c>
      <c r="I281">
        <v>27</v>
      </c>
      <c r="J281">
        <v>27</v>
      </c>
      <c r="K281">
        <v>27</v>
      </c>
      <c r="L281">
        <v>27</v>
      </c>
      <c r="M281">
        <v>1013.99</v>
      </c>
      <c r="N281">
        <v>39.270000000000003</v>
      </c>
      <c r="O281" t="s">
        <v>13</v>
      </c>
      <c r="P281" t="s">
        <v>13</v>
      </c>
      <c r="Q281" t="s">
        <v>13</v>
      </c>
      <c r="R281">
        <v>23.5</v>
      </c>
      <c r="S281">
        <v>24.637</v>
      </c>
      <c r="T281">
        <v>24.759</v>
      </c>
      <c r="U281">
        <v>24.074000000000002</v>
      </c>
      <c r="V281">
        <v>316.65699999999998</v>
      </c>
      <c r="W281">
        <v>155.548</v>
      </c>
      <c r="X281">
        <v>162.89599999999999</v>
      </c>
      <c r="Y281">
        <v>291.88799999999998</v>
      </c>
      <c r="Z281">
        <v>5.2060000000000004</v>
      </c>
      <c r="AA281">
        <v>5.8179999999999996</v>
      </c>
      <c r="AB281">
        <v>6.1189999999999998</v>
      </c>
      <c r="AC281">
        <v>6.5039999999999996</v>
      </c>
    </row>
    <row r="282" spans="1:29" x14ac:dyDescent="0.2">
      <c r="A282" s="2">
        <v>44404</v>
      </c>
      <c r="B282" s="3">
        <v>0.72925925925925927</v>
      </c>
      <c r="C282">
        <v>2610</v>
      </c>
      <c r="E282">
        <v>151.16999999999999</v>
      </c>
      <c r="F282">
        <v>137.35</v>
      </c>
      <c r="G282">
        <v>151.18</v>
      </c>
      <c r="H282">
        <v>143.25</v>
      </c>
      <c r="I282">
        <v>27</v>
      </c>
      <c r="J282">
        <v>27</v>
      </c>
      <c r="K282">
        <v>27</v>
      </c>
      <c r="L282">
        <v>27</v>
      </c>
      <c r="M282">
        <v>1014.03</v>
      </c>
      <c r="N282">
        <v>39.345999999999997</v>
      </c>
      <c r="O282" t="s">
        <v>13</v>
      </c>
      <c r="P282" t="s">
        <v>13</v>
      </c>
      <c r="Q282" t="s">
        <v>13</v>
      </c>
      <c r="R282">
        <v>23.503</v>
      </c>
      <c r="S282">
        <v>24.638000000000002</v>
      </c>
      <c r="T282">
        <v>24.753</v>
      </c>
      <c r="U282">
        <v>24.077000000000002</v>
      </c>
      <c r="V282">
        <v>316.64299999999997</v>
      </c>
      <c r="W282">
        <v>155.53399999999999</v>
      </c>
      <c r="X282">
        <v>162.90799999999999</v>
      </c>
      <c r="Y282">
        <v>291.90499999999997</v>
      </c>
      <c r="Z282">
        <v>5.49</v>
      </c>
      <c r="AA282">
        <v>5.899</v>
      </c>
      <c r="AB282">
        <v>6.0780000000000003</v>
      </c>
      <c r="AC282">
        <v>6.633</v>
      </c>
    </row>
    <row r="283" spans="1:29" x14ac:dyDescent="0.2">
      <c r="A283" s="2">
        <v>44404</v>
      </c>
      <c r="B283" s="3">
        <v>0.729375</v>
      </c>
      <c r="C283">
        <v>2620</v>
      </c>
      <c r="E283">
        <v>151.24</v>
      </c>
      <c r="F283">
        <v>137.36000000000001</v>
      </c>
      <c r="G283">
        <v>151.1</v>
      </c>
      <c r="H283">
        <v>143.24</v>
      </c>
      <c r="I283">
        <v>27</v>
      </c>
      <c r="J283">
        <v>27</v>
      </c>
      <c r="K283">
        <v>27</v>
      </c>
      <c r="L283">
        <v>27</v>
      </c>
      <c r="M283">
        <v>1013.99</v>
      </c>
      <c r="N283">
        <v>39.258000000000003</v>
      </c>
      <c r="O283" t="s">
        <v>13</v>
      </c>
      <c r="P283" t="s">
        <v>13</v>
      </c>
      <c r="Q283" t="s">
        <v>13</v>
      </c>
      <c r="R283">
        <v>23.498000000000001</v>
      </c>
      <c r="S283">
        <v>24.638000000000002</v>
      </c>
      <c r="T283">
        <v>24.759</v>
      </c>
      <c r="U283">
        <v>24.077999999999999</v>
      </c>
      <c r="V283">
        <v>316.62700000000001</v>
      </c>
      <c r="W283">
        <v>155.53</v>
      </c>
      <c r="X283">
        <v>162.91</v>
      </c>
      <c r="Y283">
        <v>291.88</v>
      </c>
      <c r="Z283">
        <v>5.0179999999999998</v>
      </c>
      <c r="AA283">
        <v>5.7850000000000001</v>
      </c>
      <c r="AB283">
        <v>6.0439999999999996</v>
      </c>
      <c r="AC283">
        <v>6.3170000000000002</v>
      </c>
    </row>
    <row r="284" spans="1:29" x14ac:dyDescent="0.2">
      <c r="A284" s="2">
        <v>44404</v>
      </c>
      <c r="B284" s="3">
        <v>0.72949074074074083</v>
      </c>
      <c r="C284">
        <v>2630</v>
      </c>
      <c r="E284">
        <v>151.27000000000001</v>
      </c>
      <c r="F284">
        <v>137.47</v>
      </c>
      <c r="G284">
        <v>151.16999999999999</v>
      </c>
      <c r="H284">
        <v>143.24</v>
      </c>
      <c r="I284">
        <v>27</v>
      </c>
      <c r="J284">
        <v>27</v>
      </c>
      <c r="K284">
        <v>27</v>
      </c>
      <c r="L284">
        <v>27</v>
      </c>
      <c r="M284">
        <v>1014.02</v>
      </c>
      <c r="N284">
        <v>39.284999999999997</v>
      </c>
      <c r="O284" t="s">
        <v>13</v>
      </c>
      <c r="P284" t="s">
        <v>13</v>
      </c>
      <c r="Q284" t="s">
        <v>13</v>
      </c>
      <c r="R284">
        <v>23.495999999999999</v>
      </c>
      <c r="S284">
        <v>24.628</v>
      </c>
      <c r="T284">
        <v>24.753</v>
      </c>
      <c r="U284">
        <v>24.077000000000002</v>
      </c>
      <c r="V284">
        <v>316.649</v>
      </c>
      <c r="W284">
        <v>155.52099999999999</v>
      </c>
      <c r="X284">
        <v>162.91300000000001</v>
      </c>
      <c r="Y284">
        <v>291.87900000000002</v>
      </c>
      <c r="Z284">
        <v>5.5339999999999998</v>
      </c>
      <c r="AA284">
        <v>5.7050000000000001</v>
      </c>
      <c r="AB284">
        <v>6.0039999999999996</v>
      </c>
      <c r="AC284">
        <v>6.6289999999999996</v>
      </c>
    </row>
    <row r="285" spans="1:29" x14ac:dyDescent="0.2">
      <c r="A285" s="2">
        <v>44404</v>
      </c>
      <c r="B285" s="3">
        <v>0.72960648148148144</v>
      </c>
      <c r="C285">
        <v>2640</v>
      </c>
      <c r="E285">
        <v>151.22999999999999</v>
      </c>
      <c r="F285">
        <v>137.44</v>
      </c>
      <c r="G285">
        <v>151.11000000000001</v>
      </c>
      <c r="H285">
        <v>143.33000000000001</v>
      </c>
      <c r="I285">
        <v>27</v>
      </c>
      <c r="J285">
        <v>27</v>
      </c>
      <c r="K285">
        <v>27</v>
      </c>
      <c r="L285">
        <v>27</v>
      </c>
      <c r="M285">
        <v>1014.01</v>
      </c>
      <c r="N285">
        <v>39.235999999999997</v>
      </c>
      <c r="O285" t="s">
        <v>13</v>
      </c>
      <c r="P285" t="s">
        <v>13</v>
      </c>
      <c r="Q285" t="s">
        <v>13</v>
      </c>
      <c r="R285">
        <v>23.498999999999999</v>
      </c>
      <c r="S285">
        <v>24.631</v>
      </c>
      <c r="T285">
        <v>24.757999999999999</v>
      </c>
      <c r="U285">
        <v>24.071000000000002</v>
      </c>
      <c r="V285">
        <v>316.63299999999998</v>
      </c>
      <c r="W285">
        <v>155.51900000000001</v>
      </c>
      <c r="X285">
        <v>162.887</v>
      </c>
      <c r="Y285">
        <v>291.84699999999998</v>
      </c>
      <c r="Z285">
        <v>5.2460000000000004</v>
      </c>
      <c r="AA285">
        <v>5.8529999999999998</v>
      </c>
      <c r="AB285">
        <v>6.1929999999999996</v>
      </c>
      <c r="AC285">
        <v>6.5659999999999998</v>
      </c>
    </row>
    <row r="286" spans="1:29" x14ac:dyDescent="0.2">
      <c r="A286" s="2">
        <v>44404</v>
      </c>
      <c r="B286" s="3">
        <v>0.72972222222222216</v>
      </c>
      <c r="C286">
        <v>2650</v>
      </c>
      <c r="E286">
        <v>151.22</v>
      </c>
      <c r="F286">
        <v>137.38999999999999</v>
      </c>
      <c r="G286">
        <v>151.22999999999999</v>
      </c>
      <c r="H286">
        <v>143.29</v>
      </c>
      <c r="I286">
        <v>27</v>
      </c>
      <c r="J286">
        <v>27</v>
      </c>
      <c r="K286">
        <v>27</v>
      </c>
      <c r="L286">
        <v>27</v>
      </c>
      <c r="M286">
        <v>1014.03</v>
      </c>
      <c r="N286">
        <v>39.215000000000003</v>
      </c>
      <c r="O286" t="s">
        <v>13</v>
      </c>
      <c r="P286" t="s">
        <v>13</v>
      </c>
      <c r="Q286" t="s">
        <v>13</v>
      </c>
      <c r="R286">
        <v>23.5</v>
      </c>
      <c r="S286">
        <v>24.635000000000002</v>
      </c>
      <c r="T286">
        <v>24.748999999999999</v>
      </c>
      <c r="U286">
        <v>24.074000000000002</v>
      </c>
      <c r="V286">
        <v>316.62</v>
      </c>
      <c r="W286">
        <v>155.51</v>
      </c>
      <c r="X286">
        <v>162.87200000000001</v>
      </c>
      <c r="Y286">
        <v>291.839</v>
      </c>
      <c r="Z286">
        <v>5.3849999999999998</v>
      </c>
      <c r="AA286">
        <v>5.7770000000000001</v>
      </c>
      <c r="AB286">
        <v>6.03</v>
      </c>
      <c r="AC286">
        <v>6.5350000000000001</v>
      </c>
    </row>
    <row r="287" spans="1:29" x14ac:dyDescent="0.2">
      <c r="A287" s="2">
        <v>44404</v>
      </c>
      <c r="B287" s="3">
        <v>0.72983796296296299</v>
      </c>
      <c r="C287">
        <v>2660</v>
      </c>
      <c r="E287">
        <v>151.27000000000001</v>
      </c>
      <c r="F287">
        <v>137.41999999999999</v>
      </c>
      <c r="G287">
        <v>151.30000000000001</v>
      </c>
      <c r="H287">
        <v>143.33000000000001</v>
      </c>
      <c r="I287">
        <v>27</v>
      </c>
      <c r="J287">
        <v>27</v>
      </c>
      <c r="K287">
        <v>27</v>
      </c>
      <c r="L287">
        <v>27</v>
      </c>
      <c r="M287">
        <v>1014</v>
      </c>
      <c r="N287">
        <v>39.228999999999999</v>
      </c>
      <c r="O287" t="s">
        <v>13</v>
      </c>
      <c r="P287" t="s">
        <v>13</v>
      </c>
      <c r="Q287" t="s">
        <v>13</v>
      </c>
      <c r="R287">
        <v>23.495999999999999</v>
      </c>
      <c r="S287">
        <v>24.632999999999999</v>
      </c>
      <c r="T287">
        <v>24.744</v>
      </c>
      <c r="U287">
        <v>24.071000000000002</v>
      </c>
      <c r="V287">
        <v>316.57499999999999</v>
      </c>
      <c r="W287">
        <v>155.51599999999999</v>
      </c>
      <c r="X287">
        <v>162.88200000000001</v>
      </c>
      <c r="Y287">
        <v>291.84500000000003</v>
      </c>
      <c r="Z287">
        <v>5.3920000000000003</v>
      </c>
      <c r="AA287">
        <v>5.7009999999999996</v>
      </c>
      <c r="AB287">
        <v>6.1779999999999999</v>
      </c>
      <c r="AC287">
        <v>6.7169999999999996</v>
      </c>
    </row>
    <row r="288" spans="1:29" x14ac:dyDescent="0.2">
      <c r="A288" s="2">
        <v>44404</v>
      </c>
      <c r="B288" s="3">
        <v>0.72995370370370372</v>
      </c>
      <c r="C288">
        <v>2670</v>
      </c>
      <c r="E288">
        <v>151.37</v>
      </c>
      <c r="F288">
        <v>137.51</v>
      </c>
      <c r="G288">
        <v>151.15</v>
      </c>
      <c r="H288">
        <v>143.38</v>
      </c>
      <c r="I288">
        <v>27</v>
      </c>
      <c r="J288">
        <v>27</v>
      </c>
      <c r="K288">
        <v>27</v>
      </c>
      <c r="L288">
        <v>27</v>
      </c>
      <c r="M288">
        <v>1014.03</v>
      </c>
      <c r="N288">
        <v>39.283999999999999</v>
      </c>
      <c r="O288" t="s">
        <v>13</v>
      </c>
      <c r="P288" t="s">
        <v>13</v>
      </c>
      <c r="Q288" t="s">
        <v>13</v>
      </c>
      <c r="R288">
        <v>23.489000000000001</v>
      </c>
      <c r="S288">
        <v>24.625</v>
      </c>
      <c r="T288">
        <v>24.756</v>
      </c>
      <c r="U288">
        <v>24.065999999999999</v>
      </c>
      <c r="V288">
        <v>316.58</v>
      </c>
      <c r="W288">
        <v>155.50700000000001</v>
      </c>
      <c r="X288">
        <v>162.88499999999999</v>
      </c>
      <c r="Y288">
        <v>291.80900000000003</v>
      </c>
      <c r="Z288">
        <v>5.2649999999999997</v>
      </c>
      <c r="AA288">
        <v>5.9950000000000001</v>
      </c>
      <c r="AB288">
        <v>5.8440000000000003</v>
      </c>
      <c r="AC288">
        <v>6.4429999999999996</v>
      </c>
    </row>
    <row r="289" spans="1:29" x14ac:dyDescent="0.2">
      <c r="A289" s="2">
        <v>44404</v>
      </c>
      <c r="B289" s="3">
        <v>0.73006944444444455</v>
      </c>
      <c r="C289">
        <v>2680</v>
      </c>
      <c r="E289">
        <v>151.22999999999999</v>
      </c>
      <c r="F289">
        <v>137.38999999999999</v>
      </c>
      <c r="G289">
        <v>151.33000000000001</v>
      </c>
      <c r="H289">
        <v>143.44999999999999</v>
      </c>
      <c r="I289">
        <v>27</v>
      </c>
      <c r="J289">
        <v>27</v>
      </c>
      <c r="K289">
        <v>27</v>
      </c>
      <c r="L289">
        <v>27</v>
      </c>
      <c r="M289">
        <v>1014.04</v>
      </c>
      <c r="N289">
        <v>39.350999999999999</v>
      </c>
      <c r="O289" t="s">
        <v>13</v>
      </c>
      <c r="P289" t="s">
        <v>13</v>
      </c>
      <c r="Q289" t="s">
        <v>13</v>
      </c>
      <c r="R289">
        <v>23.498999999999999</v>
      </c>
      <c r="S289">
        <v>24.635000000000002</v>
      </c>
      <c r="T289">
        <v>24.742000000000001</v>
      </c>
      <c r="U289">
        <v>24.061</v>
      </c>
      <c r="V289">
        <v>316.56299999999999</v>
      </c>
      <c r="W289">
        <v>155.5</v>
      </c>
      <c r="X289">
        <v>162.9</v>
      </c>
      <c r="Y289">
        <v>291.78899999999999</v>
      </c>
      <c r="Z289">
        <v>5.1289999999999996</v>
      </c>
      <c r="AA289">
        <v>5.7069999999999999</v>
      </c>
      <c r="AB289">
        <v>6.2930000000000001</v>
      </c>
      <c r="AC289">
        <v>6.125</v>
      </c>
    </row>
    <row r="290" spans="1:29" x14ac:dyDescent="0.2">
      <c r="A290" s="2">
        <v>44404</v>
      </c>
      <c r="B290" s="3">
        <v>0.73018518518518516</v>
      </c>
      <c r="C290">
        <v>2690</v>
      </c>
      <c r="E290">
        <v>151.29</v>
      </c>
      <c r="F290">
        <v>137.65</v>
      </c>
      <c r="G290">
        <v>151.38</v>
      </c>
      <c r="H290">
        <v>143.4</v>
      </c>
      <c r="I290">
        <v>27</v>
      </c>
      <c r="J290">
        <v>27</v>
      </c>
      <c r="K290">
        <v>27</v>
      </c>
      <c r="L290">
        <v>27</v>
      </c>
      <c r="M290">
        <v>1014</v>
      </c>
      <c r="N290">
        <v>39.378999999999998</v>
      </c>
      <c r="O290" t="s">
        <v>13</v>
      </c>
      <c r="P290" t="s">
        <v>13</v>
      </c>
      <c r="Q290" t="s">
        <v>13</v>
      </c>
      <c r="R290">
        <v>23.494</v>
      </c>
      <c r="S290">
        <v>24.614000000000001</v>
      </c>
      <c r="T290">
        <v>24.738</v>
      </c>
      <c r="U290">
        <v>24.065000000000001</v>
      </c>
      <c r="V290">
        <v>316.57</v>
      </c>
      <c r="W290">
        <v>155.488</v>
      </c>
      <c r="X290">
        <v>162.87899999999999</v>
      </c>
      <c r="Y290">
        <v>291.81599999999997</v>
      </c>
      <c r="Z290">
        <v>5.6680000000000001</v>
      </c>
      <c r="AA290">
        <v>5.7670000000000003</v>
      </c>
      <c r="AB290">
        <v>6.0279999999999996</v>
      </c>
      <c r="AC290">
        <v>6.7670000000000003</v>
      </c>
    </row>
    <row r="291" spans="1:29" x14ac:dyDescent="0.2">
      <c r="A291" s="2">
        <v>44404</v>
      </c>
      <c r="B291" s="3">
        <v>0.73030092592592588</v>
      </c>
      <c r="C291">
        <v>2700</v>
      </c>
      <c r="E291">
        <v>151.22999999999999</v>
      </c>
      <c r="F291">
        <v>137.56</v>
      </c>
      <c r="G291">
        <v>151.31</v>
      </c>
      <c r="H291">
        <v>143.35</v>
      </c>
      <c r="I291">
        <v>27</v>
      </c>
      <c r="J291">
        <v>27</v>
      </c>
      <c r="K291">
        <v>27</v>
      </c>
      <c r="L291">
        <v>27</v>
      </c>
      <c r="M291">
        <v>1014.06</v>
      </c>
      <c r="N291">
        <v>39.332000000000001</v>
      </c>
      <c r="O291" t="s">
        <v>13</v>
      </c>
      <c r="P291" t="s">
        <v>13</v>
      </c>
      <c r="Q291" t="s">
        <v>13</v>
      </c>
      <c r="R291">
        <v>23.498999999999999</v>
      </c>
      <c r="S291">
        <v>24.620999999999999</v>
      </c>
      <c r="T291">
        <v>24.742999999999999</v>
      </c>
      <c r="U291">
        <v>24.068999999999999</v>
      </c>
      <c r="V291">
        <v>316.54399999999998</v>
      </c>
      <c r="W291">
        <v>155.483</v>
      </c>
      <c r="X291">
        <v>162.839</v>
      </c>
      <c r="Y291">
        <v>291.80700000000002</v>
      </c>
      <c r="Z291">
        <v>5.4610000000000003</v>
      </c>
      <c r="AA291">
        <v>5.6760000000000002</v>
      </c>
      <c r="AB291">
        <v>6.2489999999999997</v>
      </c>
      <c r="AC291">
        <v>6.827</v>
      </c>
    </row>
    <row r="292" spans="1:29" x14ac:dyDescent="0.2">
      <c r="A292" s="2">
        <v>44404</v>
      </c>
      <c r="B292" s="3">
        <v>0.73041666666666671</v>
      </c>
      <c r="C292">
        <v>2710</v>
      </c>
      <c r="E292">
        <v>151.47</v>
      </c>
      <c r="F292">
        <v>137.46</v>
      </c>
      <c r="G292">
        <v>151.22999999999999</v>
      </c>
      <c r="H292">
        <v>143.46</v>
      </c>
      <c r="I292">
        <v>27</v>
      </c>
      <c r="J292">
        <v>27</v>
      </c>
      <c r="K292">
        <v>27</v>
      </c>
      <c r="L292">
        <v>27</v>
      </c>
      <c r="M292">
        <v>1014.04</v>
      </c>
      <c r="N292">
        <v>39.247</v>
      </c>
      <c r="O292" t="s">
        <v>13</v>
      </c>
      <c r="P292" t="s">
        <v>13</v>
      </c>
      <c r="Q292" t="s">
        <v>13</v>
      </c>
      <c r="R292">
        <v>23.481000000000002</v>
      </c>
      <c r="S292">
        <v>24.629000000000001</v>
      </c>
      <c r="T292">
        <v>24.748999999999999</v>
      </c>
      <c r="U292">
        <v>24.06</v>
      </c>
      <c r="V292">
        <v>316.56299999999999</v>
      </c>
      <c r="W292">
        <v>155.495</v>
      </c>
      <c r="X292">
        <v>162.85599999999999</v>
      </c>
      <c r="Y292">
        <v>291.78100000000001</v>
      </c>
      <c r="Z292">
        <v>5.3319999999999999</v>
      </c>
      <c r="AA292">
        <v>5.8120000000000003</v>
      </c>
      <c r="AB292">
        <v>6.125</v>
      </c>
      <c r="AC292">
        <v>6.5220000000000002</v>
      </c>
    </row>
    <row r="293" spans="1:29" x14ac:dyDescent="0.2">
      <c r="A293" s="2">
        <v>44404</v>
      </c>
      <c r="B293" s="3">
        <v>0.73053240740740744</v>
      </c>
      <c r="C293">
        <v>2720</v>
      </c>
      <c r="E293">
        <v>151.26</v>
      </c>
      <c r="F293">
        <v>137.5</v>
      </c>
      <c r="G293">
        <v>151.34</v>
      </c>
      <c r="H293">
        <v>143.4</v>
      </c>
      <c r="I293">
        <v>27</v>
      </c>
      <c r="J293">
        <v>27</v>
      </c>
      <c r="K293">
        <v>27</v>
      </c>
      <c r="L293">
        <v>27</v>
      </c>
      <c r="M293">
        <v>1014.03</v>
      </c>
      <c r="N293">
        <v>39.262999999999998</v>
      </c>
      <c r="O293" t="s">
        <v>13</v>
      </c>
      <c r="P293" t="s">
        <v>13</v>
      </c>
      <c r="Q293" t="s">
        <v>13</v>
      </c>
      <c r="R293">
        <v>23.495999999999999</v>
      </c>
      <c r="S293">
        <v>24.626000000000001</v>
      </c>
      <c r="T293">
        <v>24.741</v>
      </c>
      <c r="U293">
        <v>24.065000000000001</v>
      </c>
      <c r="V293">
        <v>316.51</v>
      </c>
      <c r="W293">
        <v>155.453</v>
      </c>
      <c r="X293">
        <v>162.87799999999999</v>
      </c>
      <c r="Y293">
        <v>291.75900000000001</v>
      </c>
      <c r="Z293">
        <v>5.5389999999999997</v>
      </c>
      <c r="AA293">
        <v>5.6529999999999996</v>
      </c>
      <c r="AB293">
        <v>6.0449999999999999</v>
      </c>
      <c r="AC293">
        <v>6.6470000000000002</v>
      </c>
    </row>
    <row r="294" spans="1:29" x14ac:dyDescent="0.2">
      <c r="A294" s="2">
        <v>44404</v>
      </c>
      <c r="B294" s="3">
        <v>0.73064814814814805</v>
      </c>
      <c r="C294">
        <v>2730</v>
      </c>
      <c r="E294">
        <v>151.30000000000001</v>
      </c>
      <c r="F294">
        <v>137.65</v>
      </c>
      <c r="G294">
        <v>151.35</v>
      </c>
      <c r="H294">
        <v>143.44999999999999</v>
      </c>
      <c r="I294">
        <v>27</v>
      </c>
      <c r="J294">
        <v>27</v>
      </c>
      <c r="K294">
        <v>27</v>
      </c>
      <c r="L294">
        <v>27</v>
      </c>
      <c r="M294">
        <v>1014.06</v>
      </c>
      <c r="N294">
        <v>39.189</v>
      </c>
      <c r="O294" t="s">
        <v>13</v>
      </c>
      <c r="P294" t="s">
        <v>13</v>
      </c>
      <c r="Q294" t="s">
        <v>13</v>
      </c>
      <c r="R294">
        <v>23.494</v>
      </c>
      <c r="S294">
        <v>24.613</v>
      </c>
      <c r="T294">
        <v>24.74</v>
      </c>
      <c r="U294">
        <v>24.062000000000001</v>
      </c>
      <c r="V294">
        <v>316.54899999999998</v>
      </c>
      <c r="W294">
        <v>155.44900000000001</v>
      </c>
      <c r="X294">
        <v>162.845</v>
      </c>
      <c r="Y294">
        <v>291.75900000000001</v>
      </c>
      <c r="Z294">
        <v>5.1840000000000002</v>
      </c>
      <c r="AA294">
        <v>5.7030000000000003</v>
      </c>
      <c r="AB294">
        <v>6.1669999999999998</v>
      </c>
      <c r="AC294">
        <v>6.1319999999999997</v>
      </c>
    </row>
    <row r="295" spans="1:29" x14ac:dyDescent="0.2">
      <c r="A295" s="2">
        <v>44404</v>
      </c>
      <c r="B295" s="3">
        <v>0.73076388888888888</v>
      </c>
      <c r="C295">
        <v>2740</v>
      </c>
      <c r="E295">
        <v>151.36000000000001</v>
      </c>
      <c r="F295">
        <v>137.44</v>
      </c>
      <c r="G295">
        <v>151.37</v>
      </c>
      <c r="H295">
        <v>143.54</v>
      </c>
      <c r="I295">
        <v>27</v>
      </c>
      <c r="J295">
        <v>27</v>
      </c>
      <c r="K295">
        <v>27</v>
      </c>
      <c r="L295">
        <v>27</v>
      </c>
      <c r="M295">
        <v>1014.05</v>
      </c>
      <c r="N295">
        <v>39.104999999999997</v>
      </c>
      <c r="O295" t="s">
        <v>13</v>
      </c>
      <c r="P295" t="s">
        <v>13</v>
      </c>
      <c r="Q295" t="s">
        <v>13</v>
      </c>
      <c r="R295">
        <v>23.489000000000001</v>
      </c>
      <c r="S295">
        <v>24.63</v>
      </c>
      <c r="T295">
        <v>24.739000000000001</v>
      </c>
      <c r="U295">
        <v>24.053999999999998</v>
      </c>
      <c r="V295">
        <v>316.49700000000001</v>
      </c>
      <c r="W295">
        <v>155.46700000000001</v>
      </c>
      <c r="X295">
        <v>162.85400000000001</v>
      </c>
      <c r="Y295">
        <v>291.73</v>
      </c>
      <c r="Z295">
        <v>5.0979999999999999</v>
      </c>
      <c r="AA295">
        <v>5.8339999999999996</v>
      </c>
      <c r="AB295">
        <v>6.218</v>
      </c>
      <c r="AC295">
        <v>6.423</v>
      </c>
    </row>
    <row r="296" spans="1:29" x14ac:dyDescent="0.2">
      <c r="A296" s="2">
        <v>44404</v>
      </c>
      <c r="B296" s="3">
        <v>0.7308796296296296</v>
      </c>
      <c r="C296">
        <v>2750</v>
      </c>
      <c r="E296">
        <v>151.4</v>
      </c>
      <c r="F296">
        <v>137.59</v>
      </c>
      <c r="G296">
        <v>151.28</v>
      </c>
      <c r="H296">
        <v>143.5</v>
      </c>
      <c r="I296">
        <v>27</v>
      </c>
      <c r="J296">
        <v>27</v>
      </c>
      <c r="K296">
        <v>27</v>
      </c>
      <c r="L296">
        <v>27</v>
      </c>
      <c r="M296">
        <v>1014.06</v>
      </c>
      <c r="N296">
        <v>39.128999999999998</v>
      </c>
      <c r="O296" t="s">
        <v>13</v>
      </c>
      <c r="P296" t="s">
        <v>13</v>
      </c>
      <c r="Q296" t="s">
        <v>13</v>
      </c>
      <c r="R296">
        <v>23.486000000000001</v>
      </c>
      <c r="S296">
        <v>24.619</v>
      </c>
      <c r="T296">
        <v>24.745000000000001</v>
      </c>
      <c r="U296">
        <v>24.056999999999999</v>
      </c>
      <c r="V296">
        <v>316.48599999999999</v>
      </c>
      <c r="W296">
        <v>155.43899999999999</v>
      </c>
      <c r="X296">
        <v>162.86000000000001</v>
      </c>
      <c r="Y296">
        <v>291.738</v>
      </c>
      <c r="Z296">
        <v>5.2359999999999998</v>
      </c>
      <c r="AA296">
        <v>5.7960000000000003</v>
      </c>
      <c r="AB296">
        <v>5.9790000000000001</v>
      </c>
      <c r="AC296">
        <v>6.6689999999999996</v>
      </c>
    </row>
    <row r="297" spans="1:29" x14ac:dyDescent="0.2">
      <c r="A297" s="2">
        <v>44404</v>
      </c>
      <c r="B297" s="3">
        <v>0.73099537037037043</v>
      </c>
      <c r="C297">
        <v>2760</v>
      </c>
      <c r="E297">
        <v>151.36000000000001</v>
      </c>
      <c r="F297">
        <v>137.63999999999999</v>
      </c>
      <c r="G297">
        <v>151.24</v>
      </c>
      <c r="H297">
        <v>143.46</v>
      </c>
      <c r="I297">
        <v>27</v>
      </c>
      <c r="J297">
        <v>27</v>
      </c>
      <c r="K297">
        <v>27</v>
      </c>
      <c r="L297">
        <v>27</v>
      </c>
      <c r="M297">
        <v>1014.09</v>
      </c>
      <c r="N297">
        <v>39.17</v>
      </c>
      <c r="O297" t="s">
        <v>13</v>
      </c>
      <c r="P297" t="s">
        <v>13</v>
      </c>
      <c r="Q297" t="s">
        <v>13</v>
      </c>
      <c r="R297">
        <v>23.489000000000001</v>
      </c>
      <c r="S297">
        <v>24.614999999999998</v>
      </c>
      <c r="T297">
        <v>24.748999999999999</v>
      </c>
      <c r="U297">
        <v>24.061</v>
      </c>
      <c r="V297">
        <v>316.49200000000002</v>
      </c>
      <c r="W297">
        <v>155.43299999999999</v>
      </c>
      <c r="X297">
        <v>162.852</v>
      </c>
      <c r="Y297">
        <v>291.714</v>
      </c>
      <c r="Z297">
        <v>5.2489999999999997</v>
      </c>
      <c r="AA297">
        <v>5.9039999999999999</v>
      </c>
      <c r="AB297">
        <v>5.9459999999999997</v>
      </c>
      <c r="AC297">
        <v>6.6479999999999997</v>
      </c>
    </row>
    <row r="298" spans="1:29" x14ac:dyDescent="0.2">
      <c r="A298" s="2">
        <v>44404</v>
      </c>
      <c r="B298" s="3">
        <v>0.73111111111111116</v>
      </c>
      <c r="C298">
        <v>2770</v>
      </c>
      <c r="E298">
        <v>151.43</v>
      </c>
      <c r="F298">
        <v>137.53</v>
      </c>
      <c r="G298">
        <v>151.32</v>
      </c>
      <c r="H298">
        <v>143.46</v>
      </c>
      <c r="I298">
        <v>27</v>
      </c>
      <c r="J298">
        <v>27</v>
      </c>
      <c r="K298">
        <v>27</v>
      </c>
      <c r="L298">
        <v>27</v>
      </c>
      <c r="M298">
        <v>1014.08</v>
      </c>
      <c r="N298">
        <v>39.11</v>
      </c>
      <c r="O298" t="s">
        <v>13</v>
      </c>
      <c r="P298" t="s">
        <v>13</v>
      </c>
      <c r="Q298" t="s">
        <v>13</v>
      </c>
      <c r="R298">
        <v>23.484999999999999</v>
      </c>
      <c r="S298">
        <v>24.623000000000001</v>
      </c>
      <c r="T298">
        <v>24.742999999999999</v>
      </c>
      <c r="U298">
        <v>24.06</v>
      </c>
      <c r="V298">
        <v>316.47500000000002</v>
      </c>
      <c r="W298">
        <v>155.44399999999999</v>
      </c>
      <c r="X298">
        <v>162.84100000000001</v>
      </c>
      <c r="Y298">
        <v>291.70999999999998</v>
      </c>
      <c r="Z298">
        <v>5.2149999999999999</v>
      </c>
      <c r="AA298">
        <v>5.9359999999999999</v>
      </c>
      <c r="AB298">
        <v>6.0679999999999996</v>
      </c>
      <c r="AC298">
        <v>6.5629999999999997</v>
      </c>
    </row>
    <row r="299" spans="1:29" x14ac:dyDescent="0.2">
      <c r="A299" s="2">
        <v>44404</v>
      </c>
      <c r="B299" s="3">
        <v>0.73122685185185177</v>
      </c>
      <c r="C299">
        <v>2780</v>
      </c>
      <c r="E299">
        <v>151.44</v>
      </c>
      <c r="F299">
        <v>137.62</v>
      </c>
      <c r="G299">
        <v>151.27000000000001</v>
      </c>
      <c r="H299">
        <v>143.51</v>
      </c>
      <c r="I299">
        <v>27</v>
      </c>
      <c r="J299">
        <v>27</v>
      </c>
      <c r="K299">
        <v>27</v>
      </c>
      <c r="L299">
        <v>27</v>
      </c>
      <c r="M299">
        <v>1014.03</v>
      </c>
      <c r="N299">
        <v>39.134</v>
      </c>
      <c r="O299" t="s">
        <v>13</v>
      </c>
      <c r="P299" t="s">
        <v>13</v>
      </c>
      <c r="Q299" t="s">
        <v>13</v>
      </c>
      <c r="R299">
        <v>23.484000000000002</v>
      </c>
      <c r="S299">
        <v>24.617000000000001</v>
      </c>
      <c r="T299">
        <v>24.745999999999999</v>
      </c>
      <c r="U299">
        <v>24.056000000000001</v>
      </c>
      <c r="V299">
        <v>316.43900000000002</v>
      </c>
      <c r="W299">
        <v>155.43700000000001</v>
      </c>
      <c r="X299">
        <v>162.86500000000001</v>
      </c>
      <c r="Y299">
        <v>291.69900000000001</v>
      </c>
      <c r="Z299">
        <v>5.6020000000000003</v>
      </c>
      <c r="AA299">
        <v>5.9790000000000001</v>
      </c>
      <c r="AB299">
        <v>6.03</v>
      </c>
      <c r="AC299">
        <v>6.9009999999999998</v>
      </c>
    </row>
    <row r="300" spans="1:29" x14ac:dyDescent="0.2">
      <c r="A300" s="2">
        <v>44404</v>
      </c>
      <c r="B300" s="3">
        <v>0.7313425925925926</v>
      </c>
      <c r="C300">
        <v>2790</v>
      </c>
      <c r="E300">
        <v>151.38999999999999</v>
      </c>
      <c r="F300">
        <v>137.56</v>
      </c>
      <c r="G300">
        <v>151.38</v>
      </c>
      <c r="H300">
        <v>143.54</v>
      </c>
      <c r="I300">
        <v>27</v>
      </c>
      <c r="J300">
        <v>27</v>
      </c>
      <c r="K300">
        <v>27</v>
      </c>
      <c r="L300">
        <v>27</v>
      </c>
      <c r="M300">
        <v>1014.05</v>
      </c>
      <c r="N300">
        <v>39.170999999999999</v>
      </c>
      <c r="O300" t="s">
        <v>13</v>
      </c>
      <c r="P300" t="s">
        <v>13</v>
      </c>
      <c r="Q300" t="s">
        <v>13</v>
      </c>
      <c r="R300">
        <v>23.486999999999998</v>
      </c>
      <c r="S300">
        <v>24.620999999999999</v>
      </c>
      <c r="T300">
        <v>24.739000000000001</v>
      </c>
      <c r="U300">
        <v>24.055</v>
      </c>
      <c r="V300">
        <v>316.41800000000001</v>
      </c>
      <c r="W300">
        <v>155.43</v>
      </c>
      <c r="X300">
        <v>162.82599999999999</v>
      </c>
      <c r="Y300">
        <v>291.66199999999998</v>
      </c>
      <c r="Z300">
        <v>5.2009999999999996</v>
      </c>
      <c r="AA300">
        <v>5.6050000000000004</v>
      </c>
      <c r="AB300">
        <v>6.23</v>
      </c>
      <c r="AC300">
        <v>6.5750000000000002</v>
      </c>
    </row>
    <row r="301" spans="1:29" x14ac:dyDescent="0.2">
      <c r="A301" s="2">
        <v>44404</v>
      </c>
      <c r="B301" s="3">
        <v>0.73145833333333332</v>
      </c>
      <c r="C301">
        <v>2800</v>
      </c>
      <c r="E301">
        <v>151.47999999999999</v>
      </c>
      <c r="F301">
        <v>137.69</v>
      </c>
      <c r="G301">
        <v>151.22</v>
      </c>
      <c r="H301">
        <v>143.44999999999999</v>
      </c>
      <c r="I301">
        <v>27</v>
      </c>
      <c r="J301">
        <v>27</v>
      </c>
      <c r="K301">
        <v>27</v>
      </c>
      <c r="L301">
        <v>27</v>
      </c>
      <c r="M301">
        <v>1014.05</v>
      </c>
      <c r="N301">
        <v>39.101999999999997</v>
      </c>
      <c r="O301" t="s">
        <v>13</v>
      </c>
      <c r="P301" t="s">
        <v>13</v>
      </c>
      <c r="Q301" t="s">
        <v>13</v>
      </c>
      <c r="R301">
        <v>23.48</v>
      </c>
      <c r="S301">
        <v>24.611000000000001</v>
      </c>
      <c r="T301">
        <v>24.75</v>
      </c>
      <c r="U301">
        <v>24.061</v>
      </c>
      <c r="V301">
        <v>316.41300000000001</v>
      </c>
      <c r="W301">
        <v>155.40899999999999</v>
      </c>
      <c r="X301">
        <v>162.86000000000001</v>
      </c>
      <c r="Y301">
        <v>291.67</v>
      </c>
      <c r="Z301">
        <v>5.468</v>
      </c>
      <c r="AA301">
        <v>5.8630000000000004</v>
      </c>
      <c r="AB301">
        <v>6.1040000000000001</v>
      </c>
      <c r="AC301">
        <v>6.4550000000000001</v>
      </c>
    </row>
    <row r="302" spans="1:29" x14ac:dyDescent="0.2">
      <c r="A302" s="2">
        <v>44404</v>
      </c>
      <c r="B302" s="3">
        <v>0.73157407407407404</v>
      </c>
      <c r="C302">
        <v>2810</v>
      </c>
      <c r="E302">
        <v>151.37</v>
      </c>
      <c r="F302">
        <v>137.57</v>
      </c>
      <c r="G302">
        <v>151.28</v>
      </c>
      <c r="H302">
        <v>143.49</v>
      </c>
      <c r="I302">
        <v>27</v>
      </c>
      <c r="J302">
        <v>27</v>
      </c>
      <c r="K302">
        <v>27</v>
      </c>
      <c r="L302">
        <v>27</v>
      </c>
      <c r="M302">
        <v>1014.03</v>
      </c>
      <c r="N302">
        <v>39.152999999999999</v>
      </c>
      <c r="O302" t="s">
        <v>13</v>
      </c>
      <c r="P302" t="s">
        <v>13</v>
      </c>
      <c r="Q302" t="s">
        <v>13</v>
      </c>
      <c r="R302">
        <v>23.488</v>
      </c>
      <c r="S302">
        <v>24.62</v>
      </c>
      <c r="T302">
        <v>24.745000000000001</v>
      </c>
      <c r="U302">
        <v>24.058</v>
      </c>
      <c r="V302">
        <v>316.40800000000002</v>
      </c>
      <c r="W302">
        <v>155.40199999999999</v>
      </c>
      <c r="X302">
        <v>162.86000000000001</v>
      </c>
      <c r="Y302">
        <v>291.62799999999999</v>
      </c>
      <c r="Z302">
        <v>5.43</v>
      </c>
      <c r="AA302">
        <v>5.6050000000000004</v>
      </c>
      <c r="AB302">
        <v>6.359</v>
      </c>
      <c r="AC302">
        <v>6.43</v>
      </c>
    </row>
    <row r="303" spans="1:29" x14ac:dyDescent="0.2">
      <c r="A303" s="2">
        <v>44404</v>
      </c>
      <c r="B303" s="3">
        <v>0.73168981481481488</v>
      </c>
      <c r="C303">
        <v>2820</v>
      </c>
      <c r="E303">
        <v>151.47</v>
      </c>
      <c r="F303">
        <v>137.81</v>
      </c>
      <c r="G303">
        <v>151.32</v>
      </c>
      <c r="H303">
        <v>143.47999999999999</v>
      </c>
      <c r="I303">
        <v>27</v>
      </c>
      <c r="J303">
        <v>27</v>
      </c>
      <c r="K303">
        <v>27</v>
      </c>
      <c r="L303">
        <v>27</v>
      </c>
      <c r="M303">
        <v>1014.02</v>
      </c>
      <c r="N303">
        <v>39.087000000000003</v>
      </c>
      <c r="O303" t="s">
        <v>13</v>
      </c>
      <c r="P303" t="s">
        <v>13</v>
      </c>
      <c r="Q303" t="s">
        <v>13</v>
      </c>
      <c r="R303">
        <v>23.481000000000002</v>
      </c>
      <c r="S303">
        <v>24.600999999999999</v>
      </c>
      <c r="T303">
        <v>24.742999999999999</v>
      </c>
      <c r="U303">
        <v>24.059000000000001</v>
      </c>
      <c r="V303">
        <v>316.38499999999999</v>
      </c>
      <c r="W303">
        <v>155.404</v>
      </c>
      <c r="X303">
        <v>162.79900000000001</v>
      </c>
      <c r="Y303">
        <v>291.60000000000002</v>
      </c>
      <c r="Z303">
        <v>5.2869999999999999</v>
      </c>
      <c r="AA303">
        <v>5.8410000000000002</v>
      </c>
      <c r="AB303">
        <v>5.9809999999999999</v>
      </c>
      <c r="AC303">
        <v>6.5060000000000002</v>
      </c>
    </row>
    <row r="304" spans="1:29" x14ac:dyDescent="0.2">
      <c r="A304" s="2">
        <v>44404</v>
      </c>
      <c r="B304" s="3">
        <v>0.73180555555555549</v>
      </c>
      <c r="C304">
        <v>2830</v>
      </c>
      <c r="E304">
        <v>151.43</v>
      </c>
      <c r="F304">
        <v>137.65</v>
      </c>
      <c r="G304">
        <v>151.31</v>
      </c>
      <c r="H304">
        <v>143.58000000000001</v>
      </c>
      <c r="I304">
        <v>27</v>
      </c>
      <c r="J304">
        <v>27</v>
      </c>
      <c r="K304">
        <v>27</v>
      </c>
      <c r="L304">
        <v>27</v>
      </c>
      <c r="M304">
        <v>1014.05</v>
      </c>
      <c r="N304">
        <v>39.091000000000001</v>
      </c>
      <c r="O304" t="s">
        <v>13</v>
      </c>
      <c r="P304" t="s">
        <v>13</v>
      </c>
      <c r="Q304" t="s">
        <v>13</v>
      </c>
      <c r="R304">
        <v>23.484000000000002</v>
      </c>
      <c r="S304">
        <v>24.613</v>
      </c>
      <c r="T304">
        <v>24.744</v>
      </c>
      <c r="U304">
        <v>24.050999999999998</v>
      </c>
      <c r="V304">
        <v>316.36500000000001</v>
      </c>
      <c r="W304">
        <v>155.4</v>
      </c>
      <c r="X304">
        <v>162.82499999999999</v>
      </c>
      <c r="Y304">
        <v>291.64699999999999</v>
      </c>
      <c r="Z304">
        <v>5.2919999999999998</v>
      </c>
      <c r="AA304">
        <v>5.5609999999999999</v>
      </c>
      <c r="AB304">
        <v>6.1820000000000004</v>
      </c>
      <c r="AC304">
        <v>6.7889999999999997</v>
      </c>
    </row>
    <row r="305" spans="1:29" x14ac:dyDescent="0.2">
      <c r="A305" s="2">
        <v>44404</v>
      </c>
      <c r="B305" s="3">
        <v>0.73192129629629632</v>
      </c>
      <c r="C305">
        <v>2840</v>
      </c>
      <c r="E305">
        <v>151.63999999999999</v>
      </c>
      <c r="F305">
        <v>137.63999999999999</v>
      </c>
      <c r="G305">
        <v>151.34</v>
      </c>
      <c r="H305">
        <v>143.47999999999999</v>
      </c>
      <c r="I305">
        <v>27</v>
      </c>
      <c r="J305">
        <v>27</v>
      </c>
      <c r="K305">
        <v>27</v>
      </c>
      <c r="L305">
        <v>27</v>
      </c>
      <c r="M305">
        <v>1014.05</v>
      </c>
      <c r="N305">
        <v>38.997999999999998</v>
      </c>
      <c r="O305" t="s">
        <v>13</v>
      </c>
      <c r="P305" t="s">
        <v>13</v>
      </c>
      <c r="Q305" t="s">
        <v>13</v>
      </c>
      <c r="R305">
        <v>23.468</v>
      </c>
      <c r="S305">
        <v>24.614000000000001</v>
      </c>
      <c r="T305">
        <v>24.741</v>
      </c>
      <c r="U305">
        <v>24.059000000000001</v>
      </c>
      <c r="V305">
        <v>316.37200000000001</v>
      </c>
      <c r="W305">
        <v>155.386</v>
      </c>
      <c r="X305">
        <v>162.809</v>
      </c>
      <c r="Y305">
        <v>291.60599999999999</v>
      </c>
      <c r="Z305">
        <v>5.6429999999999998</v>
      </c>
      <c r="AA305">
        <v>5.6959999999999997</v>
      </c>
      <c r="AB305">
        <v>5.891</v>
      </c>
      <c r="AC305">
        <v>6.6219999999999999</v>
      </c>
    </row>
    <row r="306" spans="1:29" x14ac:dyDescent="0.2">
      <c r="A306" s="2">
        <v>44404</v>
      </c>
      <c r="B306" s="3">
        <v>0.73203703703703704</v>
      </c>
      <c r="C306">
        <v>2850</v>
      </c>
      <c r="E306">
        <v>151.47999999999999</v>
      </c>
      <c r="F306">
        <v>137.69</v>
      </c>
      <c r="G306">
        <v>151.29</v>
      </c>
      <c r="H306">
        <v>143.65</v>
      </c>
      <c r="I306">
        <v>27</v>
      </c>
      <c r="J306">
        <v>27</v>
      </c>
      <c r="K306">
        <v>27</v>
      </c>
      <c r="L306">
        <v>27</v>
      </c>
      <c r="M306">
        <v>1014.08</v>
      </c>
      <c r="N306">
        <v>39.073999999999998</v>
      </c>
      <c r="O306" t="s">
        <v>13</v>
      </c>
      <c r="P306" t="s">
        <v>13</v>
      </c>
      <c r="Q306" t="s">
        <v>13</v>
      </c>
      <c r="R306">
        <v>23.481000000000002</v>
      </c>
      <c r="S306">
        <v>24.61</v>
      </c>
      <c r="T306">
        <v>24.745000000000001</v>
      </c>
      <c r="U306">
        <v>24.045000000000002</v>
      </c>
      <c r="V306">
        <v>316.35000000000002</v>
      </c>
      <c r="W306">
        <v>155.374</v>
      </c>
      <c r="X306">
        <v>162.84</v>
      </c>
      <c r="Y306">
        <v>291.57100000000003</v>
      </c>
      <c r="Z306">
        <v>5.2489999999999997</v>
      </c>
      <c r="AA306">
        <v>5.8019999999999996</v>
      </c>
      <c r="AB306">
        <v>6.0789999999999997</v>
      </c>
      <c r="AC306">
        <v>6.5010000000000003</v>
      </c>
    </row>
    <row r="307" spans="1:29" x14ac:dyDescent="0.2">
      <c r="A307" s="2">
        <v>44404</v>
      </c>
      <c r="B307" s="3">
        <v>0.73215277777777776</v>
      </c>
      <c r="C307">
        <v>2860</v>
      </c>
      <c r="E307">
        <v>151.47</v>
      </c>
      <c r="F307">
        <v>137.61000000000001</v>
      </c>
      <c r="G307">
        <v>151.37</v>
      </c>
      <c r="H307">
        <v>143.57</v>
      </c>
      <c r="I307">
        <v>27</v>
      </c>
      <c r="J307">
        <v>27</v>
      </c>
      <c r="K307">
        <v>27</v>
      </c>
      <c r="L307">
        <v>27</v>
      </c>
      <c r="M307">
        <v>1014.05</v>
      </c>
      <c r="N307">
        <v>39.090000000000003</v>
      </c>
      <c r="O307" t="s">
        <v>13</v>
      </c>
      <c r="P307" t="s">
        <v>13</v>
      </c>
      <c r="Q307" t="s">
        <v>13</v>
      </c>
      <c r="R307">
        <v>23.481000000000002</v>
      </c>
      <c r="S307">
        <v>24.616</v>
      </c>
      <c r="T307">
        <v>24.739000000000001</v>
      </c>
      <c r="U307">
        <v>24.052</v>
      </c>
      <c r="V307">
        <v>316.334</v>
      </c>
      <c r="W307">
        <v>155.37299999999999</v>
      </c>
      <c r="X307">
        <v>162.815</v>
      </c>
      <c r="Y307">
        <v>291.53199999999998</v>
      </c>
      <c r="Z307">
        <v>5.4569999999999999</v>
      </c>
      <c r="AA307">
        <v>5.6710000000000003</v>
      </c>
      <c r="AB307">
        <v>6.1929999999999996</v>
      </c>
      <c r="AC307">
        <v>6.4550000000000001</v>
      </c>
    </row>
    <row r="308" spans="1:29" x14ac:dyDescent="0.2">
      <c r="A308" s="2">
        <v>44404</v>
      </c>
      <c r="B308" s="3">
        <v>0.7322685185185186</v>
      </c>
      <c r="C308">
        <v>2870</v>
      </c>
      <c r="E308">
        <v>151.46</v>
      </c>
      <c r="F308">
        <v>137.69</v>
      </c>
      <c r="G308">
        <v>151.46</v>
      </c>
      <c r="H308">
        <v>143.59</v>
      </c>
      <c r="I308">
        <v>27</v>
      </c>
      <c r="J308">
        <v>27</v>
      </c>
      <c r="K308">
        <v>27</v>
      </c>
      <c r="L308">
        <v>27</v>
      </c>
      <c r="M308">
        <v>1014.03</v>
      </c>
      <c r="N308">
        <v>39.066000000000003</v>
      </c>
      <c r="O308" t="s">
        <v>13</v>
      </c>
      <c r="P308" t="s">
        <v>13</v>
      </c>
      <c r="Q308" t="s">
        <v>13</v>
      </c>
      <c r="R308">
        <v>23.481999999999999</v>
      </c>
      <c r="S308">
        <v>24.611000000000001</v>
      </c>
      <c r="T308">
        <v>24.733000000000001</v>
      </c>
      <c r="U308">
        <v>24.05</v>
      </c>
      <c r="V308">
        <v>316.31599999999997</v>
      </c>
      <c r="W308">
        <v>155.352</v>
      </c>
      <c r="X308">
        <v>162.81200000000001</v>
      </c>
      <c r="Y308">
        <v>291.56</v>
      </c>
      <c r="Z308">
        <v>5.48</v>
      </c>
      <c r="AA308">
        <v>5.6219999999999999</v>
      </c>
      <c r="AB308">
        <v>6.1779999999999999</v>
      </c>
      <c r="AC308">
        <v>6.585</v>
      </c>
    </row>
    <row r="309" spans="1:29" x14ac:dyDescent="0.2">
      <c r="A309" s="2">
        <v>44404</v>
      </c>
      <c r="B309" s="3">
        <v>0.73238425925925921</v>
      </c>
      <c r="C309">
        <v>2880</v>
      </c>
      <c r="E309">
        <v>151.44</v>
      </c>
      <c r="F309">
        <v>137.87</v>
      </c>
      <c r="G309">
        <v>151.44</v>
      </c>
      <c r="H309">
        <v>143.61000000000001</v>
      </c>
      <c r="I309">
        <v>27</v>
      </c>
      <c r="J309">
        <v>27</v>
      </c>
      <c r="K309">
        <v>27</v>
      </c>
      <c r="L309">
        <v>27</v>
      </c>
      <c r="M309">
        <v>1014.06</v>
      </c>
      <c r="N309">
        <v>39.048000000000002</v>
      </c>
      <c r="O309" t="s">
        <v>13</v>
      </c>
      <c r="P309" t="s">
        <v>13</v>
      </c>
      <c r="Q309" t="s">
        <v>13</v>
      </c>
      <c r="R309">
        <v>23.483000000000001</v>
      </c>
      <c r="S309">
        <v>24.596</v>
      </c>
      <c r="T309">
        <v>24.733000000000001</v>
      </c>
      <c r="U309">
        <v>24.048999999999999</v>
      </c>
      <c r="V309">
        <v>316.298</v>
      </c>
      <c r="W309">
        <v>155.36500000000001</v>
      </c>
      <c r="X309">
        <v>162.827</v>
      </c>
      <c r="Y309">
        <v>291.50099999999998</v>
      </c>
      <c r="Z309">
        <v>5.38</v>
      </c>
      <c r="AA309">
        <v>5.7370000000000001</v>
      </c>
      <c r="AB309">
        <v>6.2350000000000003</v>
      </c>
      <c r="AC309">
        <v>6.0049999999999999</v>
      </c>
    </row>
    <row r="310" spans="1:29" x14ac:dyDescent="0.2">
      <c r="A310" s="2">
        <v>44404</v>
      </c>
      <c r="B310" s="3">
        <v>0.73249999999999993</v>
      </c>
      <c r="C310">
        <v>2890</v>
      </c>
      <c r="E310">
        <v>151.55000000000001</v>
      </c>
      <c r="F310">
        <v>137.76</v>
      </c>
      <c r="G310">
        <v>151.43</v>
      </c>
      <c r="H310">
        <v>143.59</v>
      </c>
      <c r="I310">
        <v>27</v>
      </c>
      <c r="J310">
        <v>27</v>
      </c>
      <c r="K310">
        <v>27</v>
      </c>
      <c r="L310">
        <v>27</v>
      </c>
      <c r="M310">
        <v>1014.06</v>
      </c>
      <c r="N310">
        <v>38.954000000000001</v>
      </c>
      <c r="O310" t="s">
        <v>13</v>
      </c>
      <c r="P310" t="s">
        <v>13</v>
      </c>
      <c r="Q310" t="s">
        <v>13</v>
      </c>
      <c r="R310">
        <v>23.475000000000001</v>
      </c>
      <c r="S310">
        <v>24.603999999999999</v>
      </c>
      <c r="T310">
        <v>24.734000000000002</v>
      </c>
      <c r="U310">
        <v>24.05</v>
      </c>
      <c r="V310">
        <v>316.27999999999997</v>
      </c>
      <c r="W310">
        <v>155.33600000000001</v>
      </c>
      <c r="X310">
        <v>162.797</v>
      </c>
      <c r="Y310">
        <v>291.52</v>
      </c>
      <c r="Z310">
        <v>5.4530000000000003</v>
      </c>
      <c r="AA310">
        <v>5.8390000000000004</v>
      </c>
      <c r="AB310">
        <v>5.9980000000000002</v>
      </c>
      <c r="AC310">
        <v>6.3760000000000003</v>
      </c>
    </row>
    <row r="311" spans="1:29" x14ac:dyDescent="0.2">
      <c r="A311" s="2">
        <v>44404</v>
      </c>
      <c r="B311" s="3">
        <v>0.73261574074074076</v>
      </c>
      <c r="C311">
        <v>2900</v>
      </c>
      <c r="E311">
        <v>151.52000000000001</v>
      </c>
      <c r="F311">
        <v>137.75</v>
      </c>
      <c r="G311">
        <v>151.46</v>
      </c>
      <c r="H311">
        <v>143.66</v>
      </c>
      <c r="I311">
        <v>27</v>
      </c>
      <c r="J311">
        <v>27</v>
      </c>
      <c r="K311">
        <v>27</v>
      </c>
      <c r="L311">
        <v>27</v>
      </c>
      <c r="M311">
        <v>1014.03</v>
      </c>
      <c r="N311">
        <v>38.713999999999999</v>
      </c>
      <c r="O311" t="s">
        <v>13</v>
      </c>
      <c r="P311" t="s">
        <v>13</v>
      </c>
      <c r="Q311" t="s">
        <v>13</v>
      </c>
      <c r="R311">
        <v>23.478000000000002</v>
      </c>
      <c r="S311">
        <v>24.605</v>
      </c>
      <c r="T311">
        <v>24.731999999999999</v>
      </c>
      <c r="U311">
        <v>24.045000000000002</v>
      </c>
      <c r="V311">
        <v>316.20800000000003</v>
      </c>
      <c r="W311">
        <v>155.34399999999999</v>
      </c>
      <c r="X311">
        <v>162.80500000000001</v>
      </c>
      <c r="Y311">
        <v>291.49099999999999</v>
      </c>
      <c r="Z311">
        <v>5.1529999999999996</v>
      </c>
      <c r="AA311">
        <v>5.8250000000000002</v>
      </c>
      <c r="AB311">
        <v>5.9829999999999997</v>
      </c>
      <c r="AC311">
        <v>6.3010000000000002</v>
      </c>
    </row>
    <row r="312" spans="1:29" x14ac:dyDescent="0.2">
      <c r="A312" s="2">
        <v>44404</v>
      </c>
      <c r="B312" s="3">
        <v>0.73273148148148148</v>
      </c>
      <c r="C312">
        <v>2910</v>
      </c>
      <c r="E312">
        <v>151.61000000000001</v>
      </c>
      <c r="F312">
        <v>137.78</v>
      </c>
      <c r="G312">
        <v>151.5</v>
      </c>
      <c r="H312">
        <v>143.66</v>
      </c>
      <c r="I312">
        <v>27</v>
      </c>
      <c r="J312">
        <v>27</v>
      </c>
      <c r="K312">
        <v>27</v>
      </c>
      <c r="L312">
        <v>27</v>
      </c>
      <c r="M312">
        <v>1014.05</v>
      </c>
      <c r="N312">
        <v>38.707999999999998</v>
      </c>
      <c r="O312" t="s">
        <v>13</v>
      </c>
      <c r="P312" t="s">
        <v>13</v>
      </c>
      <c r="Q312" t="s">
        <v>13</v>
      </c>
      <c r="R312">
        <v>23.471</v>
      </c>
      <c r="S312">
        <v>24.603000000000002</v>
      </c>
      <c r="T312">
        <v>24.728999999999999</v>
      </c>
      <c r="U312">
        <v>24.045000000000002</v>
      </c>
      <c r="V312">
        <v>316.22899999999998</v>
      </c>
      <c r="W312">
        <v>155.31800000000001</v>
      </c>
      <c r="X312">
        <v>162.779</v>
      </c>
      <c r="Y312">
        <v>291.49599999999998</v>
      </c>
      <c r="Z312">
        <v>5.4619999999999997</v>
      </c>
      <c r="AA312">
        <v>5.625</v>
      </c>
      <c r="AB312">
        <v>6.351</v>
      </c>
      <c r="AC312">
        <v>6.516</v>
      </c>
    </row>
    <row r="313" spans="1:29" x14ac:dyDescent="0.2">
      <c r="A313" s="2">
        <v>44404</v>
      </c>
      <c r="B313" s="3">
        <v>0.73284722222222232</v>
      </c>
      <c r="C313">
        <v>2920</v>
      </c>
      <c r="E313">
        <v>151.59</v>
      </c>
      <c r="F313">
        <v>137.72</v>
      </c>
      <c r="G313">
        <v>151.43</v>
      </c>
      <c r="H313">
        <v>143.72999999999999</v>
      </c>
      <c r="I313">
        <v>27</v>
      </c>
      <c r="J313">
        <v>27</v>
      </c>
      <c r="K313">
        <v>27</v>
      </c>
      <c r="L313">
        <v>27</v>
      </c>
      <c r="M313">
        <v>1014.03</v>
      </c>
      <c r="N313">
        <v>38.707999999999998</v>
      </c>
      <c r="O313" t="s">
        <v>13</v>
      </c>
      <c r="P313" t="s">
        <v>13</v>
      </c>
      <c r="Q313" t="s">
        <v>13</v>
      </c>
      <c r="R313">
        <v>23.472999999999999</v>
      </c>
      <c r="S313">
        <v>24.608000000000001</v>
      </c>
      <c r="T313">
        <v>24.734999999999999</v>
      </c>
      <c r="U313">
        <v>24.039000000000001</v>
      </c>
      <c r="V313">
        <v>316.23500000000001</v>
      </c>
      <c r="W313">
        <v>155.33199999999999</v>
      </c>
      <c r="X313">
        <v>162.77199999999999</v>
      </c>
      <c r="Y313">
        <v>291.459</v>
      </c>
      <c r="Z313">
        <v>5.319</v>
      </c>
      <c r="AA313">
        <v>5.57</v>
      </c>
      <c r="AB313">
        <v>6.2519999999999998</v>
      </c>
      <c r="AC313">
        <v>6.399</v>
      </c>
    </row>
    <row r="314" spans="1:29" x14ac:dyDescent="0.2">
      <c r="A314" s="2">
        <v>44404</v>
      </c>
      <c r="B314" s="3">
        <v>0.73296296296296293</v>
      </c>
      <c r="C314">
        <v>2930</v>
      </c>
      <c r="E314">
        <v>151.51</v>
      </c>
      <c r="F314">
        <v>137.74</v>
      </c>
      <c r="G314">
        <v>151.4</v>
      </c>
      <c r="H314">
        <v>143.66999999999999</v>
      </c>
      <c r="I314">
        <v>27</v>
      </c>
      <c r="J314">
        <v>27</v>
      </c>
      <c r="K314">
        <v>27</v>
      </c>
      <c r="L314">
        <v>27</v>
      </c>
      <c r="M314">
        <v>1014.02</v>
      </c>
      <c r="N314">
        <v>38.606000000000002</v>
      </c>
      <c r="O314" t="s">
        <v>13</v>
      </c>
      <c r="P314" t="s">
        <v>13</v>
      </c>
      <c r="Q314" t="s">
        <v>13</v>
      </c>
      <c r="R314">
        <v>23.478000000000002</v>
      </c>
      <c r="S314">
        <v>24.606000000000002</v>
      </c>
      <c r="T314">
        <v>24.736000000000001</v>
      </c>
      <c r="U314">
        <v>24.044</v>
      </c>
      <c r="V314">
        <v>316.197</v>
      </c>
      <c r="W314">
        <v>155.315</v>
      </c>
      <c r="X314">
        <v>162.77600000000001</v>
      </c>
      <c r="Y314">
        <v>291.464</v>
      </c>
      <c r="Z314">
        <v>5.2249999999999996</v>
      </c>
      <c r="AA314">
        <v>5.702</v>
      </c>
      <c r="AB314">
        <v>6.2670000000000003</v>
      </c>
      <c r="AC314">
        <v>6.4429999999999996</v>
      </c>
    </row>
    <row r="315" spans="1:29" x14ac:dyDescent="0.2">
      <c r="A315" s="2">
        <v>44404</v>
      </c>
      <c r="B315" s="3">
        <v>0.73307870370370365</v>
      </c>
      <c r="C315">
        <v>2940</v>
      </c>
      <c r="E315">
        <v>151.61000000000001</v>
      </c>
      <c r="F315">
        <v>137.69999999999999</v>
      </c>
      <c r="G315">
        <v>151.44</v>
      </c>
      <c r="H315">
        <v>143.71</v>
      </c>
      <c r="I315">
        <v>27</v>
      </c>
      <c r="J315">
        <v>27</v>
      </c>
      <c r="K315">
        <v>27</v>
      </c>
      <c r="L315">
        <v>27</v>
      </c>
      <c r="M315">
        <v>1014.04</v>
      </c>
      <c r="N315">
        <v>38.564</v>
      </c>
      <c r="O315" t="s">
        <v>13</v>
      </c>
      <c r="P315" t="s">
        <v>13</v>
      </c>
      <c r="Q315" t="s">
        <v>13</v>
      </c>
      <c r="R315">
        <v>23.471</v>
      </c>
      <c r="S315">
        <v>24.609000000000002</v>
      </c>
      <c r="T315">
        <v>24.734000000000002</v>
      </c>
      <c r="U315">
        <v>24.041</v>
      </c>
      <c r="V315">
        <v>316.16399999999999</v>
      </c>
      <c r="W315">
        <v>155.30000000000001</v>
      </c>
      <c r="X315">
        <v>162.768</v>
      </c>
      <c r="Y315">
        <v>291.39</v>
      </c>
      <c r="Z315">
        <v>5.3319999999999999</v>
      </c>
      <c r="AA315">
        <v>5.7839999999999998</v>
      </c>
      <c r="AB315">
        <v>6.2460000000000004</v>
      </c>
      <c r="AC315">
        <v>6.4669999999999996</v>
      </c>
    </row>
    <row r="316" spans="1:29" x14ac:dyDescent="0.2">
      <c r="A316" s="2">
        <v>44404</v>
      </c>
      <c r="B316" s="3">
        <v>0.73319444444444448</v>
      </c>
      <c r="C316">
        <v>2950</v>
      </c>
      <c r="E316">
        <v>151.69999999999999</v>
      </c>
      <c r="F316">
        <v>137.80000000000001</v>
      </c>
      <c r="G316">
        <v>151.31</v>
      </c>
      <c r="H316">
        <v>143.71</v>
      </c>
      <c r="I316">
        <v>27</v>
      </c>
      <c r="J316">
        <v>27</v>
      </c>
      <c r="K316">
        <v>27</v>
      </c>
      <c r="L316">
        <v>27</v>
      </c>
      <c r="M316">
        <v>1014.03</v>
      </c>
      <c r="N316">
        <v>38.573999999999998</v>
      </c>
      <c r="O316" t="s">
        <v>13</v>
      </c>
      <c r="P316" t="s">
        <v>13</v>
      </c>
      <c r="Q316" t="s">
        <v>13</v>
      </c>
      <c r="R316">
        <v>23.463999999999999</v>
      </c>
      <c r="S316">
        <v>24.600999999999999</v>
      </c>
      <c r="T316">
        <v>24.744</v>
      </c>
      <c r="U316">
        <v>24.041</v>
      </c>
      <c r="V316">
        <v>316.17500000000001</v>
      </c>
      <c r="W316">
        <v>155.27699999999999</v>
      </c>
      <c r="X316">
        <v>162.74299999999999</v>
      </c>
      <c r="Y316">
        <v>291.37299999999999</v>
      </c>
      <c r="Z316">
        <v>5.2359999999999998</v>
      </c>
      <c r="AA316">
        <v>5.5579999999999998</v>
      </c>
      <c r="AB316">
        <v>6.173</v>
      </c>
      <c r="AC316">
        <v>6.7430000000000003</v>
      </c>
    </row>
    <row r="317" spans="1:29" x14ac:dyDescent="0.2">
      <c r="A317" s="2">
        <v>44404</v>
      </c>
      <c r="B317" s="3">
        <v>0.7333101851851852</v>
      </c>
      <c r="C317">
        <v>2960</v>
      </c>
      <c r="E317">
        <v>151.68</v>
      </c>
      <c r="F317">
        <v>137.83000000000001</v>
      </c>
      <c r="G317">
        <v>151.38</v>
      </c>
      <c r="H317">
        <v>143.72</v>
      </c>
      <c r="I317">
        <v>27</v>
      </c>
      <c r="J317">
        <v>27</v>
      </c>
      <c r="K317">
        <v>27</v>
      </c>
      <c r="L317">
        <v>27</v>
      </c>
      <c r="M317">
        <v>1014</v>
      </c>
      <c r="N317">
        <v>38.529000000000003</v>
      </c>
      <c r="O317" t="s">
        <v>13</v>
      </c>
      <c r="P317" t="s">
        <v>13</v>
      </c>
      <c r="Q317" t="s">
        <v>13</v>
      </c>
      <c r="R317">
        <v>23.466000000000001</v>
      </c>
      <c r="S317">
        <v>24.599</v>
      </c>
      <c r="T317">
        <v>24.738</v>
      </c>
      <c r="U317">
        <v>24.04</v>
      </c>
      <c r="V317">
        <v>316.16800000000001</v>
      </c>
      <c r="W317">
        <v>155.27600000000001</v>
      </c>
      <c r="X317">
        <v>162.761</v>
      </c>
      <c r="Y317">
        <v>291.35899999999998</v>
      </c>
      <c r="Z317">
        <v>5.298</v>
      </c>
      <c r="AA317">
        <v>5.81</v>
      </c>
      <c r="AB317">
        <v>6.069</v>
      </c>
      <c r="AC317">
        <v>6.5579999999999998</v>
      </c>
    </row>
    <row r="318" spans="1:29" x14ac:dyDescent="0.2">
      <c r="A318" s="2">
        <v>44404</v>
      </c>
      <c r="B318" s="3">
        <v>0.73342592592592604</v>
      </c>
      <c r="C318">
        <v>2970</v>
      </c>
      <c r="E318">
        <v>151.66999999999999</v>
      </c>
      <c r="F318">
        <v>137.75</v>
      </c>
      <c r="G318">
        <v>151.44999999999999</v>
      </c>
      <c r="H318">
        <v>143.85</v>
      </c>
      <c r="I318">
        <v>27</v>
      </c>
      <c r="J318">
        <v>27</v>
      </c>
      <c r="K318">
        <v>27</v>
      </c>
      <c r="L318">
        <v>27</v>
      </c>
      <c r="M318">
        <v>1014.03</v>
      </c>
      <c r="N318">
        <v>38.462000000000003</v>
      </c>
      <c r="O318" t="s">
        <v>13</v>
      </c>
      <c r="P318" t="s">
        <v>13</v>
      </c>
      <c r="Q318" t="s">
        <v>13</v>
      </c>
      <c r="R318">
        <v>23.466999999999999</v>
      </c>
      <c r="S318">
        <v>24.605</v>
      </c>
      <c r="T318">
        <v>24.733000000000001</v>
      </c>
      <c r="U318">
        <v>24.03</v>
      </c>
      <c r="V318">
        <v>316.12700000000001</v>
      </c>
      <c r="W318">
        <v>155.27000000000001</v>
      </c>
      <c r="X318">
        <v>162.761</v>
      </c>
      <c r="Y318">
        <v>291.32900000000001</v>
      </c>
      <c r="Z318">
        <v>5.5579999999999998</v>
      </c>
      <c r="AA318">
        <v>5.6319999999999997</v>
      </c>
      <c r="AB318">
        <v>6.157</v>
      </c>
      <c r="AC318">
        <v>6.5670000000000002</v>
      </c>
    </row>
    <row r="319" spans="1:29" x14ac:dyDescent="0.2">
      <c r="A319" s="2">
        <v>44404</v>
      </c>
      <c r="B319" s="3">
        <v>0.73354166666666665</v>
      </c>
      <c r="C319">
        <v>2980</v>
      </c>
      <c r="E319">
        <v>151.61000000000001</v>
      </c>
      <c r="F319">
        <v>137.83000000000001</v>
      </c>
      <c r="G319">
        <v>151.5</v>
      </c>
      <c r="H319">
        <v>143.71</v>
      </c>
      <c r="I319">
        <v>27</v>
      </c>
      <c r="J319">
        <v>27</v>
      </c>
      <c r="K319">
        <v>27</v>
      </c>
      <c r="L319">
        <v>27</v>
      </c>
      <c r="M319">
        <v>1014.01</v>
      </c>
      <c r="N319">
        <v>38.429000000000002</v>
      </c>
      <c r="O319" t="s">
        <v>13</v>
      </c>
      <c r="P319" t="s">
        <v>13</v>
      </c>
      <c r="Q319" t="s">
        <v>13</v>
      </c>
      <c r="R319">
        <v>23.471</v>
      </c>
      <c r="S319">
        <v>24.599</v>
      </c>
      <c r="T319">
        <v>24.728999999999999</v>
      </c>
      <c r="U319">
        <v>24.041</v>
      </c>
      <c r="V319">
        <v>316.10000000000002</v>
      </c>
      <c r="W319">
        <v>155.26300000000001</v>
      </c>
      <c r="X319">
        <v>162.69999999999999</v>
      </c>
      <c r="Y319">
        <v>291.31900000000002</v>
      </c>
      <c r="Z319">
        <v>5.4109999999999996</v>
      </c>
      <c r="AA319">
        <v>5.7110000000000003</v>
      </c>
      <c r="AB319">
        <v>6.0380000000000003</v>
      </c>
      <c r="AC319">
        <v>6.3449999999999998</v>
      </c>
    </row>
    <row r="320" spans="1:29" x14ac:dyDescent="0.2">
      <c r="A320" s="2">
        <v>44404</v>
      </c>
      <c r="B320" s="3">
        <v>0.73365740740740737</v>
      </c>
      <c r="C320">
        <v>2990</v>
      </c>
      <c r="E320">
        <v>151.53</v>
      </c>
      <c r="F320">
        <v>137.88999999999999</v>
      </c>
      <c r="G320">
        <v>151.47999999999999</v>
      </c>
      <c r="H320">
        <v>143.68</v>
      </c>
      <c r="I320">
        <v>27</v>
      </c>
      <c r="J320">
        <v>27</v>
      </c>
      <c r="K320">
        <v>27</v>
      </c>
      <c r="L320">
        <v>27</v>
      </c>
      <c r="M320">
        <v>1014.04</v>
      </c>
      <c r="N320">
        <v>38.402999999999999</v>
      </c>
      <c r="O320" t="s">
        <v>13</v>
      </c>
      <c r="P320" t="s">
        <v>13</v>
      </c>
      <c r="Q320" t="s">
        <v>13</v>
      </c>
      <c r="R320">
        <v>23.475999999999999</v>
      </c>
      <c r="S320">
        <v>24.594000000000001</v>
      </c>
      <c r="T320">
        <v>24.731000000000002</v>
      </c>
      <c r="U320">
        <v>24.042999999999999</v>
      </c>
      <c r="V320">
        <v>316.11</v>
      </c>
      <c r="W320">
        <v>155.25200000000001</v>
      </c>
      <c r="X320">
        <v>162.70099999999999</v>
      </c>
      <c r="Y320">
        <v>291.29899999999998</v>
      </c>
      <c r="Z320">
        <v>5.7009999999999996</v>
      </c>
      <c r="AA320">
        <v>5.6619999999999999</v>
      </c>
      <c r="AB320">
        <v>6.03</v>
      </c>
      <c r="AC320">
        <v>6.8879999999999999</v>
      </c>
    </row>
    <row r="321" spans="1:29" x14ac:dyDescent="0.2">
      <c r="A321" s="2">
        <v>44404</v>
      </c>
      <c r="B321" s="3">
        <v>0.7337731481481482</v>
      </c>
      <c r="C321">
        <v>3000</v>
      </c>
      <c r="E321">
        <v>151.65</v>
      </c>
      <c r="F321">
        <v>137.85</v>
      </c>
      <c r="G321">
        <v>151.53</v>
      </c>
      <c r="H321">
        <v>143.83000000000001</v>
      </c>
      <c r="I321">
        <v>27</v>
      </c>
      <c r="J321">
        <v>27</v>
      </c>
      <c r="K321">
        <v>27</v>
      </c>
      <c r="L321">
        <v>27</v>
      </c>
      <c r="M321">
        <v>1014.02</v>
      </c>
      <c r="N321">
        <v>38.402999999999999</v>
      </c>
      <c r="O321" t="s">
        <v>13</v>
      </c>
      <c r="P321" t="s">
        <v>13</v>
      </c>
      <c r="Q321" t="s">
        <v>13</v>
      </c>
      <c r="R321">
        <v>23.468</v>
      </c>
      <c r="S321">
        <v>24.597000000000001</v>
      </c>
      <c r="T321">
        <v>24.727</v>
      </c>
      <c r="U321">
        <v>24.032</v>
      </c>
      <c r="V321">
        <v>316.10599999999999</v>
      </c>
      <c r="W321">
        <v>155.22399999999999</v>
      </c>
      <c r="X321">
        <v>162.69499999999999</v>
      </c>
      <c r="Y321">
        <v>291.267</v>
      </c>
      <c r="Z321">
        <v>5.6189999999999998</v>
      </c>
      <c r="AA321">
        <v>6.0419999999999998</v>
      </c>
      <c r="AB321">
        <v>6.4859999999999998</v>
      </c>
      <c r="AC321">
        <v>6.4870000000000001</v>
      </c>
    </row>
    <row r="322" spans="1:29" x14ac:dyDescent="0.2">
      <c r="A322" s="2">
        <v>44404</v>
      </c>
      <c r="B322" s="3">
        <v>0.73388888888888892</v>
      </c>
      <c r="C322">
        <v>3010</v>
      </c>
      <c r="E322">
        <v>151.65</v>
      </c>
      <c r="F322">
        <v>137.77000000000001</v>
      </c>
      <c r="G322">
        <v>151.52000000000001</v>
      </c>
      <c r="H322">
        <v>143.86000000000001</v>
      </c>
      <c r="I322">
        <v>27</v>
      </c>
      <c r="J322">
        <v>27</v>
      </c>
      <c r="K322">
        <v>27</v>
      </c>
      <c r="L322">
        <v>27</v>
      </c>
      <c r="M322">
        <v>1014.06</v>
      </c>
      <c r="N322">
        <v>38.384</v>
      </c>
      <c r="O322" t="s">
        <v>13</v>
      </c>
      <c r="P322" t="s">
        <v>13</v>
      </c>
      <c r="Q322" t="s">
        <v>13</v>
      </c>
      <c r="R322">
        <v>23.468</v>
      </c>
      <c r="S322">
        <v>24.603999999999999</v>
      </c>
      <c r="T322">
        <v>24.728000000000002</v>
      </c>
      <c r="U322">
        <v>24.029</v>
      </c>
      <c r="V322">
        <v>316.08999999999997</v>
      </c>
      <c r="W322">
        <v>155.23099999999999</v>
      </c>
      <c r="X322">
        <v>162.70599999999999</v>
      </c>
      <c r="Y322">
        <v>291.23899999999998</v>
      </c>
      <c r="Z322">
        <v>5.7080000000000002</v>
      </c>
      <c r="AA322">
        <v>6.04</v>
      </c>
      <c r="AB322">
        <v>6.266</v>
      </c>
      <c r="AC322">
        <v>6.7590000000000003</v>
      </c>
    </row>
    <row r="323" spans="1:29" x14ac:dyDescent="0.2">
      <c r="A323" s="2">
        <v>44404</v>
      </c>
      <c r="B323" s="3">
        <v>0.73400462962962953</v>
      </c>
      <c r="C323">
        <v>3020</v>
      </c>
      <c r="E323">
        <v>151.63999999999999</v>
      </c>
      <c r="F323">
        <v>137.84</v>
      </c>
      <c r="G323">
        <v>151.44</v>
      </c>
      <c r="H323">
        <v>143.85</v>
      </c>
      <c r="I323">
        <v>27</v>
      </c>
      <c r="J323">
        <v>27</v>
      </c>
      <c r="K323">
        <v>27</v>
      </c>
      <c r="L323">
        <v>27</v>
      </c>
      <c r="M323">
        <v>1014.06</v>
      </c>
      <c r="N323">
        <v>38.338999999999999</v>
      </c>
      <c r="O323" t="s">
        <v>13</v>
      </c>
      <c r="P323" t="s">
        <v>13</v>
      </c>
      <c r="Q323" t="s">
        <v>13</v>
      </c>
      <c r="R323">
        <v>23.468</v>
      </c>
      <c r="S323">
        <v>24.597999999999999</v>
      </c>
      <c r="T323">
        <v>24.734000000000002</v>
      </c>
      <c r="U323">
        <v>24.03</v>
      </c>
      <c r="V323">
        <v>316.03399999999999</v>
      </c>
      <c r="W323">
        <v>155.226</v>
      </c>
      <c r="X323">
        <v>162.68600000000001</v>
      </c>
      <c r="Y323">
        <v>291.255</v>
      </c>
      <c r="Z323">
        <v>5.657</v>
      </c>
      <c r="AA323">
        <v>6.0369999999999999</v>
      </c>
      <c r="AB323">
        <v>6.1269999999999998</v>
      </c>
      <c r="AC323">
        <v>6.4870000000000001</v>
      </c>
    </row>
    <row r="324" spans="1:29" x14ac:dyDescent="0.2">
      <c r="A324" s="2">
        <v>44404</v>
      </c>
      <c r="B324" s="3">
        <v>0.73412037037037037</v>
      </c>
      <c r="C324">
        <v>3030</v>
      </c>
      <c r="E324">
        <v>151.53</v>
      </c>
      <c r="F324">
        <v>137.96</v>
      </c>
      <c r="G324">
        <v>151.56</v>
      </c>
      <c r="H324">
        <v>143.81</v>
      </c>
      <c r="I324">
        <v>27</v>
      </c>
      <c r="J324">
        <v>27</v>
      </c>
      <c r="K324">
        <v>27</v>
      </c>
      <c r="L324">
        <v>27</v>
      </c>
      <c r="M324">
        <v>1014.04</v>
      </c>
      <c r="N324">
        <v>38.255000000000003</v>
      </c>
      <c r="O324" t="s">
        <v>13</v>
      </c>
      <c r="P324" t="s">
        <v>13</v>
      </c>
      <c r="Q324" t="s">
        <v>13</v>
      </c>
      <c r="R324">
        <v>23.477</v>
      </c>
      <c r="S324">
        <v>24.588000000000001</v>
      </c>
      <c r="T324">
        <v>24.725000000000001</v>
      </c>
      <c r="U324">
        <v>24.033000000000001</v>
      </c>
      <c r="V324">
        <v>316.02800000000002</v>
      </c>
      <c r="W324">
        <v>155.20599999999999</v>
      </c>
      <c r="X324">
        <v>162.71100000000001</v>
      </c>
      <c r="Y324">
        <v>291.24400000000003</v>
      </c>
      <c r="Z324">
        <v>5.6909999999999998</v>
      </c>
      <c r="AA324">
        <v>6.1280000000000001</v>
      </c>
      <c r="AB324">
        <v>5.95</v>
      </c>
      <c r="AC324">
        <v>6.7880000000000003</v>
      </c>
    </row>
    <row r="325" spans="1:29" x14ac:dyDescent="0.2">
      <c r="A325" s="2">
        <v>44404</v>
      </c>
      <c r="B325" s="3">
        <v>0.73423611111111109</v>
      </c>
      <c r="C325">
        <v>3040</v>
      </c>
      <c r="E325">
        <v>151.75</v>
      </c>
      <c r="F325">
        <v>137.81</v>
      </c>
      <c r="G325">
        <v>151.52000000000001</v>
      </c>
      <c r="H325">
        <v>143.93</v>
      </c>
      <c r="I325">
        <v>27</v>
      </c>
      <c r="J325">
        <v>27</v>
      </c>
      <c r="K325">
        <v>27</v>
      </c>
      <c r="L325">
        <v>27</v>
      </c>
      <c r="M325">
        <v>1014.06</v>
      </c>
      <c r="N325">
        <v>38.225999999999999</v>
      </c>
      <c r="O325" t="s">
        <v>13</v>
      </c>
      <c r="P325" t="s">
        <v>13</v>
      </c>
      <c r="Q325" t="s">
        <v>13</v>
      </c>
      <c r="R325">
        <v>23.460999999999999</v>
      </c>
      <c r="S325">
        <v>24.6</v>
      </c>
      <c r="T325">
        <v>24.728000000000002</v>
      </c>
      <c r="U325">
        <v>24.024000000000001</v>
      </c>
      <c r="V325">
        <v>316.04500000000002</v>
      </c>
      <c r="W325">
        <v>155.214</v>
      </c>
      <c r="X325">
        <v>162.696</v>
      </c>
      <c r="Y325">
        <v>291.209</v>
      </c>
      <c r="Z325">
        <v>5.5940000000000003</v>
      </c>
      <c r="AA325">
        <v>5.9969999999999999</v>
      </c>
      <c r="AB325">
        <v>6.3170000000000002</v>
      </c>
      <c r="AC325">
        <v>6.7220000000000004</v>
      </c>
    </row>
    <row r="326" spans="1:29" x14ac:dyDescent="0.2">
      <c r="A326" s="2">
        <v>44404</v>
      </c>
      <c r="B326" s="3">
        <v>0.73435185185185192</v>
      </c>
      <c r="C326">
        <v>3050</v>
      </c>
      <c r="E326">
        <v>151.71</v>
      </c>
      <c r="F326">
        <v>137.91999999999999</v>
      </c>
      <c r="G326">
        <v>151.44999999999999</v>
      </c>
      <c r="H326">
        <v>143.80000000000001</v>
      </c>
      <c r="I326">
        <v>27</v>
      </c>
      <c r="J326">
        <v>27</v>
      </c>
      <c r="K326">
        <v>27</v>
      </c>
      <c r="L326">
        <v>27</v>
      </c>
      <c r="M326">
        <v>1014.03</v>
      </c>
      <c r="N326">
        <v>38.234999999999999</v>
      </c>
      <c r="O326" t="s">
        <v>13</v>
      </c>
      <c r="P326" t="s">
        <v>13</v>
      </c>
      <c r="Q326" t="s">
        <v>13</v>
      </c>
      <c r="R326">
        <v>23.463000000000001</v>
      </c>
      <c r="S326">
        <v>24.591000000000001</v>
      </c>
      <c r="T326">
        <v>24.733000000000001</v>
      </c>
      <c r="U326">
        <v>24.033999999999999</v>
      </c>
      <c r="V326">
        <v>316.012</v>
      </c>
      <c r="W326">
        <v>155.19200000000001</v>
      </c>
      <c r="X326">
        <v>162.672</v>
      </c>
      <c r="Y326">
        <v>291.24</v>
      </c>
      <c r="Z326">
        <v>5.5540000000000003</v>
      </c>
      <c r="AA326">
        <v>6.1920000000000002</v>
      </c>
      <c r="AB326">
        <v>6.0990000000000002</v>
      </c>
      <c r="AC326">
        <v>6.9050000000000002</v>
      </c>
    </row>
    <row r="327" spans="1:29" x14ac:dyDescent="0.2">
      <c r="A327" s="2">
        <v>44404</v>
      </c>
      <c r="B327" s="3">
        <v>0.73446759259259264</v>
      </c>
      <c r="C327">
        <v>3060</v>
      </c>
      <c r="E327">
        <v>151.72999999999999</v>
      </c>
      <c r="F327">
        <v>138</v>
      </c>
      <c r="G327">
        <v>151.54</v>
      </c>
      <c r="H327">
        <v>143.72999999999999</v>
      </c>
      <c r="I327">
        <v>27</v>
      </c>
      <c r="J327">
        <v>27</v>
      </c>
      <c r="K327">
        <v>27</v>
      </c>
      <c r="L327">
        <v>27</v>
      </c>
      <c r="M327">
        <v>1014.02</v>
      </c>
      <c r="N327">
        <v>38.213000000000001</v>
      </c>
      <c r="O327" t="s">
        <v>13</v>
      </c>
      <c r="P327" t="s">
        <v>13</v>
      </c>
      <c r="Q327" t="s">
        <v>13</v>
      </c>
      <c r="R327">
        <v>23.462</v>
      </c>
      <c r="S327">
        <v>24.585000000000001</v>
      </c>
      <c r="T327">
        <v>24.727</v>
      </c>
      <c r="U327">
        <v>24.039000000000001</v>
      </c>
      <c r="V327">
        <v>316.02999999999997</v>
      </c>
      <c r="W327">
        <v>155.20599999999999</v>
      </c>
      <c r="X327">
        <v>162.709</v>
      </c>
      <c r="Y327">
        <v>291.209</v>
      </c>
      <c r="Z327">
        <v>5.6230000000000002</v>
      </c>
      <c r="AA327">
        <v>6.0259999999999998</v>
      </c>
      <c r="AB327">
        <v>6.4089999999999998</v>
      </c>
      <c r="AC327">
        <v>6.625</v>
      </c>
    </row>
    <row r="328" spans="1:29" x14ac:dyDescent="0.2">
      <c r="A328" s="2">
        <v>44404</v>
      </c>
      <c r="B328" s="3">
        <v>0.73458333333333325</v>
      </c>
      <c r="C328">
        <v>3070</v>
      </c>
      <c r="E328">
        <v>151.80000000000001</v>
      </c>
      <c r="F328">
        <v>137.99</v>
      </c>
      <c r="G328">
        <v>151.56</v>
      </c>
      <c r="H328">
        <v>143.94</v>
      </c>
      <c r="I328">
        <v>27</v>
      </c>
      <c r="J328">
        <v>27</v>
      </c>
      <c r="K328">
        <v>27</v>
      </c>
      <c r="L328">
        <v>27</v>
      </c>
      <c r="M328">
        <v>1014.03</v>
      </c>
      <c r="N328">
        <v>38.21</v>
      </c>
      <c r="O328" t="s">
        <v>13</v>
      </c>
      <c r="P328" t="s">
        <v>13</v>
      </c>
      <c r="Q328" t="s">
        <v>13</v>
      </c>
      <c r="R328">
        <v>23.457000000000001</v>
      </c>
      <c r="S328">
        <v>24.585999999999999</v>
      </c>
      <c r="T328">
        <v>24.725000000000001</v>
      </c>
      <c r="U328">
        <v>24.023</v>
      </c>
      <c r="V328">
        <v>316.024</v>
      </c>
      <c r="W328">
        <v>155.196</v>
      </c>
      <c r="X328">
        <v>162.67599999999999</v>
      </c>
      <c r="Y328">
        <v>291.19099999999997</v>
      </c>
      <c r="Z328">
        <v>5.7149999999999999</v>
      </c>
      <c r="AA328">
        <v>5.899</v>
      </c>
      <c r="AB328">
        <v>6.3019999999999996</v>
      </c>
      <c r="AC328">
        <v>6.7619999999999996</v>
      </c>
    </row>
    <row r="329" spans="1:29" x14ac:dyDescent="0.2">
      <c r="A329" s="2">
        <v>44404</v>
      </c>
      <c r="B329" s="3">
        <v>0.73469907407407409</v>
      </c>
      <c r="C329">
        <v>3080</v>
      </c>
      <c r="E329">
        <v>151.69999999999999</v>
      </c>
      <c r="F329">
        <v>137.97999999999999</v>
      </c>
      <c r="G329">
        <v>151.47</v>
      </c>
      <c r="H329">
        <v>143.91</v>
      </c>
      <c r="I329">
        <v>27</v>
      </c>
      <c r="J329">
        <v>27</v>
      </c>
      <c r="K329">
        <v>27</v>
      </c>
      <c r="L329">
        <v>27</v>
      </c>
      <c r="M329">
        <v>1014.07</v>
      </c>
      <c r="N329">
        <v>38.241</v>
      </c>
      <c r="O329" t="s">
        <v>13</v>
      </c>
      <c r="P329" t="s">
        <v>13</v>
      </c>
      <c r="Q329" t="s">
        <v>13</v>
      </c>
      <c r="R329">
        <v>23.463999999999999</v>
      </c>
      <c r="S329">
        <v>24.585999999999999</v>
      </c>
      <c r="T329">
        <v>24.731999999999999</v>
      </c>
      <c r="U329">
        <v>24.024999999999999</v>
      </c>
      <c r="V329">
        <v>316.01499999999999</v>
      </c>
      <c r="W329">
        <v>155.17500000000001</v>
      </c>
      <c r="X329">
        <v>162.68700000000001</v>
      </c>
      <c r="Y329">
        <v>291.14699999999999</v>
      </c>
      <c r="Z329">
        <v>5.6390000000000002</v>
      </c>
      <c r="AA329">
        <v>6.1050000000000004</v>
      </c>
      <c r="AB329">
        <v>6.1660000000000004</v>
      </c>
      <c r="AC329">
        <v>6.5019999999999998</v>
      </c>
    </row>
    <row r="330" spans="1:29" x14ac:dyDescent="0.2">
      <c r="A330" s="2">
        <v>44404</v>
      </c>
      <c r="B330" s="3">
        <v>0.73481481481481481</v>
      </c>
      <c r="C330">
        <v>3090</v>
      </c>
      <c r="E330">
        <v>151.77000000000001</v>
      </c>
      <c r="F330">
        <v>137.97</v>
      </c>
      <c r="G330">
        <v>151.57</v>
      </c>
      <c r="H330">
        <v>143.97999999999999</v>
      </c>
      <c r="I330">
        <v>27</v>
      </c>
      <c r="J330">
        <v>27</v>
      </c>
      <c r="K330">
        <v>27</v>
      </c>
      <c r="L330">
        <v>27</v>
      </c>
      <c r="M330">
        <v>1014.06</v>
      </c>
      <c r="N330">
        <v>38.307000000000002</v>
      </c>
      <c r="O330" t="s">
        <v>13</v>
      </c>
      <c r="P330" t="s">
        <v>13</v>
      </c>
      <c r="Q330" t="s">
        <v>13</v>
      </c>
      <c r="R330">
        <v>23.459</v>
      </c>
      <c r="S330">
        <v>24.587</v>
      </c>
      <c r="T330">
        <v>24.725000000000001</v>
      </c>
      <c r="U330">
        <v>24.02</v>
      </c>
      <c r="V330">
        <v>316.01100000000002</v>
      </c>
      <c r="W330">
        <v>155.184</v>
      </c>
      <c r="X330">
        <v>162.70099999999999</v>
      </c>
      <c r="Y330">
        <v>291.17500000000001</v>
      </c>
      <c r="Z330">
        <v>5.4619999999999997</v>
      </c>
      <c r="AA330">
        <v>6.0670000000000002</v>
      </c>
      <c r="AB330">
        <v>6.34</v>
      </c>
      <c r="AC330">
        <v>6.6340000000000003</v>
      </c>
    </row>
    <row r="331" spans="1:29" x14ac:dyDescent="0.2">
      <c r="A331" s="2">
        <v>44404</v>
      </c>
      <c r="B331" s="3">
        <v>0.73493055555555553</v>
      </c>
      <c r="C331">
        <v>3100</v>
      </c>
      <c r="E331">
        <v>151.69999999999999</v>
      </c>
      <c r="F331">
        <v>137.99</v>
      </c>
      <c r="G331">
        <v>151.46</v>
      </c>
      <c r="H331">
        <v>143.94</v>
      </c>
      <c r="I331">
        <v>27</v>
      </c>
      <c r="J331">
        <v>27</v>
      </c>
      <c r="K331">
        <v>27</v>
      </c>
      <c r="L331">
        <v>27</v>
      </c>
      <c r="M331">
        <v>1014.04</v>
      </c>
      <c r="N331">
        <v>38.232999999999997</v>
      </c>
      <c r="O331" t="s">
        <v>13</v>
      </c>
      <c r="P331" t="s">
        <v>13</v>
      </c>
      <c r="Q331" t="s">
        <v>13</v>
      </c>
      <c r="R331">
        <v>23.463999999999999</v>
      </c>
      <c r="S331">
        <v>24.585999999999999</v>
      </c>
      <c r="T331">
        <v>24.731999999999999</v>
      </c>
      <c r="U331">
        <v>24.023</v>
      </c>
      <c r="V331">
        <v>315.976</v>
      </c>
      <c r="W331">
        <v>155.13200000000001</v>
      </c>
      <c r="X331">
        <v>162.684</v>
      </c>
      <c r="Y331">
        <v>291.11700000000002</v>
      </c>
      <c r="Z331">
        <v>5.6630000000000003</v>
      </c>
      <c r="AA331">
        <v>6.109</v>
      </c>
      <c r="AB331">
        <v>6.0419999999999998</v>
      </c>
      <c r="AC331">
        <v>6.75</v>
      </c>
    </row>
    <row r="332" spans="1:29" x14ac:dyDescent="0.2">
      <c r="A332" s="2">
        <v>44404</v>
      </c>
      <c r="B332" s="3">
        <v>0.73504629629629636</v>
      </c>
      <c r="C332">
        <v>3110</v>
      </c>
      <c r="E332">
        <v>151.80000000000001</v>
      </c>
      <c r="F332">
        <v>138.06</v>
      </c>
      <c r="G332">
        <v>151.47999999999999</v>
      </c>
      <c r="H332">
        <v>143.96</v>
      </c>
      <c r="I332">
        <v>27</v>
      </c>
      <c r="J332">
        <v>27</v>
      </c>
      <c r="K332">
        <v>27</v>
      </c>
      <c r="L332">
        <v>27</v>
      </c>
      <c r="M332">
        <v>1014.08</v>
      </c>
      <c r="N332">
        <v>38.185000000000002</v>
      </c>
      <c r="O332" t="s">
        <v>13</v>
      </c>
      <c r="P332" t="s">
        <v>13</v>
      </c>
      <c r="Q332" t="s">
        <v>13</v>
      </c>
      <c r="R332">
        <v>23.457000000000001</v>
      </c>
      <c r="S332">
        <v>24.58</v>
      </c>
      <c r="T332">
        <v>24.73</v>
      </c>
      <c r="U332">
        <v>24.021000000000001</v>
      </c>
      <c r="V332">
        <v>316.01299999999998</v>
      </c>
      <c r="W332">
        <v>155.16800000000001</v>
      </c>
      <c r="X332">
        <v>162.655</v>
      </c>
      <c r="Y332">
        <v>291.12400000000002</v>
      </c>
      <c r="Z332">
        <v>5.6779999999999999</v>
      </c>
      <c r="AA332">
        <v>6.08</v>
      </c>
      <c r="AB332">
        <v>6.1920000000000002</v>
      </c>
      <c r="AC332">
        <v>6.7210000000000001</v>
      </c>
    </row>
    <row r="333" spans="1:29" x14ac:dyDescent="0.2">
      <c r="A333" s="2">
        <v>44404</v>
      </c>
      <c r="B333" s="3">
        <v>0.73516203703703698</v>
      </c>
      <c r="C333">
        <v>3120</v>
      </c>
      <c r="E333">
        <v>151.74</v>
      </c>
      <c r="F333">
        <v>137.94</v>
      </c>
      <c r="G333">
        <v>151.56</v>
      </c>
      <c r="H333">
        <v>143.97</v>
      </c>
      <c r="I333">
        <v>27</v>
      </c>
      <c r="J333">
        <v>27</v>
      </c>
      <c r="K333">
        <v>27</v>
      </c>
      <c r="L333">
        <v>27</v>
      </c>
      <c r="M333">
        <v>1014.06</v>
      </c>
      <c r="N333">
        <v>38.110999999999997</v>
      </c>
      <c r="O333" t="s">
        <v>13</v>
      </c>
      <c r="P333" t="s">
        <v>13</v>
      </c>
      <c r="Q333" t="s">
        <v>13</v>
      </c>
      <c r="R333">
        <v>23.460999999999999</v>
      </c>
      <c r="S333">
        <v>24.59</v>
      </c>
      <c r="T333">
        <v>24.725000000000001</v>
      </c>
      <c r="U333">
        <v>24.02</v>
      </c>
      <c r="V333">
        <v>316.01400000000001</v>
      </c>
      <c r="W333">
        <v>155.17599999999999</v>
      </c>
      <c r="X333">
        <v>162.65299999999999</v>
      </c>
      <c r="Y333">
        <v>291.125</v>
      </c>
      <c r="Z333">
        <v>5.5730000000000004</v>
      </c>
      <c r="AA333">
        <v>5.9820000000000002</v>
      </c>
      <c r="AB333">
        <v>6.36</v>
      </c>
      <c r="AC333">
        <v>6.47</v>
      </c>
    </row>
    <row r="334" spans="1:29" x14ac:dyDescent="0.2">
      <c r="A334" s="2">
        <v>44404</v>
      </c>
      <c r="B334" s="3">
        <v>0.73527777777777781</v>
      </c>
      <c r="C334">
        <v>3130</v>
      </c>
      <c r="E334">
        <v>151.85</v>
      </c>
      <c r="F334">
        <v>138.11000000000001</v>
      </c>
      <c r="G334">
        <v>151.52000000000001</v>
      </c>
      <c r="H334">
        <v>143.99</v>
      </c>
      <c r="I334">
        <v>27</v>
      </c>
      <c r="J334">
        <v>27</v>
      </c>
      <c r="K334">
        <v>27</v>
      </c>
      <c r="L334">
        <v>27</v>
      </c>
      <c r="M334">
        <v>1014.02</v>
      </c>
      <c r="N334">
        <v>38.104999999999997</v>
      </c>
      <c r="O334" t="s">
        <v>13</v>
      </c>
      <c r="P334" t="s">
        <v>13</v>
      </c>
      <c r="Q334" t="s">
        <v>13</v>
      </c>
      <c r="R334">
        <v>23.452999999999999</v>
      </c>
      <c r="S334">
        <v>24.576000000000001</v>
      </c>
      <c r="T334">
        <v>24.728000000000002</v>
      </c>
      <c r="U334">
        <v>24.018999999999998</v>
      </c>
      <c r="V334">
        <v>315.95100000000002</v>
      </c>
      <c r="W334">
        <v>155.16900000000001</v>
      </c>
      <c r="X334">
        <v>162.68199999999999</v>
      </c>
      <c r="Y334">
        <v>291.11200000000002</v>
      </c>
      <c r="Z334">
        <v>6.0449999999999999</v>
      </c>
      <c r="AA334">
        <v>5.5720000000000001</v>
      </c>
      <c r="AB334">
        <v>6.2460000000000004</v>
      </c>
      <c r="AC334">
        <v>6.742</v>
      </c>
    </row>
    <row r="335" spans="1:29" x14ac:dyDescent="0.2">
      <c r="A335" s="2">
        <v>44404</v>
      </c>
      <c r="B335" s="3">
        <v>0.73539351851851853</v>
      </c>
      <c r="C335">
        <v>3140</v>
      </c>
      <c r="E335">
        <v>151.72999999999999</v>
      </c>
      <c r="F335">
        <v>138.08000000000001</v>
      </c>
      <c r="G335">
        <v>151.57</v>
      </c>
      <c r="H335">
        <v>144.03</v>
      </c>
      <c r="I335">
        <v>27</v>
      </c>
      <c r="J335">
        <v>27</v>
      </c>
      <c r="K335">
        <v>27</v>
      </c>
      <c r="L335">
        <v>27</v>
      </c>
      <c r="M335">
        <v>1014.06</v>
      </c>
      <c r="N335">
        <v>38.136000000000003</v>
      </c>
      <c r="O335" t="s">
        <v>13</v>
      </c>
      <c r="P335" t="s">
        <v>13</v>
      </c>
      <c r="Q335" t="s">
        <v>13</v>
      </c>
      <c r="R335">
        <v>23.462</v>
      </c>
      <c r="S335">
        <v>24.577999999999999</v>
      </c>
      <c r="T335">
        <v>24.724</v>
      </c>
      <c r="U335">
        <v>24.015999999999998</v>
      </c>
      <c r="V335">
        <v>315.98599999999999</v>
      </c>
      <c r="W335">
        <v>155.154</v>
      </c>
      <c r="X335">
        <v>162.68899999999999</v>
      </c>
      <c r="Y335">
        <v>291.11799999999999</v>
      </c>
      <c r="Z335">
        <v>5.66</v>
      </c>
      <c r="AA335">
        <v>6.1360000000000001</v>
      </c>
      <c r="AB335">
        <v>6.34</v>
      </c>
      <c r="AC335">
        <v>6.4569999999999999</v>
      </c>
    </row>
    <row r="336" spans="1:29" x14ac:dyDescent="0.2">
      <c r="A336" s="2">
        <v>44404</v>
      </c>
      <c r="B336" s="3">
        <v>0.73550925925925925</v>
      </c>
      <c r="C336">
        <v>3150</v>
      </c>
      <c r="E336">
        <v>151.85</v>
      </c>
      <c r="F336">
        <v>138.06</v>
      </c>
      <c r="G336">
        <v>151.6</v>
      </c>
      <c r="H336">
        <v>144.02000000000001</v>
      </c>
      <c r="I336">
        <v>27</v>
      </c>
      <c r="J336">
        <v>27</v>
      </c>
      <c r="K336">
        <v>27</v>
      </c>
      <c r="L336">
        <v>27</v>
      </c>
      <c r="M336">
        <v>1014.05</v>
      </c>
      <c r="N336">
        <v>38.127000000000002</v>
      </c>
      <c r="O336" t="s">
        <v>13</v>
      </c>
      <c r="P336" t="s">
        <v>13</v>
      </c>
      <c r="Q336" t="s">
        <v>13</v>
      </c>
      <c r="R336">
        <v>23.452999999999999</v>
      </c>
      <c r="S336">
        <v>24.58</v>
      </c>
      <c r="T336">
        <v>24.722000000000001</v>
      </c>
      <c r="U336">
        <v>24.015999999999998</v>
      </c>
      <c r="V336">
        <v>315.97000000000003</v>
      </c>
      <c r="W336">
        <v>155.143</v>
      </c>
      <c r="X336">
        <v>162.67500000000001</v>
      </c>
      <c r="Y336">
        <v>291.09199999999998</v>
      </c>
      <c r="Z336">
        <v>5.8579999999999997</v>
      </c>
      <c r="AA336">
        <v>6.1879999999999997</v>
      </c>
      <c r="AB336">
        <v>6.0289999999999999</v>
      </c>
      <c r="AC336">
        <v>6.7569999999999997</v>
      </c>
    </row>
    <row r="337" spans="1:29" x14ac:dyDescent="0.2">
      <c r="A337" s="2">
        <v>44404</v>
      </c>
      <c r="B337" s="3">
        <v>0.73562500000000008</v>
      </c>
      <c r="C337">
        <v>3160</v>
      </c>
      <c r="E337">
        <v>151.88999999999999</v>
      </c>
      <c r="F337">
        <v>138.02000000000001</v>
      </c>
      <c r="G337">
        <v>151.54</v>
      </c>
      <c r="H337">
        <v>144.03</v>
      </c>
      <c r="I337">
        <v>27</v>
      </c>
      <c r="J337">
        <v>27</v>
      </c>
      <c r="K337">
        <v>27</v>
      </c>
      <c r="L337">
        <v>27</v>
      </c>
      <c r="M337">
        <v>1014.08</v>
      </c>
      <c r="N337">
        <v>38.14</v>
      </c>
      <c r="O337" t="s">
        <v>13</v>
      </c>
      <c r="P337" t="s">
        <v>13</v>
      </c>
      <c r="Q337" t="s">
        <v>13</v>
      </c>
      <c r="R337">
        <v>23.45</v>
      </c>
      <c r="S337">
        <v>24.582999999999998</v>
      </c>
      <c r="T337">
        <v>24.725999999999999</v>
      </c>
      <c r="U337">
        <v>24.015999999999998</v>
      </c>
      <c r="V337">
        <v>316.00099999999998</v>
      </c>
      <c r="W337">
        <v>155.15299999999999</v>
      </c>
      <c r="X337">
        <v>162.65899999999999</v>
      </c>
      <c r="Y337">
        <v>291.11799999999999</v>
      </c>
      <c r="Z337">
        <v>5.69</v>
      </c>
      <c r="AA337">
        <v>6.0510000000000002</v>
      </c>
      <c r="AB337">
        <v>6.3449999999999998</v>
      </c>
      <c r="AC337">
        <v>6.9260000000000002</v>
      </c>
    </row>
    <row r="338" spans="1:29" x14ac:dyDescent="0.2">
      <c r="A338" s="2">
        <v>44404</v>
      </c>
      <c r="B338" s="3">
        <v>0.7357407407407407</v>
      </c>
      <c r="C338">
        <v>3170</v>
      </c>
      <c r="E338">
        <v>151.88</v>
      </c>
      <c r="F338">
        <v>138.11000000000001</v>
      </c>
      <c r="G338">
        <v>151.47</v>
      </c>
      <c r="H338">
        <v>144.11000000000001</v>
      </c>
      <c r="I338">
        <v>27</v>
      </c>
      <c r="J338">
        <v>27</v>
      </c>
      <c r="K338">
        <v>27</v>
      </c>
      <c r="L338">
        <v>27</v>
      </c>
      <c r="M338">
        <v>1014.06</v>
      </c>
      <c r="N338">
        <v>38.113999999999997</v>
      </c>
      <c r="O338" t="s">
        <v>13</v>
      </c>
      <c r="P338" t="s">
        <v>13</v>
      </c>
      <c r="Q338" t="s">
        <v>13</v>
      </c>
      <c r="R338">
        <v>23.451000000000001</v>
      </c>
      <c r="S338">
        <v>24.576000000000001</v>
      </c>
      <c r="T338">
        <v>24.731999999999999</v>
      </c>
      <c r="U338">
        <v>24.01</v>
      </c>
      <c r="V338">
        <v>316.00700000000001</v>
      </c>
      <c r="W338">
        <v>155.136</v>
      </c>
      <c r="X338">
        <v>162.64099999999999</v>
      </c>
      <c r="Y338">
        <v>291.06599999999997</v>
      </c>
      <c r="Z338">
        <v>5.76</v>
      </c>
      <c r="AA338">
        <v>6.0119999999999996</v>
      </c>
      <c r="AB338">
        <v>6.0410000000000004</v>
      </c>
      <c r="AC338">
        <v>6.7539999999999996</v>
      </c>
    </row>
    <row r="339" spans="1:29" x14ac:dyDescent="0.2">
      <c r="A339" s="2">
        <v>44404</v>
      </c>
      <c r="B339" s="3">
        <v>0.73585648148148142</v>
      </c>
      <c r="C339">
        <v>3180</v>
      </c>
      <c r="E339">
        <v>151.88</v>
      </c>
      <c r="F339">
        <v>138.21</v>
      </c>
      <c r="G339">
        <v>151.68</v>
      </c>
      <c r="H339">
        <v>144.05000000000001</v>
      </c>
      <c r="I339">
        <v>27</v>
      </c>
      <c r="J339">
        <v>27</v>
      </c>
      <c r="K339">
        <v>27</v>
      </c>
      <c r="L339">
        <v>27</v>
      </c>
      <c r="M339">
        <v>1014.1</v>
      </c>
      <c r="N339">
        <v>38.021000000000001</v>
      </c>
      <c r="O339" t="s">
        <v>13</v>
      </c>
      <c r="P339" t="s">
        <v>13</v>
      </c>
      <c r="Q339" t="s">
        <v>13</v>
      </c>
      <c r="R339">
        <v>23.451000000000001</v>
      </c>
      <c r="S339">
        <v>24.568000000000001</v>
      </c>
      <c r="T339">
        <v>24.716000000000001</v>
      </c>
      <c r="U339">
        <v>24.013999999999999</v>
      </c>
      <c r="V339">
        <v>315.96100000000001</v>
      </c>
      <c r="W339">
        <v>155.14400000000001</v>
      </c>
      <c r="X339">
        <v>162.66900000000001</v>
      </c>
      <c r="Y339">
        <v>291.07</v>
      </c>
      <c r="Z339">
        <v>5.6079999999999997</v>
      </c>
      <c r="AA339">
        <v>5.976</v>
      </c>
      <c r="AB339">
        <v>6.0709999999999997</v>
      </c>
      <c r="AC339">
        <v>6.5979999999999999</v>
      </c>
    </row>
    <row r="340" spans="1:29" x14ac:dyDescent="0.2">
      <c r="A340" s="2">
        <v>44404</v>
      </c>
      <c r="B340" s="3">
        <v>0.73597222222222225</v>
      </c>
      <c r="C340">
        <v>3190</v>
      </c>
      <c r="E340">
        <v>151.82</v>
      </c>
      <c r="F340">
        <v>138.02000000000001</v>
      </c>
      <c r="G340">
        <v>151.71</v>
      </c>
      <c r="H340">
        <v>144.19</v>
      </c>
      <c r="I340">
        <v>27</v>
      </c>
      <c r="J340">
        <v>27</v>
      </c>
      <c r="K340">
        <v>27</v>
      </c>
      <c r="L340">
        <v>27</v>
      </c>
      <c r="M340">
        <v>1014.07</v>
      </c>
      <c r="N340">
        <v>37.979999999999997</v>
      </c>
      <c r="O340" t="s">
        <v>13</v>
      </c>
      <c r="P340" t="s">
        <v>13</v>
      </c>
      <c r="Q340" t="s">
        <v>13</v>
      </c>
      <c r="R340">
        <v>23.454999999999998</v>
      </c>
      <c r="S340">
        <v>24.584</v>
      </c>
      <c r="T340">
        <v>24.713999999999999</v>
      </c>
      <c r="U340">
        <v>24.004000000000001</v>
      </c>
      <c r="V340">
        <v>315.98099999999999</v>
      </c>
      <c r="W340">
        <v>155.12799999999999</v>
      </c>
      <c r="X340">
        <v>162.648</v>
      </c>
      <c r="Y340">
        <v>291.06400000000002</v>
      </c>
      <c r="Z340">
        <v>5.7679999999999998</v>
      </c>
      <c r="AA340">
        <v>6.1619999999999999</v>
      </c>
      <c r="AB340">
        <v>5.8109999999999999</v>
      </c>
      <c r="AC340">
        <v>6.61</v>
      </c>
    </row>
    <row r="341" spans="1:29" x14ac:dyDescent="0.2">
      <c r="A341" s="2">
        <v>44404</v>
      </c>
      <c r="B341" s="3">
        <v>0.73608796296296297</v>
      </c>
      <c r="C341">
        <v>3200</v>
      </c>
      <c r="E341">
        <v>151.88</v>
      </c>
      <c r="F341">
        <v>138.22</v>
      </c>
      <c r="G341">
        <v>151.68</v>
      </c>
      <c r="H341">
        <v>144.06</v>
      </c>
      <c r="I341">
        <v>27</v>
      </c>
      <c r="J341">
        <v>27</v>
      </c>
      <c r="K341">
        <v>27</v>
      </c>
      <c r="L341">
        <v>27</v>
      </c>
      <c r="M341">
        <v>1014.09</v>
      </c>
      <c r="N341">
        <v>37.982999999999997</v>
      </c>
      <c r="O341" t="s">
        <v>13</v>
      </c>
      <c r="P341" t="s">
        <v>13</v>
      </c>
      <c r="Q341" t="s">
        <v>13</v>
      </c>
      <c r="R341">
        <v>23.451000000000001</v>
      </c>
      <c r="S341">
        <v>24.567</v>
      </c>
      <c r="T341">
        <v>24.716000000000001</v>
      </c>
      <c r="U341">
        <v>24.013999999999999</v>
      </c>
      <c r="V341">
        <v>316.00400000000002</v>
      </c>
      <c r="W341">
        <v>155.13499999999999</v>
      </c>
      <c r="X341">
        <v>162.67500000000001</v>
      </c>
      <c r="Y341">
        <v>291.041</v>
      </c>
      <c r="Z341">
        <v>5.5620000000000003</v>
      </c>
      <c r="AA341">
        <v>6.0839999999999996</v>
      </c>
      <c r="AB341">
        <v>6.16</v>
      </c>
      <c r="AC341">
        <v>6.6959999999999997</v>
      </c>
    </row>
    <row r="342" spans="1:29" x14ac:dyDescent="0.2">
      <c r="A342" s="2">
        <v>44404</v>
      </c>
      <c r="B342" s="3">
        <v>0.7362037037037038</v>
      </c>
      <c r="C342">
        <v>3210</v>
      </c>
      <c r="E342">
        <v>151.86000000000001</v>
      </c>
      <c r="F342">
        <v>138.16</v>
      </c>
      <c r="G342">
        <v>151.71</v>
      </c>
      <c r="H342">
        <v>144.13999999999999</v>
      </c>
      <c r="I342">
        <v>27</v>
      </c>
      <c r="J342">
        <v>27</v>
      </c>
      <c r="K342">
        <v>27</v>
      </c>
      <c r="L342">
        <v>27</v>
      </c>
      <c r="M342">
        <v>1014.06</v>
      </c>
      <c r="N342">
        <v>37.991999999999997</v>
      </c>
      <c r="O342" t="s">
        <v>13</v>
      </c>
      <c r="P342" t="s">
        <v>13</v>
      </c>
      <c r="Q342" t="s">
        <v>13</v>
      </c>
      <c r="R342">
        <v>23.452000000000002</v>
      </c>
      <c r="S342">
        <v>24.571999999999999</v>
      </c>
      <c r="T342">
        <v>24.713999999999999</v>
      </c>
      <c r="U342">
        <v>24.007000000000001</v>
      </c>
      <c r="V342">
        <v>315.99799999999999</v>
      </c>
      <c r="W342">
        <v>155.136</v>
      </c>
      <c r="X342">
        <v>162.642</v>
      </c>
      <c r="Y342">
        <v>291.05900000000003</v>
      </c>
      <c r="Z342">
        <v>5.6909999999999998</v>
      </c>
      <c r="AA342">
        <v>5.9130000000000003</v>
      </c>
      <c r="AB342">
        <v>6.492</v>
      </c>
      <c r="AC342">
        <v>7.0279999999999996</v>
      </c>
    </row>
    <row r="343" spans="1:29" x14ac:dyDescent="0.2">
      <c r="A343" s="2">
        <v>44404</v>
      </c>
      <c r="B343" s="3">
        <v>0.73631944444444442</v>
      </c>
      <c r="C343">
        <v>3220</v>
      </c>
      <c r="E343">
        <v>151.91999999999999</v>
      </c>
      <c r="F343">
        <v>138.16</v>
      </c>
      <c r="G343">
        <v>151.59</v>
      </c>
      <c r="H343">
        <v>144.15</v>
      </c>
      <c r="I343">
        <v>27</v>
      </c>
      <c r="J343">
        <v>27</v>
      </c>
      <c r="K343">
        <v>27</v>
      </c>
      <c r="L343">
        <v>27</v>
      </c>
      <c r="M343">
        <v>1014.06</v>
      </c>
      <c r="N343">
        <v>38.01</v>
      </c>
      <c r="O343" t="s">
        <v>13</v>
      </c>
      <c r="P343" t="s">
        <v>13</v>
      </c>
      <c r="Q343" t="s">
        <v>13</v>
      </c>
      <c r="R343">
        <v>23.448</v>
      </c>
      <c r="S343">
        <v>24.571999999999999</v>
      </c>
      <c r="T343">
        <v>24.722999999999999</v>
      </c>
      <c r="U343">
        <v>24.007000000000001</v>
      </c>
      <c r="V343">
        <v>316.01400000000001</v>
      </c>
      <c r="W343">
        <v>155.12100000000001</v>
      </c>
      <c r="X343">
        <v>162.655</v>
      </c>
      <c r="Y343">
        <v>291.08199999999999</v>
      </c>
      <c r="Z343">
        <v>5.4029999999999996</v>
      </c>
      <c r="AA343">
        <v>6.0709999999999997</v>
      </c>
      <c r="AB343">
        <v>6.2</v>
      </c>
      <c r="AC343">
        <v>6.84</v>
      </c>
    </row>
    <row r="344" spans="1:29" x14ac:dyDescent="0.2">
      <c r="A344" s="2">
        <v>44404</v>
      </c>
      <c r="B344" s="3">
        <v>0.73643518518518514</v>
      </c>
      <c r="C344">
        <v>3230</v>
      </c>
      <c r="E344">
        <v>152</v>
      </c>
      <c r="F344">
        <v>138.26</v>
      </c>
      <c r="G344">
        <v>151.66999999999999</v>
      </c>
      <c r="H344">
        <v>144.24</v>
      </c>
      <c r="I344">
        <v>27</v>
      </c>
      <c r="J344">
        <v>27</v>
      </c>
      <c r="K344">
        <v>27</v>
      </c>
      <c r="L344">
        <v>27</v>
      </c>
      <c r="M344">
        <v>1014.06</v>
      </c>
      <c r="N344">
        <v>38.048000000000002</v>
      </c>
      <c r="O344" t="s">
        <v>13</v>
      </c>
      <c r="P344" t="s">
        <v>13</v>
      </c>
      <c r="Q344" t="s">
        <v>13</v>
      </c>
      <c r="R344">
        <v>23.442</v>
      </c>
      <c r="S344">
        <v>24.564</v>
      </c>
      <c r="T344">
        <v>24.716999999999999</v>
      </c>
      <c r="U344">
        <v>23.998999999999999</v>
      </c>
      <c r="V344">
        <v>316</v>
      </c>
      <c r="W344">
        <v>155.15100000000001</v>
      </c>
      <c r="X344">
        <v>162.69499999999999</v>
      </c>
      <c r="Y344">
        <v>291.07900000000001</v>
      </c>
      <c r="Z344">
        <v>5.35</v>
      </c>
      <c r="AA344">
        <v>6.141</v>
      </c>
      <c r="AB344">
        <v>6.3179999999999996</v>
      </c>
      <c r="AC344">
        <v>6.5750000000000002</v>
      </c>
    </row>
    <row r="345" spans="1:29" x14ac:dyDescent="0.2">
      <c r="A345" s="2">
        <v>44404</v>
      </c>
      <c r="B345" s="3">
        <v>0.73655092592592597</v>
      </c>
      <c r="C345">
        <v>3240</v>
      </c>
      <c r="E345">
        <v>151.97999999999999</v>
      </c>
      <c r="F345">
        <v>138.12</v>
      </c>
      <c r="G345">
        <v>151.76</v>
      </c>
      <c r="H345">
        <v>144.21</v>
      </c>
      <c r="I345">
        <v>27</v>
      </c>
      <c r="J345">
        <v>27</v>
      </c>
      <c r="K345">
        <v>27</v>
      </c>
      <c r="L345">
        <v>27</v>
      </c>
      <c r="M345">
        <v>1014.08</v>
      </c>
      <c r="N345">
        <v>38.113999999999997</v>
      </c>
      <c r="O345" t="s">
        <v>13</v>
      </c>
      <c r="P345" t="s">
        <v>13</v>
      </c>
      <c r="Q345" t="s">
        <v>13</v>
      </c>
      <c r="R345">
        <v>23.443000000000001</v>
      </c>
      <c r="S345">
        <v>24.574999999999999</v>
      </c>
      <c r="T345">
        <v>24.710999999999999</v>
      </c>
      <c r="U345">
        <v>24.001999999999999</v>
      </c>
      <c r="V345">
        <v>316.02699999999999</v>
      </c>
      <c r="W345">
        <v>155.13</v>
      </c>
      <c r="X345">
        <v>162.67500000000001</v>
      </c>
      <c r="Y345">
        <v>291.06099999999998</v>
      </c>
      <c r="Z345">
        <v>5.8769999999999998</v>
      </c>
      <c r="AA345">
        <v>5.8689999999999998</v>
      </c>
      <c r="AB345">
        <v>6.0810000000000004</v>
      </c>
      <c r="AC345">
        <v>6.6029999999999998</v>
      </c>
    </row>
    <row r="346" spans="1:29" x14ac:dyDescent="0.2">
      <c r="A346" s="2">
        <v>44404</v>
      </c>
      <c r="B346" s="3">
        <v>0.73666666666666669</v>
      </c>
      <c r="C346">
        <v>3250</v>
      </c>
      <c r="E346">
        <v>151.96</v>
      </c>
      <c r="F346">
        <v>138.19</v>
      </c>
      <c r="G346">
        <v>151.75</v>
      </c>
      <c r="H346">
        <v>144.18</v>
      </c>
      <c r="I346">
        <v>27</v>
      </c>
      <c r="J346">
        <v>27</v>
      </c>
      <c r="K346">
        <v>27</v>
      </c>
      <c r="L346">
        <v>27</v>
      </c>
      <c r="M346">
        <v>1014.1</v>
      </c>
      <c r="N346">
        <v>38.299999999999997</v>
      </c>
      <c r="O346" t="s">
        <v>13</v>
      </c>
      <c r="P346" t="s">
        <v>13</v>
      </c>
      <c r="Q346" t="s">
        <v>13</v>
      </c>
      <c r="R346">
        <v>23.445</v>
      </c>
      <c r="S346">
        <v>24.568999999999999</v>
      </c>
      <c r="T346">
        <v>24.710999999999999</v>
      </c>
      <c r="U346">
        <v>24.004000000000001</v>
      </c>
      <c r="V346">
        <v>316.02800000000002</v>
      </c>
      <c r="W346">
        <v>155.12899999999999</v>
      </c>
      <c r="X346">
        <v>162.71600000000001</v>
      </c>
      <c r="Y346">
        <v>291.05200000000002</v>
      </c>
      <c r="Z346">
        <v>5.5819999999999999</v>
      </c>
      <c r="AA346">
        <v>6.1580000000000004</v>
      </c>
      <c r="AB346">
        <v>6.4340000000000002</v>
      </c>
      <c r="AC346">
        <v>6.5369999999999999</v>
      </c>
    </row>
    <row r="347" spans="1:29" x14ac:dyDescent="0.2">
      <c r="A347" s="2">
        <v>44404</v>
      </c>
      <c r="B347" s="3">
        <v>0.7367824074074073</v>
      </c>
      <c r="C347">
        <v>3260</v>
      </c>
      <c r="E347">
        <v>151.97999999999999</v>
      </c>
      <c r="F347">
        <v>138.22</v>
      </c>
      <c r="G347">
        <v>151.72</v>
      </c>
      <c r="H347">
        <v>144.18</v>
      </c>
      <c r="I347">
        <v>27</v>
      </c>
      <c r="J347">
        <v>27</v>
      </c>
      <c r="K347">
        <v>27</v>
      </c>
      <c r="L347">
        <v>27</v>
      </c>
      <c r="M347">
        <v>1014.07</v>
      </c>
      <c r="N347">
        <v>38.575000000000003</v>
      </c>
      <c r="O347" t="s">
        <v>13</v>
      </c>
      <c r="P347" t="s">
        <v>13</v>
      </c>
      <c r="Q347" t="s">
        <v>13</v>
      </c>
      <c r="R347">
        <v>23.443000000000001</v>
      </c>
      <c r="S347">
        <v>24.567</v>
      </c>
      <c r="T347">
        <v>24.713999999999999</v>
      </c>
      <c r="U347">
        <v>24.004000000000001</v>
      </c>
      <c r="V347">
        <v>316.05500000000001</v>
      </c>
      <c r="W347">
        <v>155.14099999999999</v>
      </c>
      <c r="X347">
        <v>162.67699999999999</v>
      </c>
      <c r="Y347">
        <v>291.077</v>
      </c>
      <c r="Z347">
        <v>5.843</v>
      </c>
      <c r="AA347">
        <v>5.8049999999999997</v>
      </c>
      <c r="AB347">
        <v>6.5629999999999997</v>
      </c>
      <c r="AC347">
        <v>6.6470000000000002</v>
      </c>
    </row>
    <row r="348" spans="1:29" x14ac:dyDescent="0.2">
      <c r="A348" s="2">
        <v>44404</v>
      </c>
      <c r="B348" s="3">
        <v>0.73689814814814814</v>
      </c>
      <c r="C348">
        <v>3270</v>
      </c>
      <c r="E348">
        <v>151.94</v>
      </c>
      <c r="F348">
        <v>138.27000000000001</v>
      </c>
      <c r="G348">
        <v>151.72999999999999</v>
      </c>
      <c r="H348">
        <v>144.15</v>
      </c>
      <c r="I348">
        <v>27</v>
      </c>
      <c r="J348">
        <v>27</v>
      </c>
      <c r="K348">
        <v>27</v>
      </c>
      <c r="L348">
        <v>27</v>
      </c>
      <c r="M348">
        <v>1014.1</v>
      </c>
      <c r="N348">
        <v>38.835999999999999</v>
      </c>
      <c r="O348" t="s">
        <v>13</v>
      </c>
      <c r="P348" t="s">
        <v>13</v>
      </c>
      <c r="Q348" t="s">
        <v>13</v>
      </c>
      <c r="R348">
        <v>23.446000000000002</v>
      </c>
      <c r="S348">
        <v>24.562999999999999</v>
      </c>
      <c r="T348">
        <v>24.712</v>
      </c>
      <c r="U348">
        <v>24.006</v>
      </c>
      <c r="V348">
        <v>316.065</v>
      </c>
      <c r="W348">
        <v>155.154</v>
      </c>
      <c r="X348">
        <v>162.72200000000001</v>
      </c>
      <c r="Y348">
        <v>291.09199999999998</v>
      </c>
      <c r="Z348">
        <v>5.54</v>
      </c>
      <c r="AA348">
        <v>6.0449999999999999</v>
      </c>
      <c r="AB348">
        <v>6.2779999999999996</v>
      </c>
      <c r="AC348">
        <v>6.5970000000000004</v>
      </c>
    </row>
    <row r="349" spans="1:29" x14ac:dyDescent="0.2">
      <c r="A349" s="2">
        <v>44404</v>
      </c>
      <c r="B349" s="3">
        <v>0.73701388888888886</v>
      </c>
      <c r="C349">
        <v>3280</v>
      </c>
      <c r="E349">
        <v>152</v>
      </c>
      <c r="F349">
        <v>138.26</v>
      </c>
      <c r="G349">
        <v>151.75</v>
      </c>
      <c r="H349">
        <v>144.22999999999999</v>
      </c>
      <c r="I349">
        <v>27</v>
      </c>
      <c r="J349">
        <v>27</v>
      </c>
      <c r="K349">
        <v>27</v>
      </c>
      <c r="L349">
        <v>27</v>
      </c>
      <c r="M349">
        <v>1014.12</v>
      </c>
      <c r="N349">
        <v>38.991</v>
      </c>
      <c r="O349" t="s">
        <v>13</v>
      </c>
      <c r="P349" t="s">
        <v>13</v>
      </c>
      <c r="Q349" t="s">
        <v>13</v>
      </c>
      <c r="R349">
        <v>23.442</v>
      </c>
      <c r="S349">
        <v>24.564</v>
      </c>
      <c r="T349">
        <v>24.710999999999999</v>
      </c>
      <c r="U349">
        <v>24</v>
      </c>
      <c r="V349">
        <v>316.06599999999997</v>
      </c>
      <c r="W349">
        <v>155.12700000000001</v>
      </c>
      <c r="X349">
        <v>162.709</v>
      </c>
      <c r="Y349">
        <v>291.12700000000001</v>
      </c>
      <c r="Z349">
        <v>5.476</v>
      </c>
      <c r="AA349">
        <v>6.1210000000000004</v>
      </c>
      <c r="AB349">
        <v>6.1769999999999996</v>
      </c>
      <c r="AC349">
        <v>6.5170000000000003</v>
      </c>
    </row>
    <row r="350" spans="1:29" x14ac:dyDescent="0.2">
      <c r="A350" s="2">
        <v>44404</v>
      </c>
      <c r="B350" s="3">
        <v>0.73712962962962969</v>
      </c>
      <c r="C350">
        <v>3290</v>
      </c>
      <c r="E350">
        <v>152.07</v>
      </c>
      <c r="F350">
        <v>138.31</v>
      </c>
      <c r="G350">
        <v>151.68</v>
      </c>
      <c r="H350">
        <v>144.18</v>
      </c>
      <c r="I350">
        <v>27</v>
      </c>
      <c r="J350">
        <v>27</v>
      </c>
      <c r="K350">
        <v>27</v>
      </c>
      <c r="L350">
        <v>27</v>
      </c>
      <c r="M350">
        <v>1014.08</v>
      </c>
      <c r="N350">
        <v>39.14</v>
      </c>
      <c r="O350" t="s">
        <v>13</v>
      </c>
      <c r="P350" t="s">
        <v>13</v>
      </c>
      <c r="Q350" t="s">
        <v>13</v>
      </c>
      <c r="R350">
        <v>23.436</v>
      </c>
      <c r="S350">
        <v>24.559000000000001</v>
      </c>
      <c r="T350">
        <v>24.716000000000001</v>
      </c>
      <c r="U350">
        <v>24.004000000000001</v>
      </c>
      <c r="V350">
        <v>316.09300000000002</v>
      </c>
      <c r="W350">
        <v>155.126</v>
      </c>
      <c r="X350">
        <v>162.71299999999999</v>
      </c>
      <c r="Y350">
        <v>291.142</v>
      </c>
      <c r="Z350">
        <v>5.9160000000000004</v>
      </c>
      <c r="AA350">
        <v>5.7789999999999999</v>
      </c>
      <c r="AB350">
        <v>6.3650000000000002</v>
      </c>
      <c r="AC350">
        <v>6.782</v>
      </c>
    </row>
    <row r="351" spans="1:29" x14ac:dyDescent="0.2">
      <c r="A351" s="2">
        <v>44404</v>
      </c>
      <c r="B351" s="3">
        <v>0.73724537037037041</v>
      </c>
      <c r="C351">
        <v>3300</v>
      </c>
      <c r="E351">
        <v>152.01</v>
      </c>
      <c r="F351">
        <v>138.32</v>
      </c>
      <c r="G351">
        <v>151.66999999999999</v>
      </c>
      <c r="H351">
        <v>144.35</v>
      </c>
      <c r="I351">
        <v>27</v>
      </c>
      <c r="J351">
        <v>27</v>
      </c>
      <c r="K351">
        <v>27</v>
      </c>
      <c r="L351">
        <v>27</v>
      </c>
      <c r="M351">
        <v>1014.07</v>
      </c>
      <c r="N351">
        <v>39.445</v>
      </c>
      <c r="O351" t="s">
        <v>13</v>
      </c>
      <c r="P351" t="s">
        <v>13</v>
      </c>
      <c r="Q351" t="s">
        <v>13</v>
      </c>
      <c r="R351">
        <v>23.440999999999999</v>
      </c>
      <c r="S351">
        <v>24.558</v>
      </c>
      <c r="T351">
        <v>24.716999999999999</v>
      </c>
      <c r="U351">
        <v>23.99</v>
      </c>
      <c r="V351">
        <v>316.10599999999999</v>
      </c>
      <c r="W351">
        <v>155.15100000000001</v>
      </c>
      <c r="X351">
        <v>162.74799999999999</v>
      </c>
      <c r="Y351">
        <v>291.14699999999999</v>
      </c>
      <c r="Z351">
        <v>5.7240000000000002</v>
      </c>
      <c r="AA351">
        <v>5.984</v>
      </c>
      <c r="AB351">
        <v>6.2469999999999999</v>
      </c>
      <c r="AC351">
        <v>6.7560000000000002</v>
      </c>
    </row>
    <row r="352" spans="1:29" x14ac:dyDescent="0.2">
      <c r="A352" s="2">
        <v>44404</v>
      </c>
      <c r="B352" s="3">
        <v>0.73736111111111102</v>
      </c>
      <c r="C352">
        <v>3310</v>
      </c>
      <c r="E352">
        <v>151.97</v>
      </c>
      <c r="F352">
        <v>138.43</v>
      </c>
      <c r="G352">
        <v>151.76</v>
      </c>
      <c r="H352">
        <v>144.22</v>
      </c>
      <c r="I352">
        <v>27</v>
      </c>
      <c r="J352">
        <v>27</v>
      </c>
      <c r="K352">
        <v>27</v>
      </c>
      <c r="L352">
        <v>27</v>
      </c>
      <c r="M352">
        <v>1014.09</v>
      </c>
      <c r="N352">
        <v>39.424999999999997</v>
      </c>
      <c r="O352" t="s">
        <v>13</v>
      </c>
      <c r="P352" t="s">
        <v>13</v>
      </c>
      <c r="Q352" t="s">
        <v>13</v>
      </c>
      <c r="R352">
        <v>23.443999999999999</v>
      </c>
      <c r="S352">
        <v>24.55</v>
      </c>
      <c r="T352">
        <v>24.71</v>
      </c>
      <c r="U352">
        <v>24</v>
      </c>
      <c r="V352">
        <v>316.11500000000001</v>
      </c>
      <c r="W352">
        <v>155.13800000000001</v>
      </c>
      <c r="X352">
        <v>162.74799999999999</v>
      </c>
      <c r="Y352">
        <v>291.15699999999998</v>
      </c>
      <c r="Z352">
        <v>5.85</v>
      </c>
      <c r="AA352">
        <v>5.9080000000000004</v>
      </c>
      <c r="AB352">
        <v>6.4980000000000002</v>
      </c>
      <c r="AC352">
        <v>6.6769999999999996</v>
      </c>
    </row>
    <row r="353" spans="1:29" x14ac:dyDescent="0.2">
      <c r="A353" s="2">
        <v>44404</v>
      </c>
      <c r="B353" s="3">
        <v>0.73747685185185186</v>
      </c>
      <c r="C353">
        <v>3320</v>
      </c>
      <c r="E353">
        <v>152.09</v>
      </c>
      <c r="F353">
        <v>138.44999999999999</v>
      </c>
      <c r="G353">
        <v>151.82</v>
      </c>
      <c r="H353">
        <v>144.30000000000001</v>
      </c>
      <c r="I353">
        <v>27</v>
      </c>
      <c r="J353">
        <v>27</v>
      </c>
      <c r="K353">
        <v>27</v>
      </c>
      <c r="L353">
        <v>27</v>
      </c>
      <c r="M353">
        <v>1014.06</v>
      </c>
      <c r="N353">
        <v>39.277999999999999</v>
      </c>
      <c r="O353" t="s">
        <v>13</v>
      </c>
      <c r="P353" t="s">
        <v>13</v>
      </c>
      <c r="Q353" t="s">
        <v>13</v>
      </c>
      <c r="R353">
        <v>23.434999999999999</v>
      </c>
      <c r="S353">
        <v>24.547999999999998</v>
      </c>
      <c r="T353">
        <v>24.706</v>
      </c>
      <c r="U353">
        <v>23.994</v>
      </c>
      <c r="V353">
        <v>316.09100000000001</v>
      </c>
      <c r="W353">
        <v>155.136</v>
      </c>
      <c r="X353">
        <v>162.749</v>
      </c>
      <c r="Y353">
        <v>291.185</v>
      </c>
      <c r="Z353">
        <v>5.7969999999999997</v>
      </c>
      <c r="AA353">
        <v>6.1079999999999997</v>
      </c>
      <c r="AB353">
        <v>6.1550000000000002</v>
      </c>
      <c r="AC353">
        <v>6.944</v>
      </c>
    </row>
    <row r="354" spans="1:29" x14ac:dyDescent="0.2">
      <c r="A354" s="2">
        <v>44404</v>
      </c>
      <c r="B354" s="3">
        <v>0.73759259259259258</v>
      </c>
      <c r="C354">
        <v>3330</v>
      </c>
      <c r="E354">
        <v>152.04</v>
      </c>
      <c r="F354">
        <v>138.26</v>
      </c>
      <c r="G354">
        <v>151.63999999999999</v>
      </c>
      <c r="H354">
        <v>144.35</v>
      </c>
      <c r="I354">
        <v>27</v>
      </c>
      <c r="J354">
        <v>27</v>
      </c>
      <c r="K354">
        <v>27</v>
      </c>
      <c r="L354">
        <v>27</v>
      </c>
      <c r="M354">
        <v>1014.03</v>
      </c>
      <c r="N354">
        <v>39.357999999999997</v>
      </c>
      <c r="O354" t="s">
        <v>13</v>
      </c>
      <c r="P354" t="s">
        <v>13</v>
      </c>
      <c r="Q354" t="s">
        <v>13</v>
      </c>
      <c r="R354">
        <v>23.439</v>
      </c>
      <c r="S354">
        <v>24.564</v>
      </c>
      <c r="T354">
        <v>24.719000000000001</v>
      </c>
      <c r="U354">
        <v>23.99</v>
      </c>
      <c r="V354">
        <v>316.09100000000001</v>
      </c>
      <c r="W354">
        <v>155.15700000000001</v>
      </c>
      <c r="X354">
        <v>162.74299999999999</v>
      </c>
      <c r="Y354">
        <v>291.17200000000003</v>
      </c>
      <c r="Z354">
        <v>6.0129999999999999</v>
      </c>
      <c r="AA354">
        <v>5.7469999999999999</v>
      </c>
      <c r="AB354">
        <v>6.3259999999999996</v>
      </c>
      <c r="AC354">
        <v>6.9790000000000001</v>
      </c>
    </row>
    <row r="355" spans="1:29" x14ac:dyDescent="0.2">
      <c r="A355" s="2">
        <v>44404</v>
      </c>
      <c r="B355" s="3">
        <v>0.7377083333333333</v>
      </c>
      <c r="C355">
        <v>3340</v>
      </c>
      <c r="E355">
        <v>152.13999999999999</v>
      </c>
      <c r="F355">
        <v>138.38</v>
      </c>
      <c r="G355">
        <v>151.84</v>
      </c>
      <c r="H355">
        <v>144.31</v>
      </c>
      <c r="I355">
        <v>27</v>
      </c>
      <c r="J355">
        <v>27</v>
      </c>
      <c r="K355">
        <v>27</v>
      </c>
      <c r="L355">
        <v>27</v>
      </c>
      <c r="M355">
        <v>1014.1</v>
      </c>
      <c r="N355">
        <v>39.6</v>
      </c>
      <c r="O355" t="s">
        <v>13</v>
      </c>
      <c r="P355" t="s">
        <v>13</v>
      </c>
      <c r="Q355" t="s">
        <v>13</v>
      </c>
      <c r="R355">
        <v>23.431999999999999</v>
      </c>
      <c r="S355">
        <v>24.553999999999998</v>
      </c>
      <c r="T355">
        <v>24.704000000000001</v>
      </c>
      <c r="U355">
        <v>23.994</v>
      </c>
      <c r="V355">
        <v>316.11700000000002</v>
      </c>
      <c r="W355">
        <v>155.14699999999999</v>
      </c>
      <c r="X355">
        <v>162.77000000000001</v>
      </c>
      <c r="Y355">
        <v>291.14999999999998</v>
      </c>
      <c r="Z355">
        <v>5.94</v>
      </c>
      <c r="AA355">
        <v>5.9749999999999996</v>
      </c>
      <c r="AB355">
        <v>6.3470000000000004</v>
      </c>
      <c r="AC355">
        <v>6.8819999999999997</v>
      </c>
    </row>
    <row r="356" spans="1:29" x14ac:dyDescent="0.2">
      <c r="A356" s="2">
        <v>44404</v>
      </c>
      <c r="B356" s="3">
        <v>0.73782407407407413</v>
      </c>
      <c r="C356">
        <v>3350</v>
      </c>
      <c r="E356">
        <v>152.09</v>
      </c>
      <c r="F356">
        <v>138.4</v>
      </c>
      <c r="G356">
        <v>151.77000000000001</v>
      </c>
      <c r="H356">
        <v>144.41</v>
      </c>
      <c r="I356">
        <v>27</v>
      </c>
      <c r="J356">
        <v>27</v>
      </c>
      <c r="K356">
        <v>27</v>
      </c>
      <c r="L356">
        <v>27</v>
      </c>
      <c r="M356">
        <v>1014.07</v>
      </c>
      <c r="N356">
        <v>39.654000000000003</v>
      </c>
      <c r="O356" t="s">
        <v>13</v>
      </c>
      <c r="P356" t="s">
        <v>13</v>
      </c>
      <c r="Q356" t="s">
        <v>13</v>
      </c>
      <c r="R356">
        <v>23.434999999999999</v>
      </c>
      <c r="S356">
        <v>24.552</v>
      </c>
      <c r="T356">
        <v>24.71</v>
      </c>
      <c r="U356">
        <v>23.986000000000001</v>
      </c>
      <c r="V356">
        <v>316.13</v>
      </c>
      <c r="W356">
        <v>155.161</v>
      </c>
      <c r="X356">
        <v>162.80699999999999</v>
      </c>
      <c r="Y356">
        <v>291.16899999999998</v>
      </c>
      <c r="Z356">
        <v>5.5279999999999996</v>
      </c>
      <c r="AA356">
        <v>6.2249999999999996</v>
      </c>
      <c r="AB356">
        <v>6.2539999999999996</v>
      </c>
      <c r="AC356">
        <v>6.81</v>
      </c>
    </row>
    <row r="357" spans="1:29" x14ac:dyDescent="0.2">
      <c r="A357" s="2">
        <v>44404</v>
      </c>
      <c r="B357" s="3">
        <v>0.73793981481481474</v>
      </c>
      <c r="C357">
        <v>3360</v>
      </c>
      <c r="E357">
        <v>152.09</v>
      </c>
      <c r="F357">
        <v>138.37</v>
      </c>
      <c r="G357">
        <v>151.93</v>
      </c>
      <c r="H357">
        <v>144.41999999999999</v>
      </c>
      <c r="I357">
        <v>27</v>
      </c>
      <c r="J357">
        <v>27</v>
      </c>
      <c r="K357">
        <v>27</v>
      </c>
      <c r="L357">
        <v>27</v>
      </c>
      <c r="M357">
        <v>1014.07</v>
      </c>
      <c r="N357">
        <v>39.475999999999999</v>
      </c>
      <c r="O357" t="s">
        <v>13</v>
      </c>
      <c r="P357" t="s">
        <v>13</v>
      </c>
      <c r="Q357" t="s">
        <v>13</v>
      </c>
      <c r="R357">
        <v>23.434999999999999</v>
      </c>
      <c r="S357">
        <v>24.555</v>
      </c>
      <c r="T357">
        <v>24.698</v>
      </c>
      <c r="U357">
        <v>23.984999999999999</v>
      </c>
      <c r="V357">
        <v>316.137</v>
      </c>
      <c r="W357">
        <v>155.13800000000001</v>
      </c>
      <c r="X357">
        <v>162.78700000000001</v>
      </c>
      <c r="Y357">
        <v>291.19799999999998</v>
      </c>
      <c r="Z357">
        <v>5.5309999999999997</v>
      </c>
      <c r="AA357">
        <v>6.1269999999999998</v>
      </c>
      <c r="AB357">
        <v>6.0449999999999999</v>
      </c>
      <c r="AC357">
        <v>6.6980000000000004</v>
      </c>
    </row>
    <row r="358" spans="1:29" x14ac:dyDescent="0.2">
      <c r="A358" s="2">
        <v>44404</v>
      </c>
      <c r="B358" s="3">
        <v>0.73805555555555558</v>
      </c>
      <c r="C358">
        <v>3370</v>
      </c>
      <c r="E358">
        <v>152.06</v>
      </c>
      <c r="F358">
        <v>138.35</v>
      </c>
      <c r="G358">
        <v>151.66</v>
      </c>
      <c r="H358">
        <v>144.35</v>
      </c>
      <c r="I358">
        <v>27</v>
      </c>
      <c r="J358">
        <v>27</v>
      </c>
      <c r="K358">
        <v>27</v>
      </c>
      <c r="L358">
        <v>27</v>
      </c>
      <c r="M358">
        <v>1014.07</v>
      </c>
      <c r="N358">
        <v>39.360999999999997</v>
      </c>
      <c r="O358" t="s">
        <v>13</v>
      </c>
      <c r="P358" t="s">
        <v>13</v>
      </c>
      <c r="Q358" t="s">
        <v>13</v>
      </c>
      <c r="R358">
        <v>23.437999999999999</v>
      </c>
      <c r="S358">
        <v>24.556999999999999</v>
      </c>
      <c r="T358">
        <v>24.716999999999999</v>
      </c>
      <c r="U358">
        <v>23.99</v>
      </c>
      <c r="V358">
        <v>316.13900000000001</v>
      </c>
      <c r="W358">
        <v>155.15199999999999</v>
      </c>
      <c r="X358">
        <v>162.81</v>
      </c>
      <c r="Y358">
        <v>291.16800000000001</v>
      </c>
      <c r="Z358">
        <v>5.4180000000000001</v>
      </c>
      <c r="AA358">
        <v>6.1230000000000002</v>
      </c>
      <c r="AB358">
        <v>6.1929999999999996</v>
      </c>
      <c r="AC358">
        <v>6.6379999999999999</v>
      </c>
    </row>
    <row r="359" spans="1:29" x14ac:dyDescent="0.2">
      <c r="A359" s="2">
        <v>44404</v>
      </c>
      <c r="B359" s="3">
        <v>0.7381712962962963</v>
      </c>
      <c r="C359">
        <v>3380</v>
      </c>
      <c r="E359">
        <v>152.07</v>
      </c>
      <c r="F359">
        <v>138.47999999999999</v>
      </c>
      <c r="G359">
        <v>151.93</v>
      </c>
      <c r="H359">
        <v>144.47</v>
      </c>
      <c r="I359">
        <v>27</v>
      </c>
      <c r="J359">
        <v>27</v>
      </c>
      <c r="K359">
        <v>27</v>
      </c>
      <c r="L359">
        <v>27</v>
      </c>
      <c r="M359">
        <v>1014.09</v>
      </c>
      <c r="N359">
        <v>39.326999999999998</v>
      </c>
      <c r="O359" t="s">
        <v>13</v>
      </c>
      <c r="P359" t="s">
        <v>13</v>
      </c>
      <c r="Q359" t="s">
        <v>13</v>
      </c>
      <c r="R359">
        <v>23.437000000000001</v>
      </c>
      <c r="S359">
        <v>24.545000000000002</v>
      </c>
      <c r="T359">
        <v>24.698</v>
      </c>
      <c r="U359">
        <v>23.981000000000002</v>
      </c>
      <c r="V359">
        <v>316.12</v>
      </c>
      <c r="W359">
        <v>155.16999999999999</v>
      </c>
      <c r="X359">
        <v>162.77799999999999</v>
      </c>
      <c r="Y359">
        <v>291.18799999999999</v>
      </c>
      <c r="Z359">
        <v>5.7569999999999997</v>
      </c>
      <c r="AA359">
        <v>5.891</v>
      </c>
      <c r="AB359">
        <v>6.1529999999999996</v>
      </c>
      <c r="AC359">
        <v>6.806</v>
      </c>
    </row>
    <row r="360" spans="1:29" x14ac:dyDescent="0.2">
      <c r="A360" s="2">
        <v>44404</v>
      </c>
      <c r="B360" s="3">
        <v>0.73828703703703702</v>
      </c>
      <c r="C360">
        <v>3390</v>
      </c>
      <c r="E360">
        <v>152.15</v>
      </c>
      <c r="F360">
        <v>138.59</v>
      </c>
      <c r="G360">
        <v>151.83000000000001</v>
      </c>
      <c r="H360">
        <v>144.51</v>
      </c>
      <c r="I360">
        <v>27</v>
      </c>
      <c r="J360">
        <v>27</v>
      </c>
      <c r="K360">
        <v>27</v>
      </c>
      <c r="L360">
        <v>27</v>
      </c>
      <c r="M360">
        <v>1014.1</v>
      </c>
      <c r="N360">
        <v>39.491999999999997</v>
      </c>
      <c r="O360" t="s">
        <v>13</v>
      </c>
      <c r="P360" t="s">
        <v>13</v>
      </c>
      <c r="Q360" t="s">
        <v>13</v>
      </c>
      <c r="R360">
        <v>23.431000000000001</v>
      </c>
      <c r="S360">
        <v>24.536000000000001</v>
      </c>
      <c r="T360">
        <v>24.706</v>
      </c>
      <c r="U360">
        <v>23.978000000000002</v>
      </c>
      <c r="V360">
        <v>316.14100000000002</v>
      </c>
      <c r="W360">
        <v>155.173</v>
      </c>
      <c r="X360">
        <v>162.80500000000001</v>
      </c>
      <c r="Y360">
        <v>291.17599999999999</v>
      </c>
      <c r="Z360">
        <v>5.657</v>
      </c>
      <c r="AA360">
        <v>5.9390000000000001</v>
      </c>
      <c r="AB360">
        <v>6.0270000000000001</v>
      </c>
      <c r="AC360">
        <v>6.6509999999999998</v>
      </c>
    </row>
    <row r="361" spans="1:29" x14ac:dyDescent="0.2">
      <c r="A361" s="2">
        <v>44404</v>
      </c>
      <c r="B361" s="3">
        <v>0.73840277777777785</v>
      </c>
      <c r="C361">
        <v>3400</v>
      </c>
      <c r="E361">
        <v>152.18</v>
      </c>
      <c r="F361">
        <v>138.54</v>
      </c>
      <c r="G361">
        <v>151.84</v>
      </c>
      <c r="H361">
        <v>144.55000000000001</v>
      </c>
      <c r="I361">
        <v>27</v>
      </c>
      <c r="J361">
        <v>27</v>
      </c>
      <c r="K361">
        <v>27</v>
      </c>
      <c r="L361">
        <v>27</v>
      </c>
      <c r="M361">
        <v>1014.09</v>
      </c>
      <c r="N361">
        <v>39.481999999999999</v>
      </c>
      <c r="O361" t="s">
        <v>13</v>
      </c>
      <c r="P361" t="s">
        <v>13</v>
      </c>
      <c r="Q361" t="s">
        <v>13</v>
      </c>
      <c r="R361">
        <v>23.428000000000001</v>
      </c>
      <c r="S361">
        <v>24.541</v>
      </c>
      <c r="T361">
        <v>24.704000000000001</v>
      </c>
      <c r="U361">
        <v>23.975000000000001</v>
      </c>
      <c r="V361">
        <v>316.15300000000002</v>
      </c>
      <c r="W361">
        <v>155.15700000000001</v>
      </c>
      <c r="X361">
        <v>162.81200000000001</v>
      </c>
      <c r="Y361">
        <v>291.17099999999999</v>
      </c>
      <c r="Z361">
        <v>5.41</v>
      </c>
      <c r="AA361">
        <v>5.9429999999999996</v>
      </c>
      <c r="AB361">
        <v>6.2670000000000003</v>
      </c>
      <c r="AC361">
        <v>6.5650000000000004</v>
      </c>
    </row>
    <row r="362" spans="1:29" x14ac:dyDescent="0.2">
      <c r="A362" s="2">
        <v>44404</v>
      </c>
      <c r="B362" s="3">
        <v>0.73851851851851846</v>
      </c>
      <c r="C362">
        <v>3410</v>
      </c>
      <c r="E362">
        <v>152.18</v>
      </c>
      <c r="F362">
        <v>138.57</v>
      </c>
      <c r="G362">
        <v>151.84</v>
      </c>
      <c r="H362">
        <v>144.44999999999999</v>
      </c>
      <c r="I362">
        <v>27</v>
      </c>
      <c r="J362">
        <v>27</v>
      </c>
      <c r="K362">
        <v>27</v>
      </c>
      <c r="L362">
        <v>27</v>
      </c>
      <c r="M362">
        <v>1014.1</v>
      </c>
      <c r="N362">
        <v>39.524000000000001</v>
      </c>
      <c r="O362" t="s">
        <v>13</v>
      </c>
      <c r="P362" t="s">
        <v>13</v>
      </c>
      <c r="Q362" t="s">
        <v>13</v>
      </c>
      <c r="R362">
        <v>23.428000000000001</v>
      </c>
      <c r="S362">
        <v>24.539000000000001</v>
      </c>
      <c r="T362">
        <v>24.704000000000001</v>
      </c>
      <c r="U362">
        <v>23.983000000000001</v>
      </c>
      <c r="V362">
        <v>316.13600000000002</v>
      </c>
      <c r="W362">
        <v>155.15299999999999</v>
      </c>
      <c r="X362">
        <v>162.798</v>
      </c>
      <c r="Y362">
        <v>291.17099999999999</v>
      </c>
      <c r="Z362">
        <v>5.6609999999999996</v>
      </c>
      <c r="AA362">
        <v>6.0279999999999996</v>
      </c>
      <c r="AB362">
        <v>6.319</v>
      </c>
      <c r="AC362">
        <v>6.5860000000000003</v>
      </c>
    </row>
    <row r="363" spans="1:29" x14ac:dyDescent="0.2">
      <c r="A363" s="2">
        <v>44404</v>
      </c>
      <c r="B363" s="3">
        <v>0.7386342592592593</v>
      </c>
      <c r="C363">
        <v>3420</v>
      </c>
      <c r="E363">
        <v>152.12</v>
      </c>
      <c r="F363">
        <v>138.54</v>
      </c>
      <c r="G363">
        <v>151.76</v>
      </c>
      <c r="H363">
        <v>144.46</v>
      </c>
      <c r="I363">
        <v>27</v>
      </c>
      <c r="J363">
        <v>27</v>
      </c>
      <c r="K363">
        <v>27</v>
      </c>
      <c r="L363">
        <v>27</v>
      </c>
      <c r="M363">
        <v>1014.06</v>
      </c>
      <c r="N363">
        <v>39.344000000000001</v>
      </c>
      <c r="O363" t="s">
        <v>13</v>
      </c>
      <c r="P363" t="s">
        <v>13</v>
      </c>
      <c r="Q363" t="s">
        <v>13</v>
      </c>
      <c r="R363">
        <v>23.433</v>
      </c>
      <c r="S363">
        <v>24.541</v>
      </c>
      <c r="T363">
        <v>24.71</v>
      </c>
      <c r="U363">
        <v>23.981999999999999</v>
      </c>
      <c r="V363">
        <v>316.11399999999998</v>
      </c>
      <c r="W363">
        <v>155.16200000000001</v>
      </c>
      <c r="X363">
        <v>162.80600000000001</v>
      </c>
      <c r="Y363">
        <v>291.209</v>
      </c>
      <c r="Z363">
        <v>5.7169999999999996</v>
      </c>
      <c r="AA363">
        <v>5.9880000000000004</v>
      </c>
      <c r="AB363">
        <v>6.1849999999999996</v>
      </c>
      <c r="AC363">
        <v>6.9169999999999998</v>
      </c>
    </row>
    <row r="364" spans="1:29" x14ac:dyDescent="0.2">
      <c r="A364" s="2">
        <v>44404</v>
      </c>
      <c r="B364" s="3">
        <v>0.73875000000000002</v>
      </c>
      <c r="C364">
        <v>3430</v>
      </c>
      <c r="E364">
        <v>152.19</v>
      </c>
      <c r="F364">
        <v>138.44999999999999</v>
      </c>
      <c r="G364">
        <v>151.99</v>
      </c>
      <c r="H364">
        <v>144.51</v>
      </c>
      <c r="I364">
        <v>27</v>
      </c>
      <c r="J364">
        <v>27</v>
      </c>
      <c r="K364">
        <v>27</v>
      </c>
      <c r="L364">
        <v>27</v>
      </c>
      <c r="M364">
        <v>1014.09</v>
      </c>
      <c r="N364">
        <v>39.307000000000002</v>
      </c>
      <c r="O364" t="s">
        <v>13</v>
      </c>
      <c r="P364" t="s">
        <v>13</v>
      </c>
      <c r="Q364" t="s">
        <v>13</v>
      </c>
      <c r="R364">
        <v>23.427</v>
      </c>
      <c r="S364">
        <v>24.547999999999998</v>
      </c>
      <c r="T364">
        <v>24.693000000000001</v>
      </c>
      <c r="U364">
        <v>23.978000000000002</v>
      </c>
      <c r="V364">
        <v>316.12299999999999</v>
      </c>
      <c r="W364">
        <v>155.15</v>
      </c>
      <c r="X364">
        <v>162.84299999999999</v>
      </c>
      <c r="Y364">
        <v>291.166</v>
      </c>
      <c r="Z364">
        <v>5.1680000000000001</v>
      </c>
      <c r="AA364">
        <v>6.1790000000000003</v>
      </c>
      <c r="AB364">
        <v>6.335</v>
      </c>
      <c r="AC364">
        <v>6.6269999999999998</v>
      </c>
    </row>
    <row r="365" spans="1:29" x14ac:dyDescent="0.2">
      <c r="A365" s="2">
        <v>44404</v>
      </c>
      <c r="B365" s="3">
        <v>0.73886574074074074</v>
      </c>
      <c r="C365">
        <v>3440</v>
      </c>
      <c r="E365">
        <v>152.22999999999999</v>
      </c>
      <c r="F365">
        <v>138.58000000000001</v>
      </c>
      <c r="G365">
        <v>151.94999999999999</v>
      </c>
      <c r="H365">
        <v>144.57</v>
      </c>
      <c r="I365">
        <v>27</v>
      </c>
      <c r="J365">
        <v>27</v>
      </c>
      <c r="K365">
        <v>27</v>
      </c>
      <c r="L365">
        <v>27</v>
      </c>
      <c r="M365">
        <v>1014.12</v>
      </c>
      <c r="N365">
        <v>39.287999999999997</v>
      </c>
      <c r="O365" t="s">
        <v>13</v>
      </c>
      <c r="P365" t="s">
        <v>13</v>
      </c>
      <c r="Q365" t="s">
        <v>13</v>
      </c>
      <c r="R365">
        <v>23.425000000000001</v>
      </c>
      <c r="S365">
        <v>24.538</v>
      </c>
      <c r="T365">
        <v>24.696000000000002</v>
      </c>
      <c r="U365">
        <v>23.972999999999999</v>
      </c>
      <c r="V365">
        <v>316.12900000000002</v>
      </c>
      <c r="W365">
        <v>155.13800000000001</v>
      </c>
      <c r="X365">
        <v>162.82300000000001</v>
      </c>
      <c r="Y365">
        <v>291.202</v>
      </c>
      <c r="Z365">
        <v>5.5629999999999997</v>
      </c>
      <c r="AA365">
        <v>6.1680000000000001</v>
      </c>
      <c r="AB365">
        <v>6.1440000000000001</v>
      </c>
      <c r="AC365">
        <v>6.5919999999999996</v>
      </c>
    </row>
    <row r="366" spans="1:29" x14ac:dyDescent="0.2">
      <c r="A366" s="2">
        <v>44404</v>
      </c>
      <c r="B366" s="3">
        <v>0.73898148148148157</v>
      </c>
      <c r="C366">
        <v>3450</v>
      </c>
      <c r="E366">
        <v>152.24</v>
      </c>
      <c r="F366">
        <v>138.63</v>
      </c>
      <c r="G366">
        <v>151.94999999999999</v>
      </c>
      <c r="H366">
        <v>144.61000000000001</v>
      </c>
      <c r="I366">
        <v>27</v>
      </c>
      <c r="J366">
        <v>27</v>
      </c>
      <c r="K366">
        <v>27</v>
      </c>
      <c r="L366">
        <v>27</v>
      </c>
      <c r="M366">
        <v>1014.08</v>
      </c>
      <c r="N366">
        <v>39.372</v>
      </c>
      <c r="O366" t="s">
        <v>13</v>
      </c>
      <c r="P366" t="s">
        <v>13</v>
      </c>
      <c r="Q366" t="s">
        <v>13</v>
      </c>
      <c r="R366">
        <v>23.423999999999999</v>
      </c>
      <c r="S366">
        <v>24.533000000000001</v>
      </c>
      <c r="T366">
        <v>24.696000000000002</v>
      </c>
      <c r="U366">
        <v>23.971</v>
      </c>
      <c r="V366">
        <v>316.16300000000001</v>
      </c>
      <c r="W366">
        <v>155.16200000000001</v>
      </c>
      <c r="X366">
        <v>162.81100000000001</v>
      </c>
      <c r="Y366">
        <v>291.185</v>
      </c>
      <c r="Z366">
        <v>5.73</v>
      </c>
      <c r="AA366">
        <v>5.8479999999999999</v>
      </c>
      <c r="AB366">
        <v>6.2880000000000003</v>
      </c>
      <c r="AC366">
        <v>6.5490000000000004</v>
      </c>
    </row>
    <row r="367" spans="1:29" x14ac:dyDescent="0.2">
      <c r="A367" s="2">
        <v>44404</v>
      </c>
      <c r="B367" s="3">
        <v>0.73909722222222218</v>
      </c>
      <c r="C367">
        <v>3460</v>
      </c>
      <c r="E367">
        <v>152.19999999999999</v>
      </c>
      <c r="F367">
        <v>138.58000000000001</v>
      </c>
      <c r="G367">
        <v>151.94</v>
      </c>
      <c r="H367">
        <v>144.57</v>
      </c>
      <c r="I367">
        <v>27</v>
      </c>
      <c r="J367">
        <v>27</v>
      </c>
      <c r="K367">
        <v>27</v>
      </c>
      <c r="L367">
        <v>27</v>
      </c>
      <c r="M367">
        <v>1014.05</v>
      </c>
      <c r="N367">
        <v>39.460999999999999</v>
      </c>
      <c r="O367" t="s">
        <v>13</v>
      </c>
      <c r="P367" t="s">
        <v>13</v>
      </c>
      <c r="Q367" t="s">
        <v>13</v>
      </c>
      <c r="R367">
        <v>23.427</v>
      </c>
      <c r="S367">
        <v>24.538</v>
      </c>
      <c r="T367">
        <v>24.696999999999999</v>
      </c>
      <c r="U367">
        <v>23.974</v>
      </c>
      <c r="V367">
        <v>316.16000000000003</v>
      </c>
      <c r="W367">
        <v>155.16300000000001</v>
      </c>
      <c r="X367">
        <v>162.84100000000001</v>
      </c>
      <c r="Y367">
        <v>291.14299999999997</v>
      </c>
      <c r="Z367">
        <v>5.673</v>
      </c>
      <c r="AA367">
        <v>5.9409999999999998</v>
      </c>
      <c r="AB367">
        <v>6.4050000000000002</v>
      </c>
      <c r="AC367">
        <v>6.6890000000000001</v>
      </c>
    </row>
    <row r="368" spans="1:29" x14ac:dyDescent="0.2">
      <c r="A368" s="2">
        <v>44404</v>
      </c>
      <c r="B368" s="3">
        <v>0.73921296296296291</v>
      </c>
      <c r="C368">
        <v>3470</v>
      </c>
      <c r="E368">
        <v>152.13999999999999</v>
      </c>
      <c r="F368">
        <v>138.54</v>
      </c>
      <c r="G368">
        <v>151.88</v>
      </c>
      <c r="H368">
        <v>144.69999999999999</v>
      </c>
      <c r="I368">
        <v>27</v>
      </c>
      <c r="J368">
        <v>27</v>
      </c>
      <c r="K368">
        <v>27</v>
      </c>
      <c r="L368">
        <v>27</v>
      </c>
      <c r="M368">
        <v>1014.06</v>
      </c>
      <c r="N368">
        <v>39.418999999999997</v>
      </c>
      <c r="O368" t="s">
        <v>13</v>
      </c>
      <c r="P368" t="s">
        <v>13</v>
      </c>
      <c r="Q368" t="s">
        <v>13</v>
      </c>
      <c r="R368">
        <v>23.431000000000001</v>
      </c>
      <c r="S368">
        <v>24.54</v>
      </c>
      <c r="T368">
        <v>24.701000000000001</v>
      </c>
      <c r="U368">
        <v>23.963000000000001</v>
      </c>
      <c r="V368">
        <v>316.13400000000001</v>
      </c>
      <c r="W368">
        <v>155.15100000000001</v>
      </c>
      <c r="X368">
        <v>162.85</v>
      </c>
      <c r="Y368">
        <v>291.15300000000002</v>
      </c>
      <c r="Z368">
        <v>5.6849999999999996</v>
      </c>
      <c r="AA368">
        <v>5.9359999999999999</v>
      </c>
      <c r="AB368">
        <v>6.0990000000000002</v>
      </c>
      <c r="AC368">
        <v>6.6580000000000004</v>
      </c>
    </row>
    <row r="369" spans="1:29" x14ac:dyDescent="0.2">
      <c r="A369" s="2">
        <v>44404</v>
      </c>
      <c r="B369" s="3">
        <v>0.73932870370370374</v>
      </c>
      <c r="C369">
        <v>3480</v>
      </c>
      <c r="E369">
        <v>152.22999999999999</v>
      </c>
      <c r="F369">
        <v>138.71</v>
      </c>
      <c r="G369">
        <v>152.04</v>
      </c>
      <c r="H369">
        <v>144.63999999999999</v>
      </c>
      <c r="I369">
        <v>27</v>
      </c>
      <c r="J369">
        <v>27</v>
      </c>
      <c r="K369">
        <v>27</v>
      </c>
      <c r="L369">
        <v>27</v>
      </c>
      <c r="M369">
        <v>1014.02</v>
      </c>
      <c r="N369">
        <v>39.496000000000002</v>
      </c>
      <c r="O369" t="s">
        <v>13</v>
      </c>
      <c r="P369" t="s">
        <v>13</v>
      </c>
      <c r="Q369" t="s">
        <v>13</v>
      </c>
      <c r="R369">
        <v>23.425000000000001</v>
      </c>
      <c r="S369">
        <v>24.527000000000001</v>
      </c>
      <c r="T369">
        <v>24.69</v>
      </c>
      <c r="U369">
        <v>23.969000000000001</v>
      </c>
      <c r="V369">
        <v>316.12900000000002</v>
      </c>
      <c r="W369">
        <v>155.13900000000001</v>
      </c>
      <c r="X369">
        <v>162.852</v>
      </c>
      <c r="Y369">
        <v>291.18700000000001</v>
      </c>
      <c r="Z369">
        <v>5.6859999999999999</v>
      </c>
      <c r="AA369">
        <v>6.125</v>
      </c>
      <c r="AB369">
        <v>6.1159999999999997</v>
      </c>
      <c r="AC369">
        <v>6.8630000000000004</v>
      </c>
    </row>
    <row r="370" spans="1:29" x14ac:dyDescent="0.2">
      <c r="A370" s="2">
        <v>44404</v>
      </c>
      <c r="B370" s="3">
        <v>0.73944444444444446</v>
      </c>
      <c r="C370">
        <v>3490</v>
      </c>
      <c r="E370">
        <v>152.34</v>
      </c>
      <c r="F370">
        <v>138.63</v>
      </c>
      <c r="G370">
        <v>151.97999999999999</v>
      </c>
      <c r="H370">
        <v>144.66</v>
      </c>
      <c r="I370">
        <v>27</v>
      </c>
      <c r="J370">
        <v>27</v>
      </c>
      <c r="K370">
        <v>27</v>
      </c>
      <c r="L370">
        <v>27</v>
      </c>
      <c r="M370">
        <v>1014.03</v>
      </c>
      <c r="N370">
        <v>39.442</v>
      </c>
      <c r="O370" t="s">
        <v>13</v>
      </c>
      <c r="P370" t="s">
        <v>13</v>
      </c>
      <c r="Q370" t="s">
        <v>13</v>
      </c>
      <c r="R370">
        <v>23.417000000000002</v>
      </c>
      <c r="S370">
        <v>24.533000000000001</v>
      </c>
      <c r="T370">
        <v>24.693999999999999</v>
      </c>
      <c r="U370">
        <v>23.966000000000001</v>
      </c>
      <c r="V370">
        <v>316.14699999999999</v>
      </c>
      <c r="W370">
        <v>155.167</v>
      </c>
      <c r="X370">
        <v>162.846</v>
      </c>
      <c r="Y370">
        <v>291.15800000000002</v>
      </c>
      <c r="Z370">
        <v>6.0259999999999998</v>
      </c>
      <c r="AA370">
        <v>5.5670000000000002</v>
      </c>
      <c r="AB370">
        <v>6.3579999999999997</v>
      </c>
      <c r="AC370">
        <v>6.9210000000000003</v>
      </c>
    </row>
    <row r="371" spans="1:29" x14ac:dyDescent="0.2">
      <c r="A371" s="2">
        <v>44404</v>
      </c>
      <c r="B371" s="3">
        <v>0.73956018518518529</v>
      </c>
      <c r="C371">
        <v>3500</v>
      </c>
      <c r="E371">
        <v>152.25</v>
      </c>
      <c r="F371">
        <v>138.56</v>
      </c>
      <c r="G371">
        <v>152.06</v>
      </c>
      <c r="H371">
        <v>144.66999999999999</v>
      </c>
      <c r="I371">
        <v>27</v>
      </c>
      <c r="J371">
        <v>27</v>
      </c>
      <c r="K371">
        <v>27</v>
      </c>
      <c r="L371">
        <v>27</v>
      </c>
      <c r="M371">
        <v>1013.98</v>
      </c>
      <c r="N371">
        <v>39.564</v>
      </c>
      <c r="O371" t="s">
        <v>13</v>
      </c>
      <c r="P371" t="s">
        <v>13</v>
      </c>
      <c r="Q371" t="s">
        <v>13</v>
      </c>
      <c r="R371">
        <v>23.422999999999998</v>
      </c>
      <c r="S371">
        <v>24.539000000000001</v>
      </c>
      <c r="T371">
        <v>24.689</v>
      </c>
      <c r="U371">
        <v>23.966000000000001</v>
      </c>
      <c r="V371">
        <v>316.14499999999998</v>
      </c>
      <c r="W371">
        <v>155.137</v>
      </c>
      <c r="X371">
        <v>162.846</v>
      </c>
      <c r="Y371">
        <v>291.19499999999999</v>
      </c>
      <c r="Z371">
        <v>5.6879999999999997</v>
      </c>
      <c r="AA371">
        <v>5.923</v>
      </c>
      <c r="AB371">
        <v>6.2969999999999997</v>
      </c>
      <c r="AC371">
        <v>6.7569999999999997</v>
      </c>
    </row>
    <row r="372" spans="1:29" x14ac:dyDescent="0.2">
      <c r="A372" s="2">
        <v>44404</v>
      </c>
      <c r="B372" s="3">
        <v>0.7396759259259259</v>
      </c>
      <c r="C372">
        <v>3510</v>
      </c>
      <c r="E372">
        <v>152.27000000000001</v>
      </c>
      <c r="F372">
        <v>138.65</v>
      </c>
      <c r="G372">
        <v>152.12</v>
      </c>
      <c r="H372">
        <v>144.69</v>
      </c>
      <c r="I372">
        <v>27</v>
      </c>
      <c r="J372">
        <v>27</v>
      </c>
      <c r="K372">
        <v>27</v>
      </c>
      <c r="L372">
        <v>27</v>
      </c>
      <c r="M372">
        <v>1014.03</v>
      </c>
      <c r="N372">
        <v>39.536000000000001</v>
      </c>
      <c r="O372" t="s">
        <v>13</v>
      </c>
      <c r="P372" t="s">
        <v>13</v>
      </c>
      <c r="Q372" t="s">
        <v>13</v>
      </c>
      <c r="R372">
        <v>23.422000000000001</v>
      </c>
      <c r="S372">
        <v>24.532</v>
      </c>
      <c r="T372">
        <v>24.684000000000001</v>
      </c>
      <c r="U372">
        <v>23.963999999999999</v>
      </c>
      <c r="V372">
        <v>316.137</v>
      </c>
      <c r="W372">
        <v>155.15799999999999</v>
      </c>
      <c r="X372">
        <v>162.85</v>
      </c>
      <c r="Y372">
        <v>291.16199999999998</v>
      </c>
      <c r="Z372">
        <v>5.5019999999999998</v>
      </c>
      <c r="AA372">
        <v>6.0940000000000003</v>
      </c>
      <c r="AB372">
        <v>6.0880000000000001</v>
      </c>
      <c r="AC372">
        <v>6.83</v>
      </c>
    </row>
    <row r="373" spans="1:29" x14ac:dyDescent="0.2">
      <c r="A373" s="2">
        <v>44404</v>
      </c>
      <c r="B373" s="3">
        <v>0.73979166666666663</v>
      </c>
      <c r="C373">
        <v>3520</v>
      </c>
      <c r="E373">
        <v>152.36000000000001</v>
      </c>
      <c r="F373">
        <v>138.75</v>
      </c>
      <c r="G373">
        <v>152.1</v>
      </c>
      <c r="H373">
        <v>144.74</v>
      </c>
      <c r="I373">
        <v>27</v>
      </c>
      <c r="J373">
        <v>27</v>
      </c>
      <c r="K373">
        <v>27</v>
      </c>
      <c r="L373">
        <v>27</v>
      </c>
      <c r="M373">
        <v>1014.06</v>
      </c>
      <c r="N373">
        <v>39.600999999999999</v>
      </c>
      <c r="O373" t="s">
        <v>13</v>
      </c>
      <c r="P373" t="s">
        <v>13</v>
      </c>
      <c r="Q373" t="s">
        <v>13</v>
      </c>
      <c r="R373">
        <v>23.414999999999999</v>
      </c>
      <c r="S373">
        <v>24.524000000000001</v>
      </c>
      <c r="T373">
        <v>24.684999999999999</v>
      </c>
      <c r="U373">
        <v>23.96</v>
      </c>
      <c r="V373">
        <v>316.13299999999998</v>
      </c>
      <c r="W373">
        <v>155.14699999999999</v>
      </c>
      <c r="X373">
        <v>162.846</v>
      </c>
      <c r="Y373">
        <v>291.12599999999998</v>
      </c>
      <c r="Z373">
        <v>5.4669999999999996</v>
      </c>
      <c r="AA373">
        <v>6.1779999999999999</v>
      </c>
      <c r="AB373">
        <v>6.2569999999999997</v>
      </c>
      <c r="AC373">
        <v>6.6920000000000002</v>
      </c>
    </row>
    <row r="374" spans="1:29" x14ac:dyDescent="0.2">
      <c r="A374" s="2">
        <v>44404</v>
      </c>
      <c r="B374" s="3">
        <v>0.73990740740740746</v>
      </c>
      <c r="C374">
        <v>3530</v>
      </c>
      <c r="E374">
        <v>152.26</v>
      </c>
      <c r="F374">
        <v>138.69999999999999</v>
      </c>
      <c r="G374">
        <v>152.01</v>
      </c>
      <c r="H374">
        <v>144.72999999999999</v>
      </c>
      <c r="I374">
        <v>27</v>
      </c>
      <c r="J374">
        <v>27</v>
      </c>
      <c r="K374">
        <v>27</v>
      </c>
      <c r="L374">
        <v>27</v>
      </c>
      <c r="M374">
        <v>1014.04</v>
      </c>
      <c r="N374">
        <v>39.414000000000001</v>
      </c>
      <c r="O374" t="s">
        <v>13</v>
      </c>
      <c r="P374" t="s">
        <v>13</v>
      </c>
      <c r="Q374" t="s">
        <v>13</v>
      </c>
      <c r="R374">
        <v>23.422999999999998</v>
      </c>
      <c r="S374">
        <v>24.527999999999999</v>
      </c>
      <c r="T374">
        <v>24.692</v>
      </c>
      <c r="U374">
        <v>23.960999999999999</v>
      </c>
      <c r="V374">
        <v>316.137</v>
      </c>
      <c r="W374">
        <v>155.14699999999999</v>
      </c>
      <c r="X374">
        <v>162.83799999999999</v>
      </c>
      <c r="Y374">
        <v>291.125</v>
      </c>
      <c r="Z374">
        <v>5.7690000000000001</v>
      </c>
      <c r="AA374">
        <v>5.9980000000000002</v>
      </c>
      <c r="AB374">
        <v>6.15</v>
      </c>
      <c r="AC374">
        <v>6.7770000000000001</v>
      </c>
    </row>
    <row r="375" spans="1:29" x14ac:dyDescent="0.2">
      <c r="A375" s="2">
        <v>44404</v>
      </c>
      <c r="B375" s="3">
        <v>0.74002314814814818</v>
      </c>
      <c r="C375">
        <v>3540</v>
      </c>
      <c r="E375">
        <v>152.46</v>
      </c>
      <c r="F375">
        <v>138.75</v>
      </c>
      <c r="G375">
        <v>152.15</v>
      </c>
      <c r="H375">
        <v>144.63999999999999</v>
      </c>
      <c r="I375">
        <v>27</v>
      </c>
      <c r="J375">
        <v>27</v>
      </c>
      <c r="K375">
        <v>27</v>
      </c>
      <c r="L375">
        <v>27</v>
      </c>
      <c r="M375">
        <v>1014.01</v>
      </c>
      <c r="N375">
        <v>39.515999999999998</v>
      </c>
      <c r="O375" t="s">
        <v>13</v>
      </c>
      <c r="P375" t="s">
        <v>13</v>
      </c>
      <c r="Q375" t="s">
        <v>13</v>
      </c>
      <c r="R375">
        <v>23.408000000000001</v>
      </c>
      <c r="S375">
        <v>24.523</v>
      </c>
      <c r="T375">
        <v>24.681999999999999</v>
      </c>
      <c r="U375">
        <v>23.968</v>
      </c>
      <c r="V375">
        <v>316.12400000000002</v>
      </c>
      <c r="W375">
        <v>155.13900000000001</v>
      </c>
      <c r="X375">
        <v>162.79599999999999</v>
      </c>
      <c r="Y375">
        <v>291.125</v>
      </c>
      <c r="Z375">
        <v>5.6289999999999996</v>
      </c>
      <c r="AA375">
        <v>6.0670000000000002</v>
      </c>
      <c r="AB375">
        <v>6.1470000000000002</v>
      </c>
      <c r="AC375">
        <v>6.9020000000000001</v>
      </c>
    </row>
    <row r="376" spans="1:29" x14ac:dyDescent="0.2">
      <c r="A376" s="2">
        <v>44404</v>
      </c>
      <c r="B376" s="3">
        <v>0.74013888888888879</v>
      </c>
      <c r="C376">
        <v>3550</v>
      </c>
      <c r="E376">
        <v>152.33000000000001</v>
      </c>
      <c r="F376">
        <v>138.66</v>
      </c>
      <c r="G376">
        <v>152.34</v>
      </c>
      <c r="H376">
        <v>144.78</v>
      </c>
      <c r="I376">
        <v>27</v>
      </c>
      <c r="J376">
        <v>27</v>
      </c>
      <c r="K376">
        <v>27</v>
      </c>
      <c r="L376">
        <v>27</v>
      </c>
      <c r="M376">
        <v>1014</v>
      </c>
      <c r="N376">
        <v>39.503</v>
      </c>
      <c r="O376" t="s">
        <v>13</v>
      </c>
      <c r="P376" t="s">
        <v>13</v>
      </c>
      <c r="Q376" t="s">
        <v>13</v>
      </c>
      <c r="R376">
        <v>23.417000000000002</v>
      </c>
      <c r="S376">
        <v>24.532</v>
      </c>
      <c r="T376">
        <v>24.667999999999999</v>
      </c>
      <c r="U376">
        <v>23.957000000000001</v>
      </c>
      <c r="V376">
        <v>316.16300000000001</v>
      </c>
      <c r="W376">
        <v>155.125</v>
      </c>
      <c r="X376">
        <v>162.84200000000001</v>
      </c>
      <c r="Y376">
        <v>291.07600000000002</v>
      </c>
      <c r="Z376">
        <v>5.6150000000000002</v>
      </c>
      <c r="AA376">
        <v>5.851</v>
      </c>
      <c r="AB376">
        <v>6.375</v>
      </c>
      <c r="AC376">
        <v>6.4420000000000002</v>
      </c>
    </row>
    <row r="377" spans="1:29" x14ac:dyDescent="0.2">
      <c r="A377" s="2">
        <v>44404</v>
      </c>
      <c r="B377" s="3">
        <v>0.74025462962962962</v>
      </c>
      <c r="C377">
        <v>3560</v>
      </c>
      <c r="E377">
        <v>152.4</v>
      </c>
      <c r="F377">
        <v>138.72</v>
      </c>
      <c r="G377">
        <v>152.11000000000001</v>
      </c>
      <c r="H377">
        <v>144.79</v>
      </c>
      <c r="I377">
        <v>27</v>
      </c>
      <c r="J377">
        <v>27</v>
      </c>
      <c r="K377">
        <v>27</v>
      </c>
      <c r="L377">
        <v>27</v>
      </c>
      <c r="M377">
        <v>1014.04</v>
      </c>
      <c r="N377">
        <v>39.442999999999998</v>
      </c>
      <c r="O377" t="s">
        <v>13</v>
      </c>
      <c r="P377" t="s">
        <v>13</v>
      </c>
      <c r="Q377" t="s">
        <v>13</v>
      </c>
      <c r="R377">
        <v>23.411999999999999</v>
      </c>
      <c r="S377">
        <v>24.526</v>
      </c>
      <c r="T377">
        <v>24.684999999999999</v>
      </c>
      <c r="U377">
        <v>23.956</v>
      </c>
      <c r="V377">
        <v>316.12799999999999</v>
      </c>
      <c r="W377">
        <v>155.12200000000001</v>
      </c>
      <c r="X377">
        <v>162.839</v>
      </c>
      <c r="Y377">
        <v>291.08600000000001</v>
      </c>
      <c r="Z377">
        <v>5.5190000000000001</v>
      </c>
      <c r="AA377">
        <v>5.9630000000000001</v>
      </c>
      <c r="AB377">
        <v>6.3330000000000002</v>
      </c>
      <c r="AC377">
        <v>6.55</v>
      </c>
    </row>
    <row r="378" spans="1:29" x14ac:dyDescent="0.2">
      <c r="A378" s="2">
        <v>44404</v>
      </c>
      <c r="B378" s="3">
        <v>0.74037037037037035</v>
      </c>
      <c r="C378">
        <v>3570</v>
      </c>
      <c r="E378">
        <v>152.35</v>
      </c>
      <c r="F378">
        <v>138.78</v>
      </c>
      <c r="G378">
        <v>152.09</v>
      </c>
      <c r="H378">
        <v>144.83000000000001</v>
      </c>
      <c r="I378">
        <v>27</v>
      </c>
      <c r="J378">
        <v>27</v>
      </c>
      <c r="K378">
        <v>27</v>
      </c>
      <c r="L378">
        <v>27</v>
      </c>
      <c r="M378">
        <v>1014.03</v>
      </c>
      <c r="N378">
        <v>39.484000000000002</v>
      </c>
      <c r="O378" t="s">
        <v>13</v>
      </c>
      <c r="P378" t="s">
        <v>13</v>
      </c>
      <c r="Q378" t="s">
        <v>13</v>
      </c>
      <c r="R378">
        <v>23.416</v>
      </c>
      <c r="S378">
        <v>24.521999999999998</v>
      </c>
      <c r="T378">
        <v>24.686</v>
      </c>
      <c r="U378">
        <v>23.952999999999999</v>
      </c>
      <c r="V378">
        <v>316.108</v>
      </c>
      <c r="W378">
        <v>155.12200000000001</v>
      </c>
      <c r="X378">
        <v>162.82900000000001</v>
      </c>
      <c r="Y378">
        <v>291.08</v>
      </c>
      <c r="Z378">
        <v>5.7439999999999998</v>
      </c>
      <c r="AA378">
        <v>6.2290000000000001</v>
      </c>
      <c r="AB378">
        <v>6.3070000000000004</v>
      </c>
      <c r="AC378">
        <v>6.57</v>
      </c>
    </row>
    <row r="379" spans="1:29" x14ac:dyDescent="0.2">
      <c r="A379" s="2">
        <v>44404</v>
      </c>
      <c r="B379" s="3">
        <v>0.74048611111111118</v>
      </c>
      <c r="C379">
        <v>3580</v>
      </c>
      <c r="E379">
        <v>152.37</v>
      </c>
      <c r="F379">
        <v>138.76</v>
      </c>
      <c r="G379">
        <v>152.16999999999999</v>
      </c>
      <c r="H379">
        <v>144.80000000000001</v>
      </c>
      <c r="I379">
        <v>27</v>
      </c>
      <c r="J379">
        <v>27</v>
      </c>
      <c r="K379">
        <v>27</v>
      </c>
      <c r="L379">
        <v>27</v>
      </c>
      <c r="M379">
        <v>1014.02</v>
      </c>
      <c r="N379">
        <v>39.497</v>
      </c>
      <c r="O379" t="s">
        <v>13</v>
      </c>
      <c r="P379" t="s">
        <v>13</v>
      </c>
      <c r="Q379" t="s">
        <v>13</v>
      </c>
      <c r="R379">
        <v>23.414999999999999</v>
      </c>
      <c r="S379">
        <v>24.523</v>
      </c>
      <c r="T379">
        <v>24.68</v>
      </c>
      <c r="U379">
        <v>23.954999999999998</v>
      </c>
      <c r="V379">
        <v>316.10000000000002</v>
      </c>
      <c r="W379">
        <v>155.10499999999999</v>
      </c>
      <c r="X379">
        <v>162.816</v>
      </c>
      <c r="Y379">
        <v>291.10599999999999</v>
      </c>
      <c r="Z379">
        <v>5.8659999999999997</v>
      </c>
      <c r="AA379">
        <v>6.1829999999999998</v>
      </c>
      <c r="AB379">
        <v>6.08</v>
      </c>
      <c r="AC379">
        <v>6.85</v>
      </c>
    </row>
    <row r="380" spans="1:29" x14ac:dyDescent="0.2">
      <c r="A380" s="2">
        <v>44404</v>
      </c>
      <c r="B380" s="3">
        <v>0.7406018518518519</v>
      </c>
      <c r="C380">
        <v>3590</v>
      </c>
      <c r="E380">
        <v>152.41999999999999</v>
      </c>
      <c r="F380">
        <v>138.80000000000001</v>
      </c>
      <c r="G380">
        <v>152.08000000000001</v>
      </c>
      <c r="H380">
        <v>144.91999999999999</v>
      </c>
      <c r="I380">
        <v>27</v>
      </c>
      <c r="J380">
        <v>27</v>
      </c>
      <c r="K380">
        <v>27</v>
      </c>
      <c r="L380">
        <v>27</v>
      </c>
      <c r="M380">
        <v>1014.05</v>
      </c>
      <c r="N380">
        <v>39.595999999999997</v>
      </c>
      <c r="O380" t="s">
        <v>13</v>
      </c>
      <c r="P380" t="s">
        <v>13</v>
      </c>
      <c r="Q380" t="s">
        <v>13</v>
      </c>
      <c r="R380">
        <v>23.411000000000001</v>
      </c>
      <c r="S380">
        <v>24.52</v>
      </c>
      <c r="T380">
        <v>24.687000000000001</v>
      </c>
      <c r="U380">
        <v>23.946000000000002</v>
      </c>
      <c r="V380">
        <v>316.072</v>
      </c>
      <c r="W380">
        <v>155.126</v>
      </c>
      <c r="X380">
        <v>162.81</v>
      </c>
      <c r="Y380">
        <v>291.08199999999999</v>
      </c>
      <c r="Z380">
        <v>5.8410000000000002</v>
      </c>
      <c r="AA380">
        <v>6.1459999999999999</v>
      </c>
      <c r="AB380">
        <v>6.11</v>
      </c>
      <c r="AC380">
        <v>6.82</v>
      </c>
    </row>
    <row r="381" spans="1:29" x14ac:dyDescent="0.2">
      <c r="A381" s="2">
        <v>44404</v>
      </c>
      <c r="B381" s="3">
        <v>0.74071759259259251</v>
      </c>
      <c r="C381">
        <v>3600</v>
      </c>
      <c r="E381">
        <v>152.38999999999999</v>
      </c>
      <c r="F381">
        <v>138.80000000000001</v>
      </c>
      <c r="G381">
        <v>152.16999999999999</v>
      </c>
      <c r="H381">
        <v>145.01</v>
      </c>
      <c r="I381">
        <v>27</v>
      </c>
      <c r="J381">
        <v>27</v>
      </c>
      <c r="K381">
        <v>27</v>
      </c>
      <c r="L381">
        <v>27</v>
      </c>
      <c r="M381">
        <v>1014</v>
      </c>
      <c r="N381">
        <v>39.683</v>
      </c>
      <c r="O381" t="s">
        <v>13</v>
      </c>
      <c r="P381" t="s">
        <v>13</v>
      </c>
      <c r="Q381" t="s">
        <v>13</v>
      </c>
      <c r="R381">
        <v>23.413</v>
      </c>
      <c r="S381">
        <v>24.518999999999998</v>
      </c>
      <c r="T381">
        <v>24.68</v>
      </c>
      <c r="U381">
        <v>23.939</v>
      </c>
      <c r="V381">
        <v>316.07299999999998</v>
      </c>
      <c r="W381">
        <v>155.119</v>
      </c>
      <c r="X381">
        <v>162.839</v>
      </c>
      <c r="Y381">
        <v>291.08699999999999</v>
      </c>
      <c r="Z381">
        <v>5.806</v>
      </c>
      <c r="AA381">
        <v>6.3159999999999998</v>
      </c>
      <c r="AB381">
        <v>6.4480000000000004</v>
      </c>
      <c r="AC381">
        <v>7.1319999999999997</v>
      </c>
    </row>
    <row r="382" spans="1:29" x14ac:dyDescent="0.2">
      <c r="A382" s="2">
        <v>44404</v>
      </c>
      <c r="B382" s="3">
        <v>0.74083333333333334</v>
      </c>
      <c r="C382">
        <v>3610</v>
      </c>
      <c r="E382">
        <v>152.44</v>
      </c>
      <c r="F382">
        <v>138.72</v>
      </c>
      <c r="G382">
        <v>152.13999999999999</v>
      </c>
      <c r="H382">
        <v>144.88999999999999</v>
      </c>
      <c r="I382">
        <v>27</v>
      </c>
      <c r="J382">
        <v>27</v>
      </c>
      <c r="K382">
        <v>27</v>
      </c>
      <c r="L382">
        <v>27</v>
      </c>
      <c r="M382">
        <v>1013.99</v>
      </c>
      <c r="N382">
        <v>39.753</v>
      </c>
      <c r="O382" t="s">
        <v>13</v>
      </c>
      <c r="P382" t="s">
        <v>13</v>
      </c>
      <c r="Q382" t="s">
        <v>13</v>
      </c>
      <c r="R382">
        <v>23.41</v>
      </c>
      <c r="S382">
        <v>24.527000000000001</v>
      </c>
      <c r="T382">
        <v>24.683</v>
      </c>
      <c r="U382">
        <v>23.949000000000002</v>
      </c>
      <c r="V382">
        <v>316.12299999999999</v>
      </c>
      <c r="W382">
        <v>155.108</v>
      </c>
      <c r="X382">
        <v>162.834</v>
      </c>
      <c r="Y382">
        <v>291.03800000000001</v>
      </c>
      <c r="Z382">
        <v>6.0709999999999997</v>
      </c>
      <c r="AA382">
        <v>6.383</v>
      </c>
      <c r="AB382">
        <v>6.5629999999999997</v>
      </c>
      <c r="AC382">
        <v>7.06</v>
      </c>
    </row>
    <row r="383" spans="1:29" x14ac:dyDescent="0.2">
      <c r="A383" s="2">
        <v>44404</v>
      </c>
      <c r="B383" s="3">
        <v>0.74094907407407407</v>
      </c>
      <c r="C383">
        <v>3620</v>
      </c>
      <c r="E383">
        <v>152.35</v>
      </c>
      <c r="F383">
        <v>138.94</v>
      </c>
      <c r="G383">
        <v>152.25</v>
      </c>
      <c r="H383">
        <v>144.84</v>
      </c>
      <c r="I383">
        <v>27</v>
      </c>
      <c r="J383">
        <v>27</v>
      </c>
      <c r="K383">
        <v>27</v>
      </c>
      <c r="L383">
        <v>27</v>
      </c>
      <c r="M383">
        <v>1014.01</v>
      </c>
      <c r="N383">
        <v>39.71</v>
      </c>
      <c r="O383" t="s">
        <v>13</v>
      </c>
      <c r="P383" t="s">
        <v>13</v>
      </c>
      <c r="Q383" t="s">
        <v>13</v>
      </c>
      <c r="R383">
        <v>23.416</v>
      </c>
      <c r="S383">
        <v>24.509</v>
      </c>
      <c r="T383">
        <v>24.675000000000001</v>
      </c>
      <c r="U383">
        <v>23.952999999999999</v>
      </c>
      <c r="V383">
        <v>316.072</v>
      </c>
      <c r="W383">
        <v>155.119</v>
      </c>
      <c r="X383">
        <v>162.85900000000001</v>
      </c>
      <c r="Y383">
        <v>291.00099999999998</v>
      </c>
      <c r="Z383">
        <v>6.0730000000000004</v>
      </c>
      <c r="AA383">
        <v>6.5010000000000003</v>
      </c>
      <c r="AB383">
        <v>6.7969999999999997</v>
      </c>
      <c r="AC383">
        <v>6.8280000000000003</v>
      </c>
    </row>
    <row r="384" spans="1:29" x14ac:dyDescent="0.2">
      <c r="A384" s="2">
        <v>44404</v>
      </c>
      <c r="B384" s="3">
        <v>0.74106481481481479</v>
      </c>
      <c r="C384">
        <v>3630</v>
      </c>
      <c r="E384">
        <v>152.57</v>
      </c>
      <c r="F384">
        <v>138.93</v>
      </c>
      <c r="G384">
        <v>152.19999999999999</v>
      </c>
      <c r="H384">
        <v>144.96</v>
      </c>
      <c r="I384">
        <v>27</v>
      </c>
      <c r="J384">
        <v>27</v>
      </c>
      <c r="K384">
        <v>27</v>
      </c>
      <c r="L384">
        <v>27</v>
      </c>
      <c r="M384">
        <v>1014.03</v>
      </c>
      <c r="N384">
        <v>39.695</v>
      </c>
      <c r="O384" t="s">
        <v>13</v>
      </c>
      <c r="P384" t="s">
        <v>13</v>
      </c>
      <c r="Q384" t="s">
        <v>13</v>
      </c>
      <c r="R384">
        <v>23.4</v>
      </c>
      <c r="S384">
        <v>24.509</v>
      </c>
      <c r="T384">
        <v>24.678999999999998</v>
      </c>
      <c r="U384">
        <v>23.943000000000001</v>
      </c>
      <c r="V384">
        <v>316.07100000000003</v>
      </c>
      <c r="W384">
        <v>155.12200000000001</v>
      </c>
      <c r="X384">
        <v>162.827</v>
      </c>
      <c r="Y384">
        <v>290.99900000000002</v>
      </c>
      <c r="Z384">
        <v>6.1260000000000003</v>
      </c>
      <c r="AA384">
        <v>6.4779999999999998</v>
      </c>
      <c r="AB384">
        <v>6.7830000000000004</v>
      </c>
      <c r="AC384">
        <v>6.7359999999999998</v>
      </c>
    </row>
    <row r="385" spans="1:29" x14ac:dyDescent="0.2">
      <c r="A385" s="2">
        <v>44404</v>
      </c>
      <c r="B385" s="3">
        <v>0.74118055555555562</v>
      </c>
      <c r="C385">
        <v>3640</v>
      </c>
      <c r="E385">
        <v>152.37</v>
      </c>
      <c r="F385">
        <v>138.97</v>
      </c>
      <c r="G385">
        <v>152.19</v>
      </c>
      <c r="H385">
        <v>144.97999999999999</v>
      </c>
      <c r="I385">
        <v>27</v>
      </c>
      <c r="J385">
        <v>27</v>
      </c>
      <c r="K385">
        <v>27</v>
      </c>
      <c r="L385">
        <v>27</v>
      </c>
      <c r="M385">
        <v>1014.01</v>
      </c>
      <c r="N385">
        <v>39.616999999999997</v>
      </c>
      <c r="O385" t="s">
        <v>13</v>
      </c>
      <c r="P385" t="s">
        <v>13</v>
      </c>
      <c r="Q385" t="s">
        <v>13</v>
      </c>
      <c r="R385">
        <v>23.414000000000001</v>
      </c>
      <c r="S385">
        <v>24.506</v>
      </c>
      <c r="T385">
        <v>24.678999999999998</v>
      </c>
      <c r="U385">
        <v>23.942</v>
      </c>
      <c r="V385">
        <v>316.04599999999999</v>
      </c>
      <c r="W385">
        <v>155.10499999999999</v>
      </c>
      <c r="X385">
        <v>162.81399999999999</v>
      </c>
      <c r="Y385">
        <v>290.99400000000003</v>
      </c>
      <c r="Z385">
        <v>5.9820000000000002</v>
      </c>
      <c r="AA385">
        <v>6.3680000000000003</v>
      </c>
      <c r="AB385">
        <v>6.5659999999999998</v>
      </c>
      <c r="AC385">
        <v>7.0229999999999997</v>
      </c>
    </row>
    <row r="386" spans="1:29" x14ac:dyDescent="0.2">
      <c r="A386" s="2">
        <v>44404</v>
      </c>
      <c r="B386" s="3">
        <v>0.74129629629629623</v>
      </c>
      <c r="C386">
        <v>3650</v>
      </c>
      <c r="E386">
        <v>152.57</v>
      </c>
      <c r="F386">
        <v>138.85</v>
      </c>
      <c r="G386">
        <v>152.15</v>
      </c>
      <c r="H386">
        <v>145.03</v>
      </c>
      <c r="I386">
        <v>27</v>
      </c>
      <c r="J386">
        <v>27</v>
      </c>
      <c r="K386">
        <v>27</v>
      </c>
      <c r="L386">
        <v>27</v>
      </c>
      <c r="M386">
        <v>1014.01</v>
      </c>
      <c r="N386">
        <v>39.552</v>
      </c>
      <c r="O386" t="s">
        <v>13</v>
      </c>
      <c r="P386" t="s">
        <v>13</v>
      </c>
      <c r="Q386" t="s">
        <v>13</v>
      </c>
      <c r="R386">
        <v>23.4</v>
      </c>
      <c r="S386">
        <v>24.515000000000001</v>
      </c>
      <c r="T386">
        <v>24.681000000000001</v>
      </c>
      <c r="U386">
        <v>23.937999999999999</v>
      </c>
      <c r="V386">
        <v>316.07499999999999</v>
      </c>
      <c r="W386">
        <v>155.08799999999999</v>
      </c>
      <c r="X386">
        <v>162.84100000000001</v>
      </c>
      <c r="Y386">
        <v>290.98099999999999</v>
      </c>
      <c r="Z386">
        <v>6.0179999999999998</v>
      </c>
      <c r="AA386">
        <v>6.2549999999999999</v>
      </c>
      <c r="AB386">
        <v>6.77</v>
      </c>
      <c r="AC386">
        <v>7.1230000000000002</v>
      </c>
    </row>
    <row r="387" spans="1:29" x14ac:dyDescent="0.2">
      <c r="A387" s="2">
        <v>44404</v>
      </c>
      <c r="B387" s="3">
        <v>0.74141203703703706</v>
      </c>
      <c r="C387">
        <v>3660</v>
      </c>
      <c r="E387">
        <v>152.47</v>
      </c>
      <c r="F387">
        <v>139.05000000000001</v>
      </c>
      <c r="G387">
        <v>152.19999999999999</v>
      </c>
      <c r="H387">
        <v>144.88</v>
      </c>
      <c r="I387">
        <v>27</v>
      </c>
      <c r="J387">
        <v>27</v>
      </c>
      <c r="K387">
        <v>27</v>
      </c>
      <c r="L387">
        <v>27</v>
      </c>
      <c r="M387">
        <v>1014</v>
      </c>
      <c r="N387">
        <v>39.497</v>
      </c>
      <c r="O387" t="s">
        <v>13</v>
      </c>
      <c r="P387" t="s">
        <v>13</v>
      </c>
      <c r="Q387" t="s">
        <v>13</v>
      </c>
      <c r="R387">
        <v>23.407</v>
      </c>
      <c r="S387">
        <v>24.5</v>
      </c>
      <c r="T387">
        <v>24.678000000000001</v>
      </c>
      <c r="U387">
        <v>23.949000000000002</v>
      </c>
      <c r="V387">
        <v>316.053</v>
      </c>
      <c r="W387">
        <v>155.066</v>
      </c>
      <c r="X387">
        <v>162.80699999999999</v>
      </c>
      <c r="Y387">
        <v>290.97500000000002</v>
      </c>
      <c r="Z387">
        <v>5.8710000000000004</v>
      </c>
      <c r="AA387">
        <v>6.5</v>
      </c>
      <c r="AB387">
        <v>6.859</v>
      </c>
      <c r="AC387">
        <v>6.6769999999999996</v>
      </c>
    </row>
    <row r="388" spans="1:29" x14ac:dyDescent="0.2">
      <c r="A388" s="2">
        <v>44404</v>
      </c>
      <c r="B388" s="3">
        <v>0.74152777777777779</v>
      </c>
      <c r="C388">
        <v>3670</v>
      </c>
      <c r="E388">
        <v>152.47</v>
      </c>
      <c r="F388">
        <v>139.03</v>
      </c>
      <c r="G388">
        <v>152.5</v>
      </c>
      <c r="H388">
        <v>145.02000000000001</v>
      </c>
      <c r="I388">
        <v>27</v>
      </c>
      <c r="J388">
        <v>27</v>
      </c>
      <c r="K388">
        <v>27</v>
      </c>
      <c r="L388">
        <v>27</v>
      </c>
      <c r="M388">
        <v>1014</v>
      </c>
      <c r="N388">
        <v>39.566000000000003</v>
      </c>
      <c r="O388" t="s">
        <v>13</v>
      </c>
      <c r="P388" t="s">
        <v>13</v>
      </c>
      <c r="Q388" t="s">
        <v>13</v>
      </c>
      <c r="R388">
        <v>23.407</v>
      </c>
      <c r="S388">
        <v>24.501000000000001</v>
      </c>
      <c r="T388">
        <v>24.655999999999999</v>
      </c>
      <c r="U388">
        <v>23.939</v>
      </c>
      <c r="V388">
        <v>316.02300000000002</v>
      </c>
      <c r="W388">
        <v>155.07</v>
      </c>
      <c r="X388">
        <v>162.79</v>
      </c>
      <c r="Y388">
        <v>290.959</v>
      </c>
      <c r="Z388">
        <v>6.0469999999999997</v>
      </c>
      <c r="AA388">
        <v>6.4240000000000004</v>
      </c>
      <c r="AB388">
        <v>6.7549999999999999</v>
      </c>
      <c r="AC388">
        <v>7.1550000000000002</v>
      </c>
    </row>
    <row r="389" spans="1:29" x14ac:dyDescent="0.2">
      <c r="A389" s="2">
        <v>44404</v>
      </c>
      <c r="B389" s="3">
        <v>0.74164351851851851</v>
      </c>
      <c r="C389">
        <v>3680</v>
      </c>
      <c r="E389">
        <v>152.59</v>
      </c>
      <c r="F389">
        <v>139.06</v>
      </c>
      <c r="G389">
        <v>152.26</v>
      </c>
      <c r="H389">
        <v>145.12</v>
      </c>
      <c r="I389">
        <v>27</v>
      </c>
      <c r="J389">
        <v>27</v>
      </c>
      <c r="K389">
        <v>27</v>
      </c>
      <c r="L389">
        <v>27</v>
      </c>
      <c r="M389">
        <v>1014.03</v>
      </c>
      <c r="N389">
        <v>39.817999999999998</v>
      </c>
      <c r="O389" t="s">
        <v>13</v>
      </c>
      <c r="P389" t="s">
        <v>13</v>
      </c>
      <c r="Q389" t="s">
        <v>13</v>
      </c>
      <c r="R389">
        <v>23.398</v>
      </c>
      <c r="S389">
        <v>24.498999999999999</v>
      </c>
      <c r="T389">
        <v>24.673999999999999</v>
      </c>
      <c r="U389">
        <v>23.931000000000001</v>
      </c>
      <c r="V389">
        <v>316.00599999999997</v>
      </c>
      <c r="W389">
        <v>155.065</v>
      </c>
      <c r="X389">
        <v>162.79599999999999</v>
      </c>
      <c r="Y389">
        <v>290.923</v>
      </c>
      <c r="Z389">
        <v>6.0709999999999997</v>
      </c>
      <c r="AA389">
        <v>6.4589999999999996</v>
      </c>
      <c r="AB389">
        <v>6.4770000000000003</v>
      </c>
      <c r="AC389">
        <v>6.9009999999999998</v>
      </c>
    </row>
    <row r="390" spans="1:29" x14ac:dyDescent="0.2">
      <c r="A390" s="2">
        <v>44404</v>
      </c>
      <c r="B390" s="3">
        <v>0.74175925925925934</v>
      </c>
      <c r="C390">
        <v>3690</v>
      </c>
      <c r="E390">
        <v>152.58000000000001</v>
      </c>
      <c r="F390">
        <v>139.04</v>
      </c>
      <c r="G390">
        <v>152.27000000000001</v>
      </c>
      <c r="H390">
        <v>145.12</v>
      </c>
      <c r="I390">
        <v>27</v>
      </c>
      <c r="J390">
        <v>27</v>
      </c>
      <c r="K390">
        <v>27</v>
      </c>
      <c r="L390">
        <v>27</v>
      </c>
      <c r="M390">
        <v>1013.99</v>
      </c>
      <c r="N390">
        <v>39.783000000000001</v>
      </c>
      <c r="O390" t="s">
        <v>13</v>
      </c>
      <c r="P390" t="s">
        <v>13</v>
      </c>
      <c r="Q390" t="s">
        <v>13</v>
      </c>
      <c r="R390">
        <v>23.399000000000001</v>
      </c>
      <c r="S390">
        <v>24.5</v>
      </c>
      <c r="T390">
        <v>24.672999999999998</v>
      </c>
      <c r="U390">
        <v>23.931000000000001</v>
      </c>
      <c r="V390">
        <v>315.99299999999999</v>
      </c>
      <c r="W390">
        <v>155.04499999999999</v>
      </c>
      <c r="X390">
        <v>162.78899999999999</v>
      </c>
      <c r="Y390">
        <v>290.91500000000002</v>
      </c>
      <c r="Z390">
        <v>5.9039999999999999</v>
      </c>
      <c r="AA390">
        <v>6.5049999999999999</v>
      </c>
      <c r="AB390">
        <v>6.492</v>
      </c>
      <c r="AC390">
        <v>6.875</v>
      </c>
    </row>
    <row r="391" spans="1:29" x14ac:dyDescent="0.2">
      <c r="A391" s="2">
        <v>44404</v>
      </c>
      <c r="B391" s="3">
        <v>0.74187499999999995</v>
      </c>
      <c r="C391">
        <v>3700</v>
      </c>
      <c r="E391">
        <v>152.65</v>
      </c>
      <c r="F391">
        <v>138.96</v>
      </c>
      <c r="G391">
        <v>152.26</v>
      </c>
      <c r="H391">
        <v>145.18</v>
      </c>
      <c r="I391">
        <v>27</v>
      </c>
      <c r="J391">
        <v>27</v>
      </c>
      <c r="K391">
        <v>27</v>
      </c>
      <c r="L391">
        <v>27</v>
      </c>
      <c r="M391">
        <v>1014.02</v>
      </c>
      <c r="N391">
        <v>39.734000000000002</v>
      </c>
      <c r="O391" t="s">
        <v>13</v>
      </c>
      <c r="P391" t="s">
        <v>13</v>
      </c>
      <c r="Q391" t="s">
        <v>13</v>
      </c>
      <c r="R391">
        <v>23.393999999999998</v>
      </c>
      <c r="S391">
        <v>24.507000000000001</v>
      </c>
      <c r="T391">
        <v>24.673999999999999</v>
      </c>
      <c r="U391">
        <v>23.925999999999998</v>
      </c>
      <c r="V391">
        <v>315.96800000000002</v>
      </c>
      <c r="W391">
        <v>155.04499999999999</v>
      </c>
      <c r="X391">
        <v>162.792</v>
      </c>
      <c r="Y391">
        <v>290.904</v>
      </c>
      <c r="Z391">
        <v>6.165</v>
      </c>
      <c r="AA391">
        <v>6.6109999999999998</v>
      </c>
      <c r="AB391">
        <v>6.3890000000000002</v>
      </c>
      <c r="AC391">
        <v>7.0869999999999997</v>
      </c>
    </row>
    <row r="392" spans="1:29" x14ac:dyDescent="0.2">
      <c r="A392" s="2">
        <v>44404</v>
      </c>
      <c r="B392" s="3">
        <v>0.74199074074074067</v>
      </c>
      <c r="C392">
        <v>3710</v>
      </c>
      <c r="E392">
        <v>152.51</v>
      </c>
      <c r="F392">
        <v>139.05000000000001</v>
      </c>
      <c r="G392">
        <v>152.34</v>
      </c>
      <c r="H392">
        <v>145.06</v>
      </c>
      <c r="I392">
        <v>27</v>
      </c>
      <c r="J392">
        <v>27</v>
      </c>
      <c r="K392">
        <v>27</v>
      </c>
      <c r="L392">
        <v>27</v>
      </c>
      <c r="M392">
        <v>1014</v>
      </c>
      <c r="N392">
        <v>39.719000000000001</v>
      </c>
      <c r="O392" t="s">
        <v>13</v>
      </c>
      <c r="P392" t="s">
        <v>13</v>
      </c>
      <c r="Q392" t="s">
        <v>13</v>
      </c>
      <c r="R392">
        <v>23.404</v>
      </c>
      <c r="S392">
        <v>24.5</v>
      </c>
      <c r="T392">
        <v>24.667999999999999</v>
      </c>
      <c r="U392">
        <v>23.934999999999999</v>
      </c>
      <c r="V392">
        <v>315.97300000000001</v>
      </c>
      <c r="W392">
        <v>155.05699999999999</v>
      </c>
      <c r="X392">
        <v>162.78100000000001</v>
      </c>
      <c r="Y392">
        <v>290.89699999999999</v>
      </c>
      <c r="Z392">
        <v>6.4219999999999997</v>
      </c>
      <c r="AA392">
        <v>6.5880000000000001</v>
      </c>
      <c r="AB392">
        <v>6.2850000000000001</v>
      </c>
      <c r="AC392">
        <v>7.0179999999999998</v>
      </c>
    </row>
    <row r="393" spans="1:29" x14ac:dyDescent="0.2">
      <c r="A393" s="2">
        <v>44404</v>
      </c>
      <c r="B393" s="3">
        <v>0.74210648148148151</v>
      </c>
      <c r="C393">
        <v>3720</v>
      </c>
      <c r="E393">
        <v>152.62</v>
      </c>
      <c r="F393">
        <v>139.19</v>
      </c>
      <c r="G393">
        <v>152.35</v>
      </c>
      <c r="H393">
        <v>145.16999999999999</v>
      </c>
      <c r="I393">
        <v>27</v>
      </c>
      <c r="J393">
        <v>27</v>
      </c>
      <c r="K393">
        <v>27</v>
      </c>
      <c r="L393">
        <v>27</v>
      </c>
      <c r="M393">
        <v>1014</v>
      </c>
      <c r="N393">
        <v>39.725000000000001</v>
      </c>
      <c r="O393" t="s">
        <v>13</v>
      </c>
      <c r="P393" t="s">
        <v>13</v>
      </c>
      <c r="Q393" t="s">
        <v>13</v>
      </c>
      <c r="R393">
        <v>23.396000000000001</v>
      </c>
      <c r="S393">
        <v>24.488</v>
      </c>
      <c r="T393">
        <v>24.667000000000002</v>
      </c>
      <c r="U393">
        <v>23.927</v>
      </c>
      <c r="V393">
        <v>315.97899999999998</v>
      </c>
      <c r="W393">
        <v>155.011</v>
      </c>
      <c r="X393">
        <v>162.80699999999999</v>
      </c>
      <c r="Y393">
        <v>290.858</v>
      </c>
      <c r="Z393">
        <v>6.3129999999999997</v>
      </c>
      <c r="AA393">
        <v>6.4470000000000001</v>
      </c>
      <c r="AB393">
        <v>6.6539999999999999</v>
      </c>
      <c r="AC393">
        <v>7.0830000000000002</v>
      </c>
    </row>
    <row r="394" spans="1:29" x14ac:dyDescent="0.2">
      <c r="A394" s="2">
        <v>44404</v>
      </c>
      <c r="B394" s="3">
        <v>0.74222222222222223</v>
      </c>
      <c r="C394">
        <v>3730</v>
      </c>
      <c r="E394">
        <v>152.63999999999999</v>
      </c>
      <c r="F394">
        <v>138.94999999999999</v>
      </c>
      <c r="G394">
        <v>152.26</v>
      </c>
      <c r="H394">
        <v>145.18</v>
      </c>
      <c r="I394">
        <v>27</v>
      </c>
      <c r="J394">
        <v>27</v>
      </c>
      <c r="K394">
        <v>27</v>
      </c>
      <c r="L394">
        <v>27</v>
      </c>
      <c r="M394">
        <v>1014.07</v>
      </c>
      <c r="N394">
        <v>39.677</v>
      </c>
      <c r="O394" t="s">
        <v>13</v>
      </c>
      <c r="P394" t="s">
        <v>13</v>
      </c>
      <c r="Q394" t="s">
        <v>13</v>
      </c>
      <c r="R394">
        <v>23.395</v>
      </c>
      <c r="S394">
        <v>24.507999999999999</v>
      </c>
      <c r="T394">
        <v>24.673999999999999</v>
      </c>
      <c r="U394">
        <v>23.925999999999998</v>
      </c>
      <c r="V394">
        <v>315.92899999999997</v>
      </c>
      <c r="W394">
        <v>155.03299999999999</v>
      </c>
      <c r="X394">
        <v>162.80600000000001</v>
      </c>
      <c r="Y394">
        <v>290.86200000000002</v>
      </c>
      <c r="Z394">
        <v>6.1950000000000003</v>
      </c>
      <c r="AA394">
        <v>6.351</v>
      </c>
      <c r="AB394">
        <v>6.7279999999999998</v>
      </c>
      <c r="AC394">
        <v>6.9880000000000004</v>
      </c>
    </row>
    <row r="395" spans="1:29" x14ac:dyDescent="0.2">
      <c r="A395" s="2">
        <v>44404</v>
      </c>
      <c r="B395" s="3">
        <v>0.74233796296296306</v>
      </c>
      <c r="C395">
        <v>3740</v>
      </c>
      <c r="E395">
        <v>152.54</v>
      </c>
      <c r="F395">
        <v>139.12</v>
      </c>
      <c r="G395">
        <v>152.36000000000001</v>
      </c>
      <c r="H395">
        <v>145.25</v>
      </c>
      <c r="I395">
        <v>27</v>
      </c>
      <c r="J395">
        <v>27</v>
      </c>
      <c r="K395">
        <v>27</v>
      </c>
      <c r="L395">
        <v>27</v>
      </c>
      <c r="M395">
        <v>1014.02</v>
      </c>
      <c r="N395">
        <v>39.683</v>
      </c>
      <c r="O395" t="s">
        <v>13</v>
      </c>
      <c r="P395" t="s">
        <v>13</v>
      </c>
      <c r="Q395" t="s">
        <v>13</v>
      </c>
      <c r="R395">
        <v>23.402000000000001</v>
      </c>
      <c r="S395">
        <v>24.494</v>
      </c>
      <c r="T395">
        <v>24.667000000000002</v>
      </c>
      <c r="U395">
        <v>23.920999999999999</v>
      </c>
      <c r="V395">
        <v>315.92399999999998</v>
      </c>
      <c r="W395">
        <v>154.99700000000001</v>
      </c>
      <c r="X395">
        <v>162.78399999999999</v>
      </c>
      <c r="Y395">
        <v>290.83300000000003</v>
      </c>
      <c r="Z395">
        <v>6.0919999999999996</v>
      </c>
      <c r="AA395">
        <v>6.5030000000000001</v>
      </c>
      <c r="AB395">
        <v>6.7190000000000003</v>
      </c>
      <c r="AC395">
        <v>7.0049999999999999</v>
      </c>
    </row>
    <row r="396" spans="1:29" x14ac:dyDescent="0.2">
      <c r="A396" s="2">
        <v>44404</v>
      </c>
      <c r="B396" s="3">
        <v>0.74245370370370367</v>
      </c>
      <c r="C396">
        <v>3750</v>
      </c>
      <c r="E396">
        <v>152.62</v>
      </c>
      <c r="F396">
        <v>139.07</v>
      </c>
      <c r="G396">
        <v>152.27000000000001</v>
      </c>
      <c r="H396">
        <v>145.21</v>
      </c>
      <c r="I396">
        <v>27</v>
      </c>
      <c r="J396">
        <v>27</v>
      </c>
      <c r="K396">
        <v>27</v>
      </c>
      <c r="L396">
        <v>27</v>
      </c>
      <c r="M396">
        <v>1014.06</v>
      </c>
      <c r="N396">
        <v>39.771000000000001</v>
      </c>
      <c r="O396" t="s">
        <v>13</v>
      </c>
      <c r="P396" t="s">
        <v>13</v>
      </c>
      <c r="Q396" t="s">
        <v>13</v>
      </c>
      <c r="R396">
        <v>23.396000000000001</v>
      </c>
      <c r="S396">
        <v>24.497</v>
      </c>
      <c r="T396">
        <v>24.672999999999998</v>
      </c>
      <c r="U396">
        <v>23.923999999999999</v>
      </c>
      <c r="V396">
        <v>315.928</v>
      </c>
      <c r="W396">
        <v>155.01</v>
      </c>
      <c r="X396">
        <v>162.75700000000001</v>
      </c>
      <c r="Y396">
        <v>290.81900000000002</v>
      </c>
      <c r="Z396">
        <v>6.44</v>
      </c>
      <c r="AA396">
        <v>6.4279999999999999</v>
      </c>
      <c r="AB396">
        <v>6.4909999999999997</v>
      </c>
      <c r="AC396">
        <v>7.3140000000000001</v>
      </c>
    </row>
    <row r="397" spans="1:29" x14ac:dyDescent="0.2">
      <c r="A397" s="2">
        <v>44404</v>
      </c>
      <c r="B397" s="3">
        <v>0.74256944444444439</v>
      </c>
      <c r="C397">
        <v>3760</v>
      </c>
      <c r="E397">
        <v>152.68</v>
      </c>
      <c r="F397">
        <v>139.16</v>
      </c>
      <c r="G397">
        <v>152.4</v>
      </c>
      <c r="H397">
        <v>145.15</v>
      </c>
      <c r="I397">
        <v>27</v>
      </c>
      <c r="J397">
        <v>27</v>
      </c>
      <c r="K397">
        <v>27</v>
      </c>
      <c r="L397">
        <v>27</v>
      </c>
      <c r="M397">
        <v>1014</v>
      </c>
      <c r="N397">
        <v>39.871000000000002</v>
      </c>
      <c r="O397" t="s">
        <v>13</v>
      </c>
      <c r="P397" t="s">
        <v>13</v>
      </c>
      <c r="Q397" t="s">
        <v>13</v>
      </c>
      <c r="R397">
        <v>23.391999999999999</v>
      </c>
      <c r="S397">
        <v>24.491</v>
      </c>
      <c r="T397">
        <v>24.664000000000001</v>
      </c>
      <c r="U397">
        <v>23.928000000000001</v>
      </c>
      <c r="V397">
        <v>315.91199999999998</v>
      </c>
      <c r="W397">
        <v>155</v>
      </c>
      <c r="X397">
        <v>162.785</v>
      </c>
      <c r="Y397">
        <v>290.79199999999997</v>
      </c>
      <c r="Z397">
        <v>6.0350000000000001</v>
      </c>
      <c r="AA397">
        <v>6.5090000000000003</v>
      </c>
      <c r="AB397">
        <v>6.48</v>
      </c>
      <c r="AC397">
        <v>7.1210000000000004</v>
      </c>
    </row>
    <row r="398" spans="1:29" x14ac:dyDescent="0.2">
      <c r="A398" s="2">
        <v>44404</v>
      </c>
      <c r="B398" s="3">
        <v>0.74268518518518523</v>
      </c>
      <c r="C398">
        <v>3770</v>
      </c>
      <c r="E398">
        <v>152.65</v>
      </c>
      <c r="F398">
        <v>139.12</v>
      </c>
      <c r="G398">
        <v>152.41999999999999</v>
      </c>
      <c r="H398">
        <v>145.19999999999999</v>
      </c>
      <c r="I398">
        <v>27</v>
      </c>
      <c r="J398">
        <v>27</v>
      </c>
      <c r="K398">
        <v>27</v>
      </c>
      <c r="L398">
        <v>27</v>
      </c>
      <c r="M398">
        <v>1014.02</v>
      </c>
      <c r="N398">
        <v>39.761000000000003</v>
      </c>
      <c r="O398" t="s">
        <v>13</v>
      </c>
      <c r="P398" t="s">
        <v>13</v>
      </c>
      <c r="Q398" t="s">
        <v>13</v>
      </c>
      <c r="R398">
        <v>23.393999999999998</v>
      </c>
      <c r="S398">
        <v>24.494</v>
      </c>
      <c r="T398">
        <v>24.661999999999999</v>
      </c>
      <c r="U398">
        <v>23.925000000000001</v>
      </c>
      <c r="V398">
        <v>315.892</v>
      </c>
      <c r="W398">
        <v>154.989</v>
      </c>
      <c r="X398">
        <v>162.755</v>
      </c>
      <c r="Y398">
        <v>290.78699999999998</v>
      </c>
      <c r="Z398">
        <v>6.4420000000000002</v>
      </c>
      <c r="AA398">
        <v>6.3540000000000001</v>
      </c>
      <c r="AB398">
        <v>6.4649999999999999</v>
      </c>
      <c r="AC398">
        <v>7.1609999999999996</v>
      </c>
    </row>
    <row r="399" spans="1:29" x14ac:dyDescent="0.2">
      <c r="A399" s="2">
        <v>44404</v>
      </c>
      <c r="B399" s="3">
        <v>0.74280092592592595</v>
      </c>
      <c r="C399">
        <v>3780</v>
      </c>
      <c r="E399">
        <v>152.78</v>
      </c>
      <c r="F399">
        <v>139.22</v>
      </c>
      <c r="G399">
        <v>152.5</v>
      </c>
      <c r="H399">
        <v>145.25</v>
      </c>
      <c r="I399">
        <v>27</v>
      </c>
      <c r="J399">
        <v>27</v>
      </c>
      <c r="K399">
        <v>27</v>
      </c>
      <c r="L399">
        <v>27</v>
      </c>
      <c r="M399">
        <v>1014.05</v>
      </c>
      <c r="N399">
        <v>39.685000000000002</v>
      </c>
      <c r="O399" t="s">
        <v>13</v>
      </c>
      <c r="P399" t="s">
        <v>13</v>
      </c>
      <c r="Q399" t="s">
        <v>13</v>
      </c>
      <c r="R399">
        <v>23.384</v>
      </c>
      <c r="S399">
        <v>24.484999999999999</v>
      </c>
      <c r="T399">
        <v>24.655999999999999</v>
      </c>
      <c r="U399">
        <v>23.920999999999999</v>
      </c>
      <c r="V399">
        <v>315.88600000000002</v>
      </c>
      <c r="W399">
        <v>154.97399999999999</v>
      </c>
      <c r="X399">
        <v>162.75800000000001</v>
      </c>
      <c r="Y399">
        <v>290.74099999999999</v>
      </c>
      <c r="Z399">
        <v>6.0129999999999999</v>
      </c>
      <c r="AA399">
        <v>6.4989999999999997</v>
      </c>
      <c r="AB399">
        <v>6.7569999999999997</v>
      </c>
      <c r="AC399">
        <v>7.0940000000000003</v>
      </c>
    </row>
    <row r="400" spans="1:29" x14ac:dyDescent="0.2">
      <c r="A400" s="2">
        <v>44404</v>
      </c>
      <c r="B400" s="3">
        <v>0.74291666666666656</v>
      </c>
      <c r="C400">
        <v>3790</v>
      </c>
      <c r="E400">
        <v>152.72</v>
      </c>
      <c r="F400">
        <v>139.1</v>
      </c>
      <c r="G400">
        <v>152.36000000000001</v>
      </c>
      <c r="H400">
        <v>145.36000000000001</v>
      </c>
      <c r="I400">
        <v>27</v>
      </c>
      <c r="J400">
        <v>27</v>
      </c>
      <c r="K400">
        <v>27</v>
      </c>
      <c r="L400">
        <v>27</v>
      </c>
      <c r="M400">
        <v>1014.05</v>
      </c>
      <c r="N400">
        <v>39.783999999999999</v>
      </c>
      <c r="O400" t="s">
        <v>13</v>
      </c>
      <c r="P400" t="s">
        <v>13</v>
      </c>
      <c r="Q400" t="s">
        <v>13</v>
      </c>
      <c r="R400">
        <v>23.388999999999999</v>
      </c>
      <c r="S400">
        <v>24.495000000000001</v>
      </c>
      <c r="T400">
        <v>24.666</v>
      </c>
      <c r="U400">
        <v>23.911999999999999</v>
      </c>
      <c r="V400">
        <v>315.846</v>
      </c>
      <c r="W400">
        <v>154.96100000000001</v>
      </c>
      <c r="X400">
        <v>162.73400000000001</v>
      </c>
      <c r="Y400">
        <v>290.762</v>
      </c>
      <c r="Z400">
        <v>6.3159999999999998</v>
      </c>
      <c r="AA400">
        <v>6.32</v>
      </c>
      <c r="AB400">
        <v>6.4660000000000002</v>
      </c>
      <c r="AC400">
        <v>7.3010000000000002</v>
      </c>
    </row>
    <row r="401" spans="1:29" x14ac:dyDescent="0.2">
      <c r="A401" s="2">
        <v>44404</v>
      </c>
      <c r="B401" s="3">
        <v>0.74303240740740739</v>
      </c>
      <c r="C401">
        <v>3800</v>
      </c>
      <c r="E401">
        <v>152.71</v>
      </c>
      <c r="F401">
        <v>139.24</v>
      </c>
      <c r="G401">
        <v>152.38</v>
      </c>
      <c r="H401">
        <v>145.37</v>
      </c>
      <c r="I401">
        <v>27</v>
      </c>
      <c r="J401">
        <v>27</v>
      </c>
      <c r="K401">
        <v>27</v>
      </c>
      <c r="L401">
        <v>27</v>
      </c>
      <c r="M401">
        <v>1014.03</v>
      </c>
      <c r="N401">
        <v>40.023000000000003</v>
      </c>
      <c r="O401" t="s">
        <v>13</v>
      </c>
      <c r="P401" t="s">
        <v>13</v>
      </c>
      <c r="Q401" t="s">
        <v>13</v>
      </c>
      <c r="R401">
        <v>23.39</v>
      </c>
      <c r="S401">
        <v>24.484000000000002</v>
      </c>
      <c r="T401">
        <v>24.664999999999999</v>
      </c>
      <c r="U401">
        <v>23.911000000000001</v>
      </c>
      <c r="V401">
        <v>315.83699999999999</v>
      </c>
      <c r="W401">
        <v>154.94399999999999</v>
      </c>
      <c r="X401">
        <v>162.74299999999999</v>
      </c>
      <c r="Y401">
        <v>290.72899999999998</v>
      </c>
      <c r="Z401">
        <v>5.9619999999999997</v>
      </c>
      <c r="AA401">
        <v>6.5590000000000002</v>
      </c>
      <c r="AB401">
        <v>6.4560000000000004</v>
      </c>
      <c r="AC401">
        <v>7.101</v>
      </c>
    </row>
    <row r="402" spans="1:29" x14ac:dyDescent="0.2">
      <c r="A402" s="2">
        <v>44404</v>
      </c>
      <c r="B402" s="3">
        <v>0.74314814814814811</v>
      </c>
      <c r="C402">
        <v>3810</v>
      </c>
      <c r="E402">
        <v>152.71</v>
      </c>
      <c r="F402">
        <v>139.29</v>
      </c>
      <c r="G402">
        <v>152.58000000000001</v>
      </c>
      <c r="H402">
        <v>145.34</v>
      </c>
      <c r="I402">
        <v>27</v>
      </c>
      <c r="J402">
        <v>27</v>
      </c>
      <c r="K402">
        <v>27</v>
      </c>
      <c r="L402">
        <v>27</v>
      </c>
      <c r="M402">
        <v>1014.02</v>
      </c>
      <c r="N402">
        <v>40.186999999999998</v>
      </c>
      <c r="O402" t="s">
        <v>13</v>
      </c>
      <c r="P402" t="s">
        <v>13</v>
      </c>
      <c r="Q402" t="s">
        <v>13</v>
      </c>
      <c r="R402">
        <v>23.39</v>
      </c>
      <c r="S402">
        <v>24.48</v>
      </c>
      <c r="T402">
        <v>24.65</v>
      </c>
      <c r="U402">
        <v>23.914000000000001</v>
      </c>
      <c r="V402">
        <v>315.83199999999999</v>
      </c>
      <c r="W402">
        <v>154.928</v>
      </c>
      <c r="X402">
        <v>162.70099999999999</v>
      </c>
      <c r="Y402">
        <v>290.69299999999998</v>
      </c>
      <c r="Z402">
        <v>6.2960000000000003</v>
      </c>
      <c r="AA402">
        <v>6.4279999999999999</v>
      </c>
      <c r="AB402">
        <v>6.7240000000000002</v>
      </c>
      <c r="AC402">
        <v>6.9189999999999996</v>
      </c>
    </row>
    <row r="403" spans="1:29" x14ac:dyDescent="0.2">
      <c r="A403" s="2">
        <v>44404</v>
      </c>
      <c r="B403" s="3">
        <v>0.74326388888888895</v>
      </c>
      <c r="C403">
        <v>3820</v>
      </c>
      <c r="E403">
        <v>152.81</v>
      </c>
      <c r="F403">
        <v>139.31</v>
      </c>
      <c r="G403">
        <v>152.38</v>
      </c>
      <c r="H403">
        <v>145.34</v>
      </c>
      <c r="I403">
        <v>27</v>
      </c>
      <c r="J403">
        <v>27</v>
      </c>
      <c r="K403">
        <v>27</v>
      </c>
      <c r="L403">
        <v>27</v>
      </c>
      <c r="M403">
        <v>1014.02</v>
      </c>
      <c r="N403">
        <v>40.173000000000002</v>
      </c>
      <c r="O403" t="s">
        <v>13</v>
      </c>
      <c r="P403" t="s">
        <v>13</v>
      </c>
      <c r="Q403" t="s">
        <v>13</v>
      </c>
      <c r="R403">
        <v>23.382999999999999</v>
      </c>
      <c r="S403">
        <v>24.478000000000002</v>
      </c>
      <c r="T403">
        <v>24.664999999999999</v>
      </c>
      <c r="U403">
        <v>23.914000000000001</v>
      </c>
      <c r="V403">
        <v>315.80900000000003</v>
      </c>
      <c r="W403">
        <v>154.93600000000001</v>
      </c>
      <c r="X403">
        <v>162.71899999999999</v>
      </c>
      <c r="Y403">
        <v>290.685</v>
      </c>
      <c r="Z403">
        <v>5.8540000000000001</v>
      </c>
      <c r="AA403">
        <v>6.6379999999999999</v>
      </c>
      <c r="AB403">
        <v>6.6950000000000003</v>
      </c>
      <c r="AC403">
        <v>6.8319999999999999</v>
      </c>
    </row>
    <row r="404" spans="1:29" x14ac:dyDescent="0.2">
      <c r="A404" s="2">
        <v>44404</v>
      </c>
      <c r="B404" s="3">
        <v>0.74337962962962967</v>
      </c>
      <c r="C404">
        <v>3830</v>
      </c>
      <c r="E404">
        <v>152.80000000000001</v>
      </c>
      <c r="F404">
        <v>139.19999999999999</v>
      </c>
      <c r="G404">
        <v>152.41999999999999</v>
      </c>
      <c r="H404">
        <v>145.32</v>
      </c>
      <c r="I404">
        <v>27</v>
      </c>
      <c r="J404">
        <v>27</v>
      </c>
      <c r="K404">
        <v>27</v>
      </c>
      <c r="L404">
        <v>27</v>
      </c>
      <c r="M404">
        <v>1014</v>
      </c>
      <c r="N404">
        <v>40.064</v>
      </c>
      <c r="O404" t="s">
        <v>13</v>
      </c>
      <c r="P404" t="s">
        <v>13</v>
      </c>
      <c r="Q404" t="s">
        <v>13</v>
      </c>
      <c r="R404">
        <v>23.382999999999999</v>
      </c>
      <c r="S404">
        <v>24.486999999999998</v>
      </c>
      <c r="T404">
        <v>24.661999999999999</v>
      </c>
      <c r="U404">
        <v>23.914999999999999</v>
      </c>
      <c r="V404">
        <v>315.82900000000001</v>
      </c>
      <c r="W404">
        <v>154.90600000000001</v>
      </c>
      <c r="X404">
        <v>162.73500000000001</v>
      </c>
      <c r="Y404">
        <v>290.64299999999997</v>
      </c>
      <c r="Z404">
        <v>6.1840000000000002</v>
      </c>
      <c r="AA404">
        <v>6.5350000000000001</v>
      </c>
      <c r="AB404">
        <v>6.5140000000000002</v>
      </c>
      <c r="AC404">
        <v>7.0359999999999996</v>
      </c>
    </row>
    <row r="405" spans="1:29" x14ac:dyDescent="0.2">
      <c r="A405" s="2">
        <v>44404</v>
      </c>
      <c r="B405" s="3">
        <v>0.74349537037037028</v>
      </c>
      <c r="C405">
        <v>3840</v>
      </c>
      <c r="E405">
        <v>152.75</v>
      </c>
      <c r="F405">
        <v>139.4</v>
      </c>
      <c r="G405">
        <v>152.51</v>
      </c>
      <c r="H405">
        <v>145.36000000000001</v>
      </c>
      <c r="I405">
        <v>27</v>
      </c>
      <c r="J405">
        <v>27</v>
      </c>
      <c r="K405">
        <v>27</v>
      </c>
      <c r="L405">
        <v>27</v>
      </c>
      <c r="M405">
        <v>1014.05</v>
      </c>
      <c r="N405">
        <v>39.991999999999997</v>
      </c>
      <c r="O405" t="s">
        <v>13</v>
      </c>
      <c r="P405" t="s">
        <v>13</v>
      </c>
      <c r="Q405" t="s">
        <v>13</v>
      </c>
      <c r="R405">
        <v>23.387</v>
      </c>
      <c r="S405">
        <v>24.471</v>
      </c>
      <c r="T405">
        <v>24.655999999999999</v>
      </c>
      <c r="U405">
        <v>23.911999999999999</v>
      </c>
      <c r="V405">
        <v>315.80799999999999</v>
      </c>
      <c r="W405">
        <v>154.90899999999999</v>
      </c>
      <c r="X405">
        <v>162.69900000000001</v>
      </c>
      <c r="Y405">
        <v>290.63200000000001</v>
      </c>
      <c r="Z405">
        <v>6.19</v>
      </c>
      <c r="AA405">
        <v>6.4160000000000004</v>
      </c>
      <c r="AB405">
        <v>6.7469999999999999</v>
      </c>
      <c r="AC405">
        <v>6.9669999999999996</v>
      </c>
    </row>
    <row r="406" spans="1:29" x14ac:dyDescent="0.2">
      <c r="A406" s="2">
        <v>44404</v>
      </c>
      <c r="B406" s="3">
        <v>0.74361111111111111</v>
      </c>
      <c r="C406">
        <v>3850</v>
      </c>
      <c r="E406">
        <v>152.80000000000001</v>
      </c>
      <c r="F406">
        <v>139.30000000000001</v>
      </c>
      <c r="G406">
        <v>152.47</v>
      </c>
      <c r="H406">
        <v>145.44</v>
      </c>
      <c r="I406">
        <v>27</v>
      </c>
      <c r="J406">
        <v>27</v>
      </c>
      <c r="K406">
        <v>27</v>
      </c>
      <c r="L406">
        <v>27</v>
      </c>
      <c r="M406">
        <v>1014.04</v>
      </c>
      <c r="N406">
        <v>39.869</v>
      </c>
      <c r="O406" t="s">
        <v>13</v>
      </c>
      <c r="P406" t="s">
        <v>13</v>
      </c>
      <c r="Q406" t="s">
        <v>13</v>
      </c>
      <c r="R406">
        <v>23.382999999999999</v>
      </c>
      <c r="S406">
        <v>24.478999999999999</v>
      </c>
      <c r="T406">
        <v>24.658000000000001</v>
      </c>
      <c r="U406">
        <v>23.905999999999999</v>
      </c>
      <c r="V406">
        <v>315.75200000000001</v>
      </c>
      <c r="W406">
        <v>154.898</v>
      </c>
      <c r="X406">
        <v>162.684</v>
      </c>
      <c r="Y406">
        <v>290.63400000000001</v>
      </c>
      <c r="Z406">
        <v>6.0369999999999999</v>
      </c>
      <c r="AA406">
        <v>6.641</v>
      </c>
      <c r="AB406">
        <v>6.6929999999999996</v>
      </c>
      <c r="AC406">
        <v>7.3659999999999997</v>
      </c>
    </row>
    <row r="407" spans="1:29" x14ac:dyDescent="0.2">
      <c r="A407" s="2">
        <v>44404</v>
      </c>
      <c r="B407" s="3">
        <v>0.74372685185185183</v>
      </c>
      <c r="C407">
        <v>3860</v>
      </c>
      <c r="E407">
        <v>152.81</v>
      </c>
      <c r="F407">
        <v>139.24</v>
      </c>
      <c r="G407">
        <v>152.59</v>
      </c>
      <c r="H407">
        <v>145.47999999999999</v>
      </c>
      <c r="I407">
        <v>27</v>
      </c>
      <c r="J407">
        <v>27</v>
      </c>
      <c r="K407">
        <v>27</v>
      </c>
      <c r="L407">
        <v>27</v>
      </c>
      <c r="M407">
        <v>1014.05</v>
      </c>
      <c r="N407">
        <v>39.868000000000002</v>
      </c>
      <c r="O407" t="s">
        <v>13</v>
      </c>
      <c r="P407" t="s">
        <v>13</v>
      </c>
      <c r="Q407" t="s">
        <v>13</v>
      </c>
      <c r="R407">
        <v>23.382000000000001</v>
      </c>
      <c r="S407">
        <v>24.484000000000002</v>
      </c>
      <c r="T407">
        <v>24.65</v>
      </c>
      <c r="U407">
        <v>23.902999999999999</v>
      </c>
      <c r="V407">
        <v>315.73700000000002</v>
      </c>
      <c r="W407">
        <v>154.90199999999999</v>
      </c>
      <c r="X407">
        <v>162.678</v>
      </c>
      <c r="Y407">
        <v>290.58699999999999</v>
      </c>
      <c r="Z407">
        <v>5.9249999999999998</v>
      </c>
      <c r="AA407">
        <v>6.5129999999999999</v>
      </c>
      <c r="AB407">
        <v>6.8049999999999997</v>
      </c>
      <c r="AC407">
        <v>6.8079999999999998</v>
      </c>
    </row>
    <row r="408" spans="1:29" x14ac:dyDescent="0.2">
      <c r="A408" s="2">
        <v>44404</v>
      </c>
      <c r="B408" s="3">
        <v>0.74384259259259267</v>
      </c>
      <c r="C408">
        <v>3870</v>
      </c>
      <c r="E408">
        <v>152.85</v>
      </c>
      <c r="F408">
        <v>139.38999999999999</v>
      </c>
      <c r="G408">
        <v>152.58000000000001</v>
      </c>
      <c r="H408">
        <v>145.44999999999999</v>
      </c>
      <c r="I408">
        <v>27</v>
      </c>
      <c r="J408">
        <v>27</v>
      </c>
      <c r="K408">
        <v>27</v>
      </c>
      <c r="L408">
        <v>27</v>
      </c>
      <c r="M408">
        <v>1014.05</v>
      </c>
      <c r="N408">
        <v>39.817999999999998</v>
      </c>
      <c r="O408" t="s">
        <v>13</v>
      </c>
      <c r="P408" t="s">
        <v>13</v>
      </c>
      <c r="Q408" t="s">
        <v>13</v>
      </c>
      <c r="R408">
        <v>23.38</v>
      </c>
      <c r="S408">
        <v>24.472000000000001</v>
      </c>
      <c r="T408">
        <v>24.65</v>
      </c>
      <c r="U408">
        <v>23.905000000000001</v>
      </c>
      <c r="V408">
        <v>315.73500000000001</v>
      </c>
      <c r="W408">
        <v>154.87799999999999</v>
      </c>
      <c r="X408">
        <v>162.68199999999999</v>
      </c>
      <c r="Y408">
        <v>290.54599999999999</v>
      </c>
      <c r="Z408">
        <v>6.1859999999999999</v>
      </c>
      <c r="AA408">
        <v>6.5010000000000003</v>
      </c>
      <c r="AB408">
        <v>6.7240000000000002</v>
      </c>
      <c r="AC408">
        <v>6.899</v>
      </c>
    </row>
    <row r="409" spans="1:29" x14ac:dyDescent="0.2">
      <c r="A409" s="2">
        <v>44404</v>
      </c>
      <c r="B409" s="3">
        <v>0.74395833333333339</v>
      </c>
      <c r="C409">
        <v>3880</v>
      </c>
      <c r="E409">
        <v>152.94999999999999</v>
      </c>
      <c r="F409">
        <v>139.36000000000001</v>
      </c>
      <c r="G409">
        <v>152.47</v>
      </c>
      <c r="H409">
        <v>145.55000000000001</v>
      </c>
      <c r="I409">
        <v>27</v>
      </c>
      <c r="J409">
        <v>27</v>
      </c>
      <c r="K409">
        <v>27</v>
      </c>
      <c r="L409">
        <v>27</v>
      </c>
      <c r="M409">
        <v>1014.06</v>
      </c>
      <c r="N409">
        <v>39.884999999999998</v>
      </c>
      <c r="O409" t="s">
        <v>13</v>
      </c>
      <c r="P409" t="s">
        <v>13</v>
      </c>
      <c r="Q409" t="s">
        <v>13</v>
      </c>
      <c r="R409">
        <v>23.372</v>
      </c>
      <c r="S409">
        <v>24.474</v>
      </c>
      <c r="T409">
        <v>24.658000000000001</v>
      </c>
      <c r="U409">
        <v>23.898</v>
      </c>
      <c r="V409">
        <v>315.70600000000002</v>
      </c>
      <c r="W409">
        <v>154.89500000000001</v>
      </c>
      <c r="X409">
        <v>162.65100000000001</v>
      </c>
      <c r="Y409">
        <v>290.55700000000002</v>
      </c>
      <c r="Z409">
        <v>5.95</v>
      </c>
      <c r="AA409">
        <v>6.4779999999999998</v>
      </c>
      <c r="AB409">
        <v>6.6710000000000003</v>
      </c>
      <c r="AC409">
        <v>7.0789999999999997</v>
      </c>
    </row>
    <row r="410" spans="1:29" x14ac:dyDescent="0.2">
      <c r="A410" s="2">
        <v>44404</v>
      </c>
      <c r="B410" s="3">
        <v>0.744074074074074</v>
      </c>
      <c r="C410">
        <v>3890</v>
      </c>
      <c r="E410">
        <v>153.02000000000001</v>
      </c>
      <c r="F410">
        <v>139.43</v>
      </c>
      <c r="G410">
        <v>152.65</v>
      </c>
      <c r="H410">
        <v>145.5</v>
      </c>
      <c r="I410">
        <v>27</v>
      </c>
      <c r="J410">
        <v>27</v>
      </c>
      <c r="K410">
        <v>27</v>
      </c>
      <c r="L410">
        <v>27</v>
      </c>
      <c r="M410">
        <v>1014.05</v>
      </c>
      <c r="N410">
        <v>39.860999999999997</v>
      </c>
      <c r="O410" t="s">
        <v>13</v>
      </c>
      <c r="P410" t="s">
        <v>13</v>
      </c>
      <c r="Q410" t="s">
        <v>13</v>
      </c>
      <c r="R410">
        <v>23.367000000000001</v>
      </c>
      <c r="S410">
        <v>24.468</v>
      </c>
      <c r="T410">
        <v>24.645</v>
      </c>
      <c r="U410">
        <v>23.902000000000001</v>
      </c>
      <c r="V410">
        <v>315.67700000000002</v>
      </c>
      <c r="W410">
        <v>154.863</v>
      </c>
      <c r="X410">
        <v>162.685</v>
      </c>
      <c r="Y410">
        <v>290.52600000000001</v>
      </c>
      <c r="Z410">
        <v>6.0640000000000001</v>
      </c>
      <c r="AA410">
        <v>6.4930000000000003</v>
      </c>
      <c r="AB410">
        <v>6.7889999999999997</v>
      </c>
      <c r="AC410">
        <v>6.8840000000000003</v>
      </c>
    </row>
    <row r="411" spans="1:29" x14ac:dyDescent="0.2">
      <c r="A411" s="2">
        <v>44404</v>
      </c>
      <c r="B411" s="3">
        <v>0.74418981481481483</v>
      </c>
      <c r="C411">
        <v>3900</v>
      </c>
      <c r="E411">
        <v>152.96</v>
      </c>
      <c r="F411">
        <v>139.36000000000001</v>
      </c>
      <c r="G411">
        <v>152.66</v>
      </c>
      <c r="H411">
        <v>145.6</v>
      </c>
      <c r="I411">
        <v>27</v>
      </c>
      <c r="J411">
        <v>27</v>
      </c>
      <c r="K411">
        <v>27</v>
      </c>
      <c r="L411">
        <v>27</v>
      </c>
      <c r="M411">
        <v>1014.02</v>
      </c>
      <c r="N411">
        <v>40.113999999999997</v>
      </c>
      <c r="O411" t="s">
        <v>13</v>
      </c>
      <c r="P411" t="s">
        <v>13</v>
      </c>
      <c r="Q411" t="s">
        <v>13</v>
      </c>
      <c r="R411">
        <v>23.370999999999999</v>
      </c>
      <c r="S411">
        <v>24.475000000000001</v>
      </c>
      <c r="T411">
        <v>24.645</v>
      </c>
      <c r="U411">
        <v>23.893999999999998</v>
      </c>
      <c r="V411">
        <v>315.709</v>
      </c>
      <c r="W411">
        <v>154.84299999999999</v>
      </c>
      <c r="X411">
        <v>162.66800000000001</v>
      </c>
      <c r="Y411">
        <v>290.52</v>
      </c>
      <c r="Z411">
        <v>6.3869999999999996</v>
      </c>
      <c r="AA411">
        <v>6.4550000000000001</v>
      </c>
      <c r="AB411">
        <v>6.5960000000000001</v>
      </c>
      <c r="AC411">
        <v>6.8940000000000001</v>
      </c>
    </row>
    <row r="412" spans="1:29" x14ac:dyDescent="0.2">
      <c r="A412" s="2">
        <v>44404</v>
      </c>
      <c r="B412" s="3">
        <v>0.74430555555555555</v>
      </c>
      <c r="C412">
        <v>3910</v>
      </c>
      <c r="E412">
        <v>152.85</v>
      </c>
      <c r="F412">
        <v>139.43</v>
      </c>
      <c r="G412">
        <v>152.78</v>
      </c>
      <c r="H412">
        <v>145.6</v>
      </c>
      <c r="I412">
        <v>27</v>
      </c>
      <c r="J412">
        <v>27</v>
      </c>
      <c r="K412">
        <v>27</v>
      </c>
      <c r="L412">
        <v>27</v>
      </c>
      <c r="M412">
        <v>1014.04</v>
      </c>
      <c r="N412">
        <v>40.148000000000003</v>
      </c>
      <c r="O412" t="s">
        <v>13</v>
      </c>
      <c r="P412" t="s">
        <v>13</v>
      </c>
      <c r="Q412" t="s">
        <v>13</v>
      </c>
      <c r="R412">
        <v>23.379000000000001</v>
      </c>
      <c r="S412">
        <v>24.469000000000001</v>
      </c>
      <c r="T412">
        <v>24.635999999999999</v>
      </c>
      <c r="U412">
        <v>23.893999999999998</v>
      </c>
      <c r="V412">
        <v>315.68599999999998</v>
      </c>
      <c r="W412">
        <v>154.83699999999999</v>
      </c>
      <c r="X412">
        <v>162.62700000000001</v>
      </c>
      <c r="Y412">
        <v>290.49200000000002</v>
      </c>
      <c r="Z412">
        <v>6.3049999999999997</v>
      </c>
      <c r="AA412">
        <v>6.6230000000000002</v>
      </c>
      <c r="AB412">
        <v>6.7160000000000002</v>
      </c>
      <c r="AC412">
        <v>7.2969999999999997</v>
      </c>
    </row>
    <row r="413" spans="1:29" x14ac:dyDescent="0.2">
      <c r="A413" s="2">
        <v>44404</v>
      </c>
      <c r="B413" s="3">
        <v>0.74442129629629628</v>
      </c>
      <c r="C413">
        <v>3920</v>
      </c>
      <c r="E413">
        <v>152.91</v>
      </c>
      <c r="F413">
        <v>139.5</v>
      </c>
      <c r="G413">
        <v>152.65</v>
      </c>
      <c r="H413">
        <v>145.58000000000001</v>
      </c>
      <c r="I413">
        <v>27</v>
      </c>
      <c r="J413">
        <v>27</v>
      </c>
      <c r="K413">
        <v>27</v>
      </c>
      <c r="L413">
        <v>27</v>
      </c>
      <c r="M413">
        <v>1014.05</v>
      </c>
      <c r="N413">
        <v>40.021000000000001</v>
      </c>
      <c r="O413" t="s">
        <v>13</v>
      </c>
      <c r="P413" t="s">
        <v>13</v>
      </c>
      <c r="Q413" t="s">
        <v>13</v>
      </c>
      <c r="R413">
        <v>23.375</v>
      </c>
      <c r="S413">
        <v>24.463000000000001</v>
      </c>
      <c r="T413">
        <v>24.645</v>
      </c>
      <c r="U413">
        <v>23.895</v>
      </c>
      <c r="V413">
        <v>315.673</v>
      </c>
      <c r="W413">
        <v>154.83000000000001</v>
      </c>
      <c r="X413">
        <v>162.66499999999999</v>
      </c>
      <c r="Y413">
        <v>290.48700000000002</v>
      </c>
      <c r="Z413">
        <v>6.1550000000000002</v>
      </c>
      <c r="AA413">
        <v>6.375</v>
      </c>
      <c r="AB413">
        <v>6.657</v>
      </c>
      <c r="AC413">
        <v>6.8330000000000002</v>
      </c>
    </row>
    <row r="414" spans="1:29" x14ac:dyDescent="0.2">
      <c r="A414" s="2">
        <v>44404</v>
      </c>
      <c r="B414" s="3">
        <v>0.74453703703703711</v>
      </c>
      <c r="C414">
        <v>3930</v>
      </c>
      <c r="E414">
        <v>152.88999999999999</v>
      </c>
      <c r="F414">
        <v>139.46</v>
      </c>
      <c r="G414">
        <v>152.54</v>
      </c>
      <c r="H414">
        <v>145.72999999999999</v>
      </c>
      <c r="I414">
        <v>27</v>
      </c>
      <c r="J414">
        <v>27</v>
      </c>
      <c r="K414">
        <v>27</v>
      </c>
      <c r="L414">
        <v>27</v>
      </c>
      <c r="M414">
        <v>1014.03</v>
      </c>
      <c r="N414">
        <v>40.067</v>
      </c>
      <c r="O414" t="s">
        <v>13</v>
      </c>
      <c r="P414" t="s">
        <v>13</v>
      </c>
      <c r="Q414" t="s">
        <v>13</v>
      </c>
      <c r="R414">
        <v>23.376999999999999</v>
      </c>
      <c r="S414">
        <v>24.466999999999999</v>
      </c>
      <c r="T414">
        <v>24.652999999999999</v>
      </c>
      <c r="U414">
        <v>23.882999999999999</v>
      </c>
      <c r="V414">
        <v>315.63</v>
      </c>
      <c r="W414">
        <v>154.83699999999999</v>
      </c>
      <c r="X414">
        <v>162.63200000000001</v>
      </c>
      <c r="Y414">
        <v>290.464</v>
      </c>
      <c r="Z414">
        <v>6.1479999999999997</v>
      </c>
      <c r="AA414">
        <v>6.5609999999999999</v>
      </c>
      <c r="AB414">
        <v>6.7569999999999997</v>
      </c>
      <c r="AC414">
        <v>7.0369999999999999</v>
      </c>
    </row>
    <row r="415" spans="1:29" x14ac:dyDescent="0.2">
      <c r="A415" s="2">
        <v>44404</v>
      </c>
      <c r="B415" s="3">
        <v>0.74465277777777772</v>
      </c>
      <c r="C415">
        <v>3940</v>
      </c>
      <c r="E415">
        <v>152.99</v>
      </c>
      <c r="F415">
        <v>139.46</v>
      </c>
      <c r="G415">
        <v>152.63999999999999</v>
      </c>
      <c r="H415">
        <v>145.62</v>
      </c>
      <c r="I415">
        <v>27</v>
      </c>
      <c r="J415">
        <v>27</v>
      </c>
      <c r="K415">
        <v>27</v>
      </c>
      <c r="L415">
        <v>27</v>
      </c>
      <c r="M415">
        <v>1014.05</v>
      </c>
      <c r="N415">
        <v>40.091000000000001</v>
      </c>
      <c r="O415" t="s">
        <v>13</v>
      </c>
      <c r="P415" t="s">
        <v>13</v>
      </c>
      <c r="Q415" t="s">
        <v>13</v>
      </c>
      <c r="R415">
        <v>23.369</v>
      </c>
      <c r="S415">
        <v>24.466000000000001</v>
      </c>
      <c r="T415">
        <v>24.645</v>
      </c>
      <c r="U415">
        <v>23.891999999999999</v>
      </c>
      <c r="V415">
        <v>315.63499999999999</v>
      </c>
      <c r="W415">
        <v>154.83500000000001</v>
      </c>
      <c r="X415">
        <v>162.642</v>
      </c>
      <c r="Y415">
        <v>290.45</v>
      </c>
      <c r="Z415">
        <v>6.1239999999999997</v>
      </c>
      <c r="AA415">
        <v>6.5910000000000002</v>
      </c>
      <c r="AB415">
        <v>6.5720000000000001</v>
      </c>
      <c r="AC415">
        <v>7.0979999999999999</v>
      </c>
    </row>
    <row r="416" spans="1:29" x14ac:dyDescent="0.2">
      <c r="A416" s="2">
        <v>44404</v>
      </c>
      <c r="B416" s="3">
        <v>0.74476851851851855</v>
      </c>
      <c r="C416">
        <v>3950</v>
      </c>
      <c r="E416">
        <v>153</v>
      </c>
      <c r="F416">
        <v>139.58000000000001</v>
      </c>
      <c r="G416">
        <v>152.68</v>
      </c>
      <c r="H416">
        <v>145.66999999999999</v>
      </c>
      <c r="I416">
        <v>27</v>
      </c>
      <c r="J416">
        <v>27</v>
      </c>
      <c r="K416">
        <v>27</v>
      </c>
      <c r="L416">
        <v>27</v>
      </c>
      <c r="M416">
        <v>1014.05</v>
      </c>
      <c r="N416">
        <v>40.113999999999997</v>
      </c>
      <c r="O416" t="s">
        <v>13</v>
      </c>
      <c r="P416" t="s">
        <v>13</v>
      </c>
      <c r="Q416" t="s">
        <v>13</v>
      </c>
      <c r="R416">
        <v>23.367999999999999</v>
      </c>
      <c r="S416">
        <v>24.456</v>
      </c>
      <c r="T416">
        <v>24.643000000000001</v>
      </c>
      <c r="U416">
        <v>23.888000000000002</v>
      </c>
      <c r="V416">
        <v>315.61700000000002</v>
      </c>
      <c r="W416">
        <v>154.82300000000001</v>
      </c>
      <c r="X416">
        <v>162.666</v>
      </c>
      <c r="Y416">
        <v>290.43400000000003</v>
      </c>
      <c r="Z416">
        <v>6.3239999999999998</v>
      </c>
      <c r="AA416">
        <v>6.4169999999999998</v>
      </c>
      <c r="AB416">
        <v>6.66</v>
      </c>
      <c r="AC416">
        <v>7.0960000000000001</v>
      </c>
    </row>
    <row r="417" spans="1:29" x14ac:dyDescent="0.2">
      <c r="A417" s="2">
        <v>44404</v>
      </c>
      <c r="B417" s="3">
        <v>0.74488425925925927</v>
      </c>
      <c r="C417">
        <v>3960</v>
      </c>
      <c r="E417">
        <v>152.97</v>
      </c>
      <c r="F417">
        <v>139.43</v>
      </c>
      <c r="G417">
        <v>152.72999999999999</v>
      </c>
      <c r="H417">
        <v>145.69</v>
      </c>
      <c r="I417">
        <v>27</v>
      </c>
      <c r="J417">
        <v>27</v>
      </c>
      <c r="K417">
        <v>27</v>
      </c>
      <c r="L417">
        <v>27</v>
      </c>
      <c r="M417">
        <v>1014.03</v>
      </c>
      <c r="N417">
        <v>40.231999999999999</v>
      </c>
      <c r="O417" t="s">
        <v>13</v>
      </c>
      <c r="P417" t="s">
        <v>13</v>
      </c>
      <c r="Q417" t="s">
        <v>13</v>
      </c>
      <c r="R417">
        <v>23.370999999999999</v>
      </c>
      <c r="S417">
        <v>24.469000000000001</v>
      </c>
      <c r="T417">
        <v>24.64</v>
      </c>
      <c r="U417">
        <v>23.885999999999999</v>
      </c>
      <c r="V417">
        <v>315.60899999999998</v>
      </c>
      <c r="W417">
        <v>154.80500000000001</v>
      </c>
      <c r="X417">
        <v>162.64500000000001</v>
      </c>
      <c r="Y417">
        <v>290.40199999999999</v>
      </c>
      <c r="Z417">
        <v>6.2439999999999998</v>
      </c>
      <c r="AA417">
        <v>6.3319999999999999</v>
      </c>
      <c r="AB417">
        <v>6.7060000000000004</v>
      </c>
      <c r="AC417">
        <v>7.056</v>
      </c>
    </row>
    <row r="418" spans="1:29" x14ac:dyDescent="0.2">
      <c r="A418" s="2">
        <v>44404</v>
      </c>
      <c r="B418" s="3">
        <v>0.745</v>
      </c>
      <c r="C418">
        <v>3970</v>
      </c>
      <c r="E418">
        <v>153.05000000000001</v>
      </c>
      <c r="F418">
        <v>139.44999999999999</v>
      </c>
      <c r="G418">
        <v>152.78</v>
      </c>
      <c r="H418">
        <v>145.63</v>
      </c>
      <c r="I418">
        <v>27</v>
      </c>
      <c r="J418">
        <v>27</v>
      </c>
      <c r="K418">
        <v>27</v>
      </c>
      <c r="L418">
        <v>27</v>
      </c>
      <c r="M418">
        <v>1014.09</v>
      </c>
      <c r="N418">
        <v>40.302</v>
      </c>
      <c r="O418" t="s">
        <v>13</v>
      </c>
      <c r="P418" t="s">
        <v>13</v>
      </c>
      <c r="Q418" t="s">
        <v>13</v>
      </c>
      <c r="R418">
        <v>23.364999999999998</v>
      </c>
      <c r="S418">
        <v>24.466999999999999</v>
      </c>
      <c r="T418">
        <v>24.635999999999999</v>
      </c>
      <c r="U418">
        <v>23.891999999999999</v>
      </c>
      <c r="V418">
        <v>315.58100000000002</v>
      </c>
      <c r="W418">
        <v>154.79599999999999</v>
      </c>
      <c r="X418">
        <v>162.64699999999999</v>
      </c>
      <c r="Y418">
        <v>290.387</v>
      </c>
      <c r="Z418">
        <v>6.2</v>
      </c>
      <c r="AA418">
        <v>6.5460000000000003</v>
      </c>
      <c r="AB418">
        <v>6.532</v>
      </c>
      <c r="AC418">
        <v>7.01</v>
      </c>
    </row>
    <row r="419" spans="1:29" x14ac:dyDescent="0.2">
      <c r="A419" s="2">
        <v>44404</v>
      </c>
      <c r="B419" s="3">
        <v>0.74511574074074083</v>
      </c>
      <c r="C419">
        <v>3980</v>
      </c>
      <c r="E419">
        <v>153.06</v>
      </c>
      <c r="F419">
        <v>139.59</v>
      </c>
      <c r="G419">
        <v>152.69</v>
      </c>
      <c r="H419">
        <v>145.69</v>
      </c>
      <c r="I419">
        <v>27</v>
      </c>
      <c r="J419">
        <v>27</v>
      </c>
      <c r="K419">
        <v>27</v>
      </c>
      <c r="L419">
        <v>27</v>
      </c>
      <c r="M419">
        <v>1014.06</v>
      </c>
      <c r="N419">
        <v>40.24</v>
      </c>
      <c r="O419" t="s">
        <v>13</v>
      </c>
      <c r="P419" t="s">
        <v>13</v>
      </c>
      <c r="Q419" t="s">
        <v>13</v>
      </c>
      <c r="R419">
        <v>23.364000000000001</v>
      </c>
      <c r="S419">
        <v>24.456</v>
      </c>
      <c r="T419">
        <v>24.641999999999999</v>
      </c>
      <c r="U419">
        <v>23.887</v>
      </c>
      <c r="V419">
        <v>315.58800000000002</v>
      </c>
      <c r="W419">
        <v>154.75800000000001</v>
      </c>
      <c r="X419">
        <v>162.62700000000001</v>
      </c>
      <c r="Y419">
        <v>290.36599999999999</v>
      </c>
      <c r="Z419">
        <v>5.8150000000000004</v>
      </c>
      <c r="AA419">
        <v>6.4729999999999999</v>
      </c>
      <c r="AB419">
        <v>6.88</v>
      </c>
      <c r="AC419">
        <v>6.859</v>
      </c>
    </row>
    <row r="420" spans="1:29" x14ac:dyDescent="0.2">
      <c r="A420" s="2">
        <v>44404</v>
      </c>
      <c r="B420" s="3">
        <v>0.74523148148148144</v>
      </c>
      <c r="C420">
        <v>3990</v>
      </c>
      <c r="E420">
        <v>153.06</v>
      </c>
      <c r="F420">
        <v>139.55000000000001</v>
      </c>
      <c r="G420">
        <v>152.83000000000001</v>
      </c>
      <c r="H420">
        <v>145.71</v>
      </c>
      <c r="I420">
        <v>27</v>
      </c>
      <c r="J420">
        <v>27</v>
      </c>
      <c r="K420">
        <v>27</v>
      </c>
      <c r="L420">
        <v>27</v>
      </c>
      <c r="M420">
        <v>1014.1</v>
      </c>
      <c r="N420">
        <v>40.283999999999999</v>
      </c>
      <c r="O420" t="s">
        <v>13</v>
      </c>
      <c r="P420" t="s">
        <v>13</v>
      </c>
      <c r="Q420" t="s">
        <v>13</v>
      </c>
      <c r="R420">
        <v>23.364000000000001</v>
      </c>
      <c r="S420">
        <v>24.459</v>
      </c>
      <c r="T420">
        <v>24.632000000000001</v>
      </c>
      <c r="U420">
        <v>23.885000000000002</v>
      </c>
      <c r="V420">
        <v>315.55099999999999</v>
      </c>
      <c r="W420">
        <v>154.78299999999999</v>
      </c>
      <c r="X420">
        <v>162.61600000000001</v>
      </c>
      <c r="Y420">
        <v>290.33699999999999</v>
      </c>
      <c r="Z420">
        <v>6.1319999999999997</v>
      </c>
      <c r="AA420">
        <v>6.407</v>
      </c>
      <c r="AB420">
        <v>6.6319999999999997</v>
      </c>
      <c r="AC420">
        <v>6.9720000000000004</v>
      </c>
    </row>
    <row r="421" spans="1:29" x14ac:dyDescent="0.2">
      <c r="A421" s="2">
        <v>44404</v>
      </c>
      <c r="B421" s="3">
        <v>0.74534722222222216</v>
      </c>
      <c r="C421">
        <v>4000</v>
      </c>
      <c r="E421">
        <v>153.06</v>
      </c>
      <c r="F421">
        <v>139.53</v>
      </c>
      <c r="G421">
        <v>152.86000000000001</v>
      </c>
      <c r="H421">
        <v>145.76</v>
      </c>
      <c r="I421">
        <v>27</v>
      </c>
      <c r="J421">
        <v>27</v>
      </c>
      <c r="K421">
        <v>27</v>
      </c>
      <c r="L421">
        <v>27</v>
      </c>
      <c r="M421">
        <v>1014.06</v>
      </c>
      <c r="N421">
        <v>40.271999999999998</v>
      </c>
      <c r="O421" t="s">
        <v>13</v>
      </c>
      <c r="P421" t="s">
        <v>13</v>
      </c>
      <c r="Q421" t="s">
        <v>13</v>
      </c>
      <c r="R421">
        <v>23.364000000000001</v>
      </c>
      <c r="S421">
        <v>24.460999999999999</v>
      </c>
      <c r="T421">
        <v>24.63</v>
      </c>
      <c r="U421">
        <v>23.881</v>
      </c>
      <c r="V421">
        <v>315.51</v>
      </c>
      <c r="W421">
        <v>154.76900000000001</v>
      </c>
      <c r="X421">
        <v>162.57</v>
      </c>
      <c r="Y421">
        <v>290.35500000000002</v>
      </c>
      <c r="Z421">
        <v>6.09</v>
      </c>
      <c r="AA421">
        <v>6.6289999999999996</v>
      </c>
      <c r="AB421">
        <v>6.3860000000000001</v>
      </c>
      <c r="AC421">
        <v>7.0730000000000004</v>
      </c>
    </row>
    <row r="422" spans="1:29" x14ac:dyDescent="0.2">
      <c r="A422" s="2">
        <v>44404</v>
      </c>
      <c r="B422" s="3">
        <v>0.74546296296296299</v>
      </c>
      <c r="C422">
        <v>4010</v>
      </c>
      <c r="E422">
        <v>153.07</v>
      </c>
      <c r="F422">
        <v>139.63</v>
      </c>
      <c r="G422">
        <v>152.68</v>
      </c>
      <c r="H422">
        <v>145.81</v>
      </c>
      <c r="I422">
        <v>27</v>
      </c>
      <c r="J422">
        <v>27</v>
      </c>
      <c r="K422">
        <v>27</v>
      </c>
      <c r="L422">
        <v>27</v>
      </c>
      <c r="M422">
        <v>1014.07</v>
      </c>
      <c r="N422">
        <v>40.305999999999997</v>
      </c>
      <c r="O422" t="s">
        <v>13</v>
      </c>
      <c r="P422" t="s">
        <v>13</v>
      </c>
      <c r="Q422" t="s">
        <v>13</v>
      </c>
      <c r="R422">
        <v>23.363</v>
      </c>
      <c r="S422">
        <v>24.452000000000002</v>
      </c>
      <c r="T422">
        <v>24.643000000000001</v>
      </c>
      <c r="U422">
        <v>23.876999999999999</v>
      </c>
      <c r="V422">
        <v>315.52800000000002</v>
      </c>
      <c r="W422">
        <v>154.75800000000001</v>
      </c>
      <c r="X422">
        <v>162.596</v>
      </c>
      <c r="Y422">
        <v>290.33</v>
      </c>
      <c r="Z422">
        <v>6.1840000000000002</v>
      </c>
      <c r="AA422">
        <v>6.5380000000000003</v>
      </c>
      <c r="AB422">
        <v>6.5279999999999996</v>
      </c>
      <c r="AC422">
        <v>7.11</v>
      </c>
    </row>
    <row r="423" spans="1:29" x14ac:dyDescent="0.2">
      <c r="A423" s="2">
        <v>44404</v>
      </c>
      <c r="B423" s="3">
        <v>0.74557870370370372</v>
      </c>
      <c r="C423">
        <v>4020</v>
      </c>
      <c r="E423">
        <v>153.07</v>
      </c>
      <c r="F423">
        <v>139.66</v>
      </c>
      <c r="G423">
        <v>152.81</v>
      </c>
      <c r="H423">
        <v>145.80000000000001</v>
      </c>
      <c r="I423">
        <v>27</v>
      </c>
      <c r="J423">
        <v>27</v>
      </c>
      <c r="K423">
        <v>27</v>
      </c>
      <c r="L423">
        <v>27</v>
      </c>
      <c r="M423">
        <v>1014.12</v>
      </c>
      <c r="N423">
        <v>40.21</v>
      </c>
      <c r="O423" t="s">
        <v>13</v>
      </c>
      <c r="P423" t="s">
        <v>13</v>
      </c>
      <c r="Q423" t="s">
        <v>13</v>
      </c>
      <c r="R423">
        <v>23.363</v>
      </c>
      <c r="S423">
        <v>24.45</v>
      </c>
      <c r="T423">
        <v>24.634</v>
      </c>
      <c r="U423">
        <v>23.876999999999999</v>
      </c>
      <c r="V423">
        <v>315.541</v>
      </c>
      <c r="W423">
        <v>154.733</v>
      </c>
      <c r="X423">
        <v>162.59200000000001</v>
      </c>
      <c r="Y423">
        <v>290.26799999999997</v>
      </c>
      <c r="Z423">
        <v>6.3079999999999998</v>
      </c>
      <c r="AA423">
        <v>6.3410000000000002</v>
      </c>
      <c r="AB423">
        <v>6.77</v>
      </c>
      <c r="AC423">
        <v>6.6829999999999998</v>
      </c>
    </row>
    <row r="424" spans="1:29" x14ac:dyDescent="0.2">
      <c r="A424" s="2">
        <v>44404</v>
      </c>
      <c r="B424" s="3">
        <v>0.74569444444444455</v>
      </c>
      <c r="C424">
        <v>4030</v>
      </c>
      <c r="E424">
        <v>153.11000000000001</v>
      </c>
      <c r="F424">
        <v>139.69</v>
      </c>
      <c r="G424">
        <v>152.91</v>
      </c>
      <c r="H424">
        <v>145.88</v>
      </c>
      <c r="I424">
        <v>27</v>
      </c>
      <c r="J424">
        <v>27</v>
      </c>
      <c r="K424">
        <v>27</v>
      </c>
      <c r="L424">
        <v>27</v>
      </c>
      <c r="M424">
        <v>1014.1</v>
      </c>
      <c r="N424">
        <v>40.195</v>
      </c>
      <c r="O424" t="s">
        <v>13</v>
      </c>
      <c r="P424" t="s">
        <v>13</v>
      </c>
      <c r="Q424" t="s">
        <v>13</v>
      </c>
      <c r="R424">
        <v>23.36</v>
      </c>
      <c r="S424">
        <v>24.446999999999999</v>
      </c>
      <c r="T424">
        <v>24.626000000000001</v>
      </c>
      <c r="U424">
        <v>23.872</v>
      </c>
      <c r="V424">
        <v>315.45699999999999</v>
      </c>
      <c r="W424">
        <v>154.74100000000001</v>
      </c>
      <c r="X424">
        <v>162.566</v>
      </c>
      <c r="Y424">
        <v>290.23700000000002</v>
      </c>
      <c r="Z424">
        <v>6.1779999999999999</v>
      </c>
      <c r="AA424">
        <v>6.64</v>
      </c>
      <c r="AB424">
        <v>6.3</v>
      </c>
      <c r="AC424">
        <v>7.1310000000000002</v>
      </c>
    </row>
    <row r="425" spans="1:29" x14ac:dyDescent="0.2">
      <c r="A425" s="2">
        <v>44404</v>
      </c>
      <c r="B425" s="3">
        <v>0.74581018518518516</v>
      </c>
      <c r="C425">
        <v>4040</v>
      </c>
      <c r="E425">
        <v>153.09</v>
      </c>
      <c r="F425">
        <v>139.66999999999999</v>
      </c>
      <c r="G425">
        <v>152.81</v>
      </c>
      <c r="H425">
        <v>145.91</v>
      </c>
      <c r="I425">
        <v>27</v>
      </c>
      <c r="J425">
        <v>27</v>
      </c>
      <c r="K425">
        <v>27</v>
      </c>
      <c r="L425">
        <v>27</v>
      </c>
      <c r="M425">
        <v>1014.07</v>
      </c>
      <c r="N425">
        <v>40.270000000000003</v>
      </c>
      <c r="O425" t="s">
        <v>13</v>
      </c>
      <c r="P425" t="s">
        <v>13</v>
      </c>
      <c r="Q425" t="s">
        <v>13</v>
      </c>
      <c r="R425">
        <v>23.361999999999998</v>
      </c>
      <c r="S425">
        <v>24.449000000000002</v>
      </c>
      <c r="T425">
        <v>24.634</v>
      </c>
      <c r="U425">
        <v>23.869</v>
      </c>
      <c r="V425">
        <v>315.483</v>
      </c>
      <c r="W425">
        <v>154.71700000000001</v>
      </c>
      <c r="X425">
        <v>162.566</v>
      </c>
      <c r="Y425">
        <v>290.25299999999999</v>
      </c>
      <c r="Z425">
        <v>6.3890000000000002</v>
      </c>
      <c r="AA425">
        <v>6.4740000000000002</v>
      </c>
      <c r="AB425">
        <v>6.6550000000000002</v>
      </c>
      <c r="AC425">
        <v>7.16</v>
      </c>
    </row>
    <row r="426" spans="1:29" x14ac:dyDescent="0.2">
      <c r="A426" s="2">
        <v>44404</v>
      </c>
      <c r="B426" s="3">
        <v>0.74592592592592588</v>
      </c>
      <c r="C426">
        <v>4050</v>
      </c>
      <c r="E426">
        <v>153.07</v>
      </c>
      <c r="F426">
        <v>139.61000000000001</v>
      </c>
      <c r="G426">
        <v>152.78</v>
      </c>
      <c r="H426">
        <v>145.82</v>
      </c>
      <c r="I426">
        <v>27</v>
      </c>
      <c r="J426">
        <v>27</v>
      </c>
      <c r="K426">
        <v>27</v>
      </c>
      <c r="L426">
        <v>27</v>
      </c>
      <c r="M426">
        <v>1014.06</v>
      </c>
      <c r="N426">
        <v>40.308999999999997</v>
      </c>
      <c r="O426" t="s">
        <v>13</v>
      </c>
      <c r="P426" t="s">
        <v>13</v>
      </c>
      <c r="Q426" t="s">
        <v>13</v>
      </c>
      <c r="R426">
        <v>23.363</v>
      </c>
      <c r="S426">
        <v>24.454000000000001</v>
      </c>
      <c r="T426">
        <v>24.635999999999999</v>
      </c>
      <c r="U426">
        <v>23.876000000000001</v>
      </c>
      <c r="V426">
        <v>315.45999999999998</v>
      </c>
      <c r="W426">
        <v>154.71600000000001</v>
      </c>
      <c r="X426">
        <v>162.58099999999999</v>
      </c>
      <c r="Y426">
        <v>290.23099999999999</v>
      </c>
      <c r="Z426">
        <v>5.9119999999999999</v>
      </c>
      <c r="AA426">
        <v>6.4829999999999997</v>
      </c>
      <c r="AB426">
        <v>6.8860000000000001</v>
      </c>
      <c r="AC426">
        <v>6.7789999999999999</v>
      </c>
    </row>
    <row r="427" spans="1:29" x14ac:dyDescent="0.2">
      <c r="A427" s="2">
        <v>44404</v>
      </c>
      <c r="B427" s="3">
        <v>0.74604166666666671</v>
      </c>
      <c r="C427">
        <v>4060</v>
      </c>
      <c r="E427">
        <v>153.19</v>
      </c>
      <c r="F427">
        <v>139.68</v>
      </c>
      <c r="G427">
        <v>152.79</v>
      </c>
      <c r="H427">
        <v>145.96</v>
      </c>
      <c r="I427">
        <v>27</v>
      </c>
      <c r="J427">
        <v>27</v>
      </c>
      <c r="K427">
        <v>27</v>
      </c>
      <c r="L427">
        <v>27</v>
      </c>
      <c r="M427">
        <v>1014.12</v>
      </c>
      <c r="N427">
        <v>40.335000000000001</v>
      </c>
      <c r="O427" t="s">
        <v>13</v>
      </c>
      <c r="P427" t="s">
        <v>13</v>
      </c>
      <c r="Q427" t="s">
        <v>13</v>
      </c>
      <c r="R427">
        <v>23.353999999999999</v>
      </c>
      <c r="S427">
        <v>24.449000000000002</v>
      </c>
      <c r="T427">
        <v>24.635000000000002</v>
      </c>
      <c r="U427">
        <v>23.866</v>
      </c>
      <c r="V427">
        <v>315.43400000000003</v>
      </c>
      <c r="W427">
        <v>154.68899999999999</v>
      </c>
      <c r="X427">
        <v>162.56</v>
      </c>
      <c r="Y427">
        <v>290.19</v>
      </c>
      <c r="Z427">
        <v>6.0629999999999997</v>
      </c>
      <c r="AA427">
        <v>6.5309999999999997</v>
      </c>
      <c r="AB427">
        <v>6.7169999999999996</v>
      </c>
      <c r="AC427">
        <v>6.9790000000000001</v>
      </c>
    </row>
    <row r="428" spans="1:29" x14ac:dyDescent="0.2">
      <c r="A428" s="2">
        <v>44404</v>
      </c>
      <c r="B428" s="3">
        <v>0.74615740740740744</v>
      </c>
      <c r="C428">
        <v>4070</v>
      </c>
      <c r="E428">
        <v>153.1</v>
      </c>
      <c r="F428">
        <v>139.78</v>
      </c>
      <c r="G428">
        <v>152.91</v>
      </c>
      <c r="H428">
        <v>145.88999999999999</v>
      </c>
      <c r="I428">
        <v>27</v>
      </c>
      <c r="J428">
        <v>27</v>
      </c>
      <c r="K428">
        <v>27</v>
      </c>
      <c r="L428">
        <v>27</v>
      </c>
      <c r="M428">
        <v>1014.11</v>
      </c>
      <c r="N428">
        <v>40.340000000000003</v>
      </c>
      <c r="O428" t="s">
        <v>13</v>
      </c>
      <c r="P428" t="s">
        <v>13</v>
      </c>
      <c r="Q428" t="s">
        <v>13</v>
      </c>
      <c r="R428">
        <v>23.361000000000001</v>
      </c>
      <c r="S428">
        <v>24.440999999999999</v>
      </c>
      <c r="T428">
        <v>24.626000000000001</v>
      </c>
      <c r="U428">
        <v>23.870999999999999</v>
      </c>
      <c r="V428">
        <v>315.44099999999997</v>
      </c>
      <c r="W428">
        <v>154.68899999999999</v>
      </c>
      <c r="X428">
        <v>162.52500000000001</v>
      </c>
      <c r="Y428">
        <v>290.161</v>
      </c>
      <c r="Z428">
        <v>5.9779999999999998</v>
      </c>
      <c r="AA428">
        <v>6.351</v>
      </c>
      <c r="AB428">
        <v>6.8040000000000003</v>
      </c>
      <c r="AC428">
        <v>6.9530000000000003</v>
      </c>
    </row>
    <row r="429" spans="1:29" x14ac:dyDescent="0.2">
      <c r="A429" s="2">
        <v>44404</v>
      </c>
      <c r="B429" s="3">
        <v>0.74627314814814805</v>
      </c>
      <c r="C429">
        <v>4080</v>
      </c>
      <c r="E429">
        <v>153.19999999999999</v>
      </c>
      <c r="F429">
        <v>139.80000000000001</v>
      </c>
      <c r="G429">
        <v>153.01</v>
      </c>
      <c r="H429">
        <v>145.93</v>
      </c>
      <c r="I429">
        <v>27</v>
      </c>
      <c r="J429">
        <v>27</v>
      </c>
      <c r="K429">
        <v>27</v>
      </c>
      <c r="L429">
        <v>27</v>
      </c>
      <c r="M429">
        <v>1014.1</v>
      </c>
      <c r="N429">
        <v>40.447000000000003</v>
      </c>
      <c r="O429" t="s">
        <v>13</v>
      </c>
      <c r="P429" t="s">
        <v>13</v>
      </c>
      <c r="Q429" t="s">
        <v>13</v>
      </c>
      <c r="R429">
        <v>23.353999999999999</v>
      </c>
      <c r="S429">
        <v>24.439</v>
      </c>
      <c r="T429">
        <v>24.619</v>
      </c>
      <c r="U429">
        <v>23.867000000000001</v>
      </c>
      <c r="V429">
        <v>315.41000000000003</v>
      </c>
      <c r="W429">
        <v>154.67699999999999</v>
      </c>
      <c r="X429">
        <v>162.54499999999999</v>
      </c>
      <c r="Y429">
        <v>290.17399999999998</v>
      </c>
      <c r="Z429">
        <v>6.1820000000000004</v>
      </c>
      <c r="AA429">
        <v>6.3710000000000004</v>
      </c>
      <c r="AB429">
        <v>6.5869999999999997</v>
      </c>
      <c r="AC429">
        <v>7.0540000000000003</v>
      </c>
    </row>
    <row r="430" spans="1:29" x14ac:dyDescent="0.2">
      <c r="A430" s="2">
        <v>44404</v>
      </c>
      <c r="B430" s="3">
        <v>0.74638888888888888</v>
      </c>
      <c r="C430">
        <v>4090</v>
      </c>
      <c r="E430">
        <v>153.18</v>
      </c>
      <c r="F430">
        <v>139.77000000000001</v>
      </c>
      <c r="G430">
        <v>152.91</v>
      </c>
      <c r="H430">
        <v>146.05000000000001</v>
      </c>
      <c r="I430">
        <v>27</v>
      </c>
      <c r="J430">
        <v>27</v>
      </c>
      <c r="K430">
        <v>27</v>
      </c>
      <c r="L430">
        <v>27</v>
      </c>
      <c r="M430">
        <v>1014.08</v>
      </c>
      <c r="N430">
        <v>40.405999999999999</v>
      </c>
      <c r="O430" t="s">
        <v>13</v>
      </c>
      <c r="P430" t="s">
        <v>13</v>
      </c>
      <c r="Q430" t="s">
        <v>13</v>
      </c>
      <c r="R430">
        <v>23.355</v>
      </c>
      <c r="S430">
        <v>24.440999999999999</v>
      </c>
      <c r="T430">
        <v>24.626999999999999</v>
      </c>
      <c r="U430">
        <v>23.858000000000001</v>
      </c>
      <c r="V430">
        <v>315.36200000000002</v>
      </c>
      <c r="W430">
        <v>154.685</v>
      </c>
      <c r="X430">
        <v>162.52000000000001</v>
      </c>
      <c r="Y430">
        <v>290.18099999999998</v>
      </c>
      <c r="Z430">
        <v>6.1079999999999997</v>
      </c>
      <c r="AA430">
        <v>6.5880000000000001</v>
      </c>
      <c r="AB430">
        <v>6.2750000000000004</v>
      </c>
      <c r="AC430">
        <v>7.125</v>
      </c>
    </row>
    <row r="431" spans="1:29" x14ac:dyDescent="0.2">
      <c r="A431" s="2">
        <v>44404</v>
      </c>
      <c r="B431" s="3">
        <v>0.7465046296296296</v>
      </c>
      <c r="C431">
        <v>4100</v>
      </c>
      <c r="E431">
        <v>153.12</v>
      </c>
      <c r="F431">
        <v>139.83000000000001</v>
      </c>
      <c r="G431">
        <v>152.91</v>
      </c>
      <c r="H431">
        <v>145.88</v>
      </c>
      <c r="I431">
        <v>27</v>
      </c>
      <c r="J431">
        <v>27</v>
      </c>
      <c r="K431">
        <v>27</v>
      </c>
      <c r="L431">
        <v>27</v>
      </c>
      <c r="M431">
        <v>1014.1</v>
      </c>
      <c r="N431">
        <v>40.432000000000002</v>
      </c>
      <c r="O431" t="s">
        <v>13</v>
      </c>
      <c r="P431" t="s">
        <v>13</v>
      </c>
      <c r="Q431" t="s">
        <v>13</v>
      </c>
      <c r="R431">
        <v>23.359000000000002</v>
      </c>
      <c r="S431">
        <v>24.437000000000001</v>
      </c>
      <c r="T431">
        <v>24.626000000000001</v>
      </c>
      <c r="U431">
        <v>23.872</v>
      </c>
      <c r="V431">
        <v>315.35500000000002</v>
      </c>
      <c r="W431">
        <v>154.65899999999999</v>
      </c>
      <c r="X431">
        <v>162.52600000000001</v>
      </c>
      <c r="Y431">
        <v>290.13200000000001</v>
      </c>
      <c r="Z431">
        <v>5.8920000000000003</v>
      </c>
      <c r="AA431">
        <v>6.4420000000000002</v>
      </c>
      <c r="AB431">
        <v>6.4009999999999998</v>
      </c>
      <c r="AC431">
        <v>6.9829999999999997</v>
      </c>
    </row>
    <row r="432" spans="1:29" x14ac:dyDescent="0.2">
      <c r="A432" s="2">
        <v>44404</v>
      </c>
      <c r="B432" s="3">
        <v>0.74662037037037043</v>
      </c>
      <c r="C432">
        <v>4110</v>
      </c>
      <c r="E432">
        <v>153.22</v>
      </c>
      <c r="F432">
        <v>139.72</v>
      </c>
      <c r="G432">
        <v>153.08000000000001</v>
      </c>
      <c r="H432">
        <v>146</v>
      </c>
      <c r="I432">
        <v>27</v>
      </c>
      <c r="J432">
        <v>27</v>
      </c>
      <c r="K432">
        <v>27</v>
      </c>
      <c r="L432">
        <v>27</v>
      </c>
      <c r="M432">
        <v>1014.11</v>
      </c>
      <c r="N432">
        <v>40.423999999999999</v>
      </c>
      <c r="O432" t="s">
        <v>13</v>
      </c>
      <c r="P432" t="s">
        <v>13</v>
      </c>
      <c r="Q432" t="s">
        <v>13</v>
      </c>
      <c r="R432">
        <v>23.352</v>
      </c>
      <c r="S432">
        <v>24.445</v>
      </c>
      <c r="T432">
        <v>24.613</v>
      </c>
      <c r="U432">
        <v>23.861999999999998</v>
      </c>
      <c r="V432">
        <v>315.358</v>
      </c>
      <c r="W432">
        <v>154.63999999999999</v>
      </c>
      <c r="X432">
        <v>162.535</v>
      </c>
      <c r="Y432">
        <v>290.07100000000003</v>
      </c>
      <c r="Z432">
        <v>6.12</v>
      </c>
      <c r="AA432">
        <v>6.5049999999999999</v>
      </c>
      <c r="AB432">
        <v>6.5839999999999996</v>
      </c>
      <c r="AC432">
        <v>7.069</v>
      </c>
    </row>
    <row r="433" spans="1:29" x14ac:dyDescent="0.2">
      <c r="A433" s="2">
        <v>44404</v>
      </c>
      <c r="B433" s="3">
        <v>0.74673611111111116</v>
      </c>
      <c r="C433">
        <v>4120</v>
      </c>
      <c r="E433">
        <v>153.27000000000001</v>
      </c>
      <c r="F433">
        <v>139.81</v>
      </c>
      <c r="G433">
        <v>152.88999999999999</v>
      </c>
      <c r="H433">
        <v>145.94999999999999</v>
      </c>
      <c r="I433">
        <v>27</v>
      </c>
      <c r="J433">
        <v>27</v>
      </c>
      <c r="K433">
        <v>27</v>
      </c>
      <c r="L433">
        <v>27</v>
      </c>
      <c r="M433">
        <v>1014.11</v>
      </c>
      <c r="N433">
        <v>40.366999999999997</v>
      </c>
      <c r="O433" t="s">
        <v>13</v>
      </c>
      <c r="P433" t="s">
        <v>13</v>
      </c>
      <c r="Q433" t="s">
        <v>13</v>
      </c>
      <c r="R433">
        <v>23.347999999999999</v>
      </c>
      <c r="S433">
        <v>24.437000000000001</v>
      </c>
      <c r="T433">
        <v>24.628</v>
      </c>
      <c r="U433">
        <v>23.866</v>
      </c>
      <c r="V433">
        <v>315.36500000000001</v>
      </c>
      <c r="W433">
        <v>154.64500000000001</v>
      </c>
      <c r="X433">
        <v>162.536</v>
      </c>
      <c r="Y433">
        <v>290.07</v>
      </c>
      <c r="Z433">
        <v>6.0309999999999997</v>
      </c>
      <c r="AA433">
        <v>6.407</v>
      </c>
      <c r="AB433">
        <v>6.6769999999999996</v>
      </c>
      <c r="AC433">
        <v>7.0279999999999996</v>
      </c>
    </row>
    <row r="434" spans="1:29" x14ac:dyDescent="0.2">
      <c r="A434" s="2">
        <v>44404</v>
      </c>
      <c r="B434" s="3">
        <v>0.74685185185185177</v>
      </c>
      <c r="C434">
        <v>4130</v>
      </c>
      <c r="E434">
        <v>153.33000000000001</v>
      </c>
      <c r="F434">
        <v>139.88999999999999</v>
      </c>
      <c r="G434">
        <v>153.05000000000001</v>
      </c>
      <c r="H434">
        <v>146.03</v>
      </c>
      <c r="I434">
        <v>27</v>
      </c>
      <c r="J434">
        <v>27</v>
      </c>
      <c r="K434">
        <v>27</v>
      </c>
      <c r="L434">
        <v>27</v>
      </c>
      <c r="M434">
        <v>1014.12</v>
      </c>
      <c r="N434">
        <v>40.378999999999998</v>
      </c>
      <c r="O434" t="s">
        <v>13</v>
      </c>
      <c r="P434" t="s">
        <v>13</v>
      </c>
      <c r="Q434" t="s">
        <v>13</v>
      </c>
      <c r="R434">
        <v>23.344000000000001</v>
      </c>
      <c r="S434">
        <v>24.431999999999999</v>
      </c>
      <c r="T434">
        <v>24.616</v>
      </c>
      <c r="U434">
        <v>23.86</v>
      </c>
      <c r="V434">
        <v>315.31</v>
      </c>
      <c r="W434">
        <v>154.64400000000001</v>
      </c>
      <c r="X434">
        <v>162.50200000000001</v>
      </c>
      <c r="Y434">
        <v>290.077</v>
      </c>
      <c r="Z434">
        <v>5.8529999999999998</v>
      </c>
      <c r="AA434">
        <v>6.5540000000000003</v>
      </c>
      <c r="AB434">
        <v>6.4850000000000003</v>
      </c>
      <c r="AC434">
        <v>7.0860000000000003</v>
      </c>
    </row>
    <row r="435" spans="1:29" x14ac:dyDescent="0.2">
      <c r="A435" s="2">
        <v>44404</v>
      </c>
      <c r="B435" s="3">
        <v>0.7469675925925926</v>
      </c>
      <c r="C435">
        <v>4140</v>
      </c>
      <c r="E435">
        <v>153.22999999999999</v>
      </c>
      <c r="F435">
        <v>139.77000000000001</v>
      </c>
      <c r="G435">
        <v>153.11000000000001</v>
      </c>
      <c r="H435">
        <v>146.11000000000001</v>
      </c>
      <c r="I435">
        <v>27</v>
      </c>
      <c r="J435">
        <v>27</v>
      </c>
      <c r="K435">
        <v>27</v>
      </c>
      <c r="L435">
        <v>27</v>
      </c>
      <c r="M435">
        <v>1014.14</v>
      </c>
      <c r="N435">
        <v>40.36</v>
      </c>
      <c r="O435" t="s">
        <v>13</v>
      </c>
      <c r="P435" t="s">
        <v>13</v>
      </c>
      <c r="Q435" t="s">
        <v>13</v>
      </c>
      <c r="R435">
        <v>23.350999999999999</v>
      </c>
      <c r="S435">
        <v>24.440999999999999</v>
      </c>
      <c r="T435">
        <v>24.611000000000001</v>
      </c>
      <c r="U435">
        <v>23.853999999999999</v>
      </c>
      <c r="V435">
        <v>315.31400000000002</v>
      </c>
      <c r="W435">
        <v>154.614</v>
      </c>
      <c r="X435">
        <v>162.47</v>
      </c>
      <c r="Y435">
        <v>290.024</v>
      </c>
      <c r="Z435">
        <v>6.2240000000000002</v>
      </c>
      <c r="AA435">
        <v>6.5250000000000004</v>
      </c>
      <c r="AB435">
        <v>6.4470000000000001</v>
      </c>
      <c r="AC435">
        <v>7.0339999999999998</v>
      </c>
    </row>
    <row r="436" spans="1:29" x14ac:dyDescent="0.2">
      <c r="A436" s="2">
        <v>44404</v>
      </c>
      <c r="B436" s="3">
        <v>0.74708333333333332</v>
      </c>
      <c r="C436">
        <v>4150</v>
      </c>
      <c r="E436">
        <v>153.24</v>
      </c>
      <c r="F436">
        <v>139.88999999999999</v>
      </c>
      <c r="G436">
        <v>152.99</v>
      </c>
      <c r="H436">
        <v>146.13999999999999</v>
      </c>
      <c r="I436">
        <v>27</v>
      </c>
      <c r="J436">
        <v>27</v>
      </c>
      <c r="K436">
        <v>27</v>
      </c>
      <c r="L436">
        <v>27</v>
      </c>
      <c r="M436">
        <v>1014.11</v>
      </c>
      <c r="N436">
        <v>40.356000000000002</v>
      </c>
      <c r="O436" t="s">
        <v>13</v>
      </c>
      <c r="P436" t="s">
        <v>13</v>
      </c>
      <c r="Q436" t="s">
        <v>13</v>
      </c>
      <c r="R436">
        <v>23.350999999999999</v>
      </c>
      <c r="S436">
        <v>24.431999999999999</v>
      </c>
      <c r="T436">
        <v>24.620999999999999</v>
      </c>
      <c r="U436">
        <v>23.850999999999999</v>
      </c>
      <c r="V436">
        <v>315.29199999999997</v>
      </c>
      <c r="W436">
        <v>154.62</v>
      </c>
      <c r="X436">
        <v>162.488</v>
      </c>
      <c r="Y436">
        <v>290.05399999999997</v>
      </c>
      <c r="Z436">
        <v>6.2969999999999997</v>
      </c>
      <c r="AA436">
        <v>6.5810000000000004</v>
      </c>
      <c r="AB436">
        <v>6.3659999999999997</v>
      </c>
      <c r="AC436">
        <v>7.2060000000000004</v>
      </c>
    </row>
    <row r="437" spans="1:29" x14ac:dyDescent="0.2">
      <c r="A437" s="2">
        <v>44404</v>
      </c>
      <c r="B437" s="3">
        <v>0.74719907407407404</v>
      </c>
      <c r="C437">
        <v>4160</v>
      </c>
      <c r="E437">
        <v>153.22</v>
      </c>
      <c r="F437">
        <v>139.82</v>
      </c>
      <c r="G437">
        <v>152.96</v>
      </c>
      <c r="H437">
        <v>146.19</v>
      </c>
      <c r="I437">
        <v>27</v>
      </c>
      <c r="J437">
        <v>27</v>
      </c>
      <c r="K437">
        <v>27</v>
      </c>
      <c r="L437">
        <v>27</v>
      </c>
      <c r="M437">
        <v>1014.12</v>
      </c>
      <c r="N437">
        <v>40.356000000000002</v>
      </c>
      <c r="O437" t="s">
        <v>13</v>
      </c>
      <c r="P437" t="s">
        <v>13</v>
      </c>
      <c r="Q437" t="s">
        <v>13</v>
      </c>
      <c r="R437">
        <v>23.352</v>
      </c>
      <c r="S437">
        <v>24.437000000000001</v>
      </c>
      <c r="T437">
        <v>24.622</v>
      </c>
      <c r="U437">
        <v>23.847999999999999</v>
      </c>
      <c r="V437">
        <v>315.25700000000001</v>
      </c>
      <c r="W437">
        <v>154.60300000000001</v>
      </c>
      <c r="X437">
        <v>162.49199999999999</v>
      </c>
      <c r="Y437">
        <v>289.97300000000001</v>
      </c>
      <c r="Z437">
        <v>6.2119999999999997</v>
      </c>
      <c r="AA437">
        <v>6.524</v>
      </c>
      <c r="AB437">
        <v>6.55</v>
      </c>
      <c r="AC437">
        <v>7.1669999999999998</v>
      </c>
    </row>
    <row r="438" spans="1:29" x14ac:dyDescent="0.2">
      <c r="A438" s="2">
        <v>44404</v>
      </c>
      <c r="B438" s="3">
        <v>0.74731481481481488</v>
      </c>
      <c r="C438">
        <v>4170</v>
      </c>
      <c r="E438">
        <v>153.27000000000001</v>
      </c>
      <c r="F438">
        <v>139.91</v>
      </c>
      <c r="G438">
        <v>153.07</v>
      </c>
      <c r="H438">
        <v>146.13999999999999</v>
      </c>
      <c r="I438">
        <v>27</v>
      </c>
      <c r="J438">
        <v>27</v>
      </c>
      <c r="K438">
        <v>27</v>
      </c>
      <c r="L438">
        <v>27</v>
      </c>
      <c r="M438">
        <v>1014.12</v>
      </c>
      <c r="N438">
        <v>40.512999999999998</v>
      </c>
      <c r="O438" t="s">
        <v>13</v>
      </c>
      <c r="P438" t="s">
        <v>13</v>
      </c>
      <c r="Q438" t="s">
        <v>13</v>
      </c>
      <c r="R438">
        <v>23.347999999999999</v>
      </c>
      <c r="S438">
        <v>24.43</v>
      </c>
      <c r="T438">
        <v>24.614999999999998</v>
      </c>
      <c r="U438">
        <v>23.850999999999999</v>
      </c>
      <c r="V438">
        <v>315.23599999999999</v>
      </c>
      <c r="W438">
        <v>154.58000000000001</v>
      </c>
      <c r="X438">
        <v>162.46799999999999</v>
      </c>
      <c r="Y438">
        <v>289.97500000000002</v>
      </c>
      <c r="Z438">
        <v>6.194</v>
      </c>
      <c r="AA438">
        <v>6.48</v>
      </c>
      <c r="AB438">
        <v>6.4829999999999997</v>
      </c>
      <c r="AC438">
        <v>6.9710000000000001</v>
      </c>
    </row>
    <row r="439" spans="1:29" x14ac:dyDescent="0.2">
      <c r="A439" s="2">
        <v>44404</v>
      </c>
      <c r="B439" s="3">
        <v>0.74743055555555549</v>
      </c>
      <c r="C439">
        <v>4180</v>
      </c>
      <c r="E439">
        <v>153.30000000000001</v>
      </c>
      <c r="F439">
        <v>139.93</v>
      </c>
      <c r="G439">
        <v>152.94</v>
      </c>
      <c r="H439">
        <v>146.18</v>
      </c>
      <c r="I439">
        <v>27</v>
      </c>
      <c r="J439">
        <v>27</v>
      </c>
      <c r="K439">
        <v>27</v>
      </c>
      <c r="L439">
        <v>27</v>
      </c>
      <c r="M439">
        <v>1014.13</v>
      </c>
      <c r="N439">
        <v>40.795000000000002</v>
      </c>
      <c r="O439" t="s">
        <v>13</v>
      </c>
      <c r="P439" t="s">
        <v>13</v>
      </c>
      <c r="Q439" t="s">
        <v>13</v>
      </c>
      <c r="R439">
        <v>23.346</v>
      </c>
      <c r="S439">
        <v>24.428999999999998</v>
      </c>
      <c r="T439">
        <v>24.623999999999999</v>
      </c>
      <c r="U439">
        <v>23.847999999999999</v>
      </c>
      <c r="V439">
        <v>315.226</v>
      </c>
      <c r="W439">
        <v>154.57499999999999</v>
      </c>
      <c r="X439">
        <v>162.46799999999999</v>
      </c>
      <c r="Y439">
        <v>289.90699999999998</v>
      </c>
      <c r="Z439">
        <v>5.5880000000000001</v>
      </c>
      <c r="AA439">
        <v>6.5049999999999999</v>
      </c>
      <c r="AB439">
        <v>6.681</v>
      </c>
      <c r="AC439">
        <v>6.6150000000000002</v>
      </c>
    </row>
    <row r="440" spans="1:29" x14ac:dyDescent="0.2">
      <c r="A440" s="2">
        <v>44404</v>
      </c>
      <c r="B440" s="3">
        <v>0.74754629629629632</v>
      </c>
      <c r="C440">
        <v>4190</v>
      </c>
      <c r="E440">
        <v>153.29</v>
      </c>
      <c r="F440">
        <v>140.02000000000001</v>
      </c>
      <c r="G440">
        <v>152.96</v>
      </c>
      <c r="H440">
        <v>146.19</v>
      </c>
      <c r="I440">
        <v>27</v>
      </c>
      <c r="J440">
        <v>27</v>
      </c>
      <c r="K440">
        <v>27</v>
      </c>
      <c r="L440">
        <v>27</v>
      </c>
      <c r="M440">
        <v>1014.13</v>
      </c>
      <c r="N440">
        <v>40.645000000000003</v>
      </c>
      <c r="O440" t="s">
        <v>13</v>
      </c>
      <c r="P440" t="s">
        <v>13</v>
      </c>
      <c r="Q440" t="s">
        <v>13</v>
      </c>
      <c r="R440">
        <v>23.347000000000001</v>
      </c>
      <c r="S440">
        <v>24.420999999999999</v>
      </c>
      <c r="T440">
        <v>24.623000000000001</v>
      </c>
      <c r="U440">
        <v>23.847999999999999</v>
      </c>
      <c r="V440">
        <v>315.18900000000002</v>
      </c>
      <c r="W440">
        <v>154.55600000000001</v>
      </c>
      <c r="X440">
        <v>162.47300000000001</v>
      </c>
      <c r="Y440">
        <v>289.89299999999997</v>
      </c>
      <c r="Z440">
        <v>5.9320000000000004</v>
      </c>
      <c r="AA440">
        <v>6.6289999999999996</v>
      </c>
      <c r="AB440">
        <v>6.5540000000000003</v>
      </c>
      <c r="AC440">
        <v>7.016</v>
      </c>
    </row>
    <row r="441" spans="1:29" x14ac:dyDescent="0.2">
      <c r="A441" s="2">
        <v>44404</v>
      </c>
      <c r="B441" s="3">
        <v>0.74766203703703704</v>
      </c>
      <c r="C441">
        <v>4200</v>
      </c>
      <c r="E441">
        <v>153.44</v>
      </c>
      <c r="F441">
        <v>139.91</v>
      </c>
      <c r="G441">
        <v>153.1</v>
      </c>
      <c r="H441">
        <v>146.30000000000001</v>
      </c>
      <c r="I441">
        <v>27</v>
      </c>
      <c r="J441">
        <v>27</v>
      </c>
      <c r="K441">
        <v>27</v>
      </c>
      <c r="L441">
        <v>27</v>
      </c>
      <c r="M441">
        <v>1014.13</v>
      </c>
      <c r="N441">
        <v>40.520000000000003</v>
      </c>
      <c r="O441" t="s">
        <v>13</v>
      </c>
      <c r="P441" t="s">
        <v>13</v>
      </c>
      <c r="Q441" t="s">
        <v>13</v>
      </c>
      <c r="R441">
        <v>23.335999999999999</v>
      </c>
      <c r="S441">
        <v>24.428999999999998</v>
      </c>
      <c r="T441">
        <v>24.613</v>
      </c>
      <c r="U441">
        <v>23.84</v>
      </c>
      <c r="V441">
        <v>315.14400000000001</v>
      </c>
      <c r="W441">
        <v>154.553</v>
      </c>
      <c r="X441">
        <v>162.44999999999999</v>
      </c>
      <c r="Y441">
        <v>289.85899999999998</v>
      </c>
      <c r="Z441">
        <v>6.5439999999999996</v>
      </c>
      <c r="AA441">
        <v>6.9870000000000001</v>
      </c>
      <c r="AB441">
        <v>6.9</v>
      </c>
      <c r="AC441">
        <v>7.4429999999999996</v>
      </c>
    </row>
    <row r="442" spans="1:29" x14ac:dyDescent="0.2">
      <c r="A442" s="2">
        <v>44404</v>
      </c>
      <c r="B442" s="3">
        <v>0.74777777777777776</v>
      </c>
      <c r="C442">
        <v>4210</v>
      </c>
      <c r="E442">
        <v>153.38999999999999</v>
      </c>
      <c r="F442">
        <v>140.05000000000001</v>
      </c>
      <c r="G442">
        <v>153.04</v>
      </c>
      <c r="H442">
        <v>146.24</v>
      </c>
      <c r="I442">
        <v>27</v>
      </c>
      <c r="J442">
        <v>27</v>
      </c>
      <c r="K442">
        <v>27</v>
      </c>
      <c r="L442">
        <v>27</v>
      </c>
      <c r="M442">
        <v>1014.13</v>
      </c>
      <c r="N442">
        <v>40.363999999999997</v>
      </c>
      <c r="O442" t="s">
        <v>13</v>
      </c>
      <c r="P442" t="s">
        <v>13</v>
      </c>
      <c r="Q442" t="s">
        <v>13</v>
      </c>
      <c r="R442">
        <v>23.34</v>
      </c>
      <c r="S442">
        <v>24.417999999999999</v>
      </c>
      <c r="T442">
        <v>24.616</v>
      </c>
      <c r="U442">
        <v>23.844000000000001</v>
      </c>
      <c r="V442">
        <v>315.13200000000001</v>
      </c>
      <c r="W442">
        <v>154.53100000000001</v>
      </c>
      <c r="X442">
        <v>162.43199999999999</v>
      </c>
      <c r="Y442">
        <v>289.83100000000002</v>
      </c>
      <c r="Z442">
        <v>6.6660000000000004</v>
      </c>
      <c r="AA442">
        <v>7.0720000000000001</v>
      </c>
      <c r="AB442">
        <v>7.2430000000000003</v>
      </c>
      <c r="AC442">
        <v>7.34</v>
      </c>
    </row>
    <row r="443" spans="1:29" x14ac:dyDescent="0.2">
      <c r="A443" s="2">
        <v>44404</v>
      </c>
      <c r="B443" s="3">
        <v>0.7478935185185186</v>
      </c>
      <c r="C443">
        <v>4220</v>
      </c>
      <c r="E443">
        <v>153.4</v>
      </c>
      <c r="F443">
        <v>140.03</v>
      </c>
      <c r="G443">
        <v>153.19</v>
      </c>
      <c r="H443">
        <v>146.16999999999999</v>
      </c>
      <c r="I443">
        <v>27</v>
      </c>
      <c r="J443">
        <v>27</v>
      </c>
      <c r="K443">
        <v>27</v>
      </c>
      <c r="L443">
        <v>27</v>
      </c>
      <c r="M443">
        <v>1014.11</v>
      </c>
      <c r="N443">
        <v>40.356000000000002</v>
      </c>
      <c r="O443" t="s">
        <v>13</v>
      </c>
      <c r="P443" t="s">
        <v>13</v>
      </c>
      <c r="Q443" t="s">
        <v>13</v>
      </c>
      <c r="R443">
        <v>23.338000000000001</v>
      </c>
      <c r="S443">
        <v>24.42</v>
      </c>
      <c r="T443">
        <v>24.606000000000002</v>
      </c>
      <c r="U443">
        <v>23.849</v>
      </c>
      <c r="V443">
        <v>315.084</v>
      </c>
      <c r="W443">
        <v>154.52500000000001</v>
      </c>
      <c r="X443">
        <v>162.39599999999999</v>
      </c>
      <c r="Y443">
        <v>289.81700000000001</v>
      </c>
      <c r="Z443">
        <v>6.8769999999999998</v>
      </c>
      <c r="AA443">
        <v>7.3179999999999996</v>
      </c>
      <c r="AB443">
        <v>6.923</v>
      </c>
      <c r="AC443">
        <v>7.585</v>
      </c>
    </row>
    <row r="444" spans="1:29" x14ac:dyDescent="0.2">
      <c r="A444" s="2">
        <v>44404</v>
      </c>
      <c r="B444" s="3">
        <v>0.74800925925925921</v>
      </c>
      <c r="C444">
        <v>4230</v>
      </c>
      <c r="E444">
        <v>153.44999999999999</v>
      </c>
      <c r="F444">
        <v>140.13</v>
      </c>
      <c r="G444">
        <v>153.05000000000001</v>
      </c>
      <c r="H444">
        <v>146.25</v>
      </c>
      <c r="I444">
        <v>27</v>
      </c>
      <c r="J444">
        <v>27</v>
      </c>
      <c r="K444">
        <v>27</v>
      </c>
      <c r="L444">
        <v>27</v>
      </c>
      <c r="M444">
        <v>1014.1</v>
      </c>
      <c r="N444">
        <v>40.322000000000003</v>
      </c>
      <c r="O444" t="s">
        <v>13</v>
      </c>
      <c r="P444" t="s">
        <v>13</v>
      </c>
      <c r="Q444" t="s">
        <v>13</v>
      </c>
      <c r="R444">
        <v>23.335999999999999</v>
      </c>
      <c r="S444">
        <v>24.411999999999999</v>
      </c>
      <c r="T444">
        <v>24.616</v>
      </c>
      <c r="U444">
        <v>23.843</v>
      </c>
      <c r="V444">
        <v>315.05799999999999</v>
      </c>
      <c r="W444">
        <v>154.512</v>
      </c>
      <c r="X444">
        <v>162.37299999999999</v>
      </c>
      <c r="Y444">
        <v>289.74299999999999</v>
      </c>
      <c r="Z444">
        <v>6.8970000000000002</v>
      </c>
      <c r="AA444">
        <v>6.9880000000000004</v>
      </c>
      <c r="AB444">
        <v>7.0229999999999997</v>
      </c>
      <c r="AC444">
        <v>7.5220000000000002</v>
      </c>
    </row>
    <row r="445" spans="1:29" x14ac:dyDescent="0.2">
      <c r="A445" s="2">
        <v>44404</v>
      </c>
      <c r="B445" s="3">
        <v>0.74812499999999993</v>
      </c>
      <c r="C445">
        <v>4240</v>
      </c>
      <c r="E445">
        <v>153.38999999999999</v>
      </c>
      <c r="F445">
        <v>140.18</v>
      </c>
      <c r="G445">
        <v>153.02000000000001</v>
      </c>
      <c r="H445">
        <v>146.28</v>
      </c>
      <c r="I445">
        <v>27</v>
      </c>
      <c r="J445">
        <v>27</v>
      </c>
      <c r="K445">
        <v>27</v>
      </c>
      <c r="L445">
        <v>27</v>
      </c>
      <c r="M445">
        <v>1014.07</v>
      </c>
      <c r="N445">
        <v>40.228999999999999</v>
      </c>
      <c r="O445" t="s">
        <v>13</v>
      </c>
      <c r="P445" t="s">
        <v>13</v>
      </c>
      <c r="Q445" t="s">
        <v>13</v>
      </c>
      <c r="R445">
        <v>23.338999999999999</v>
      </c>
      <c r="S445">
        <v>24.408000000000001</v>
      </c>
      <c r="T445">
        <v>24.617999999999999</v>
      </c>
      <c r="U445">
        <v>23.841000000000001</v>
      </c>
      <c r="V445">
        <v>315.03199999999998</v>
      </c>
      <c r="W445">
        <v>154.46299999999999</v>
      </c>
      <c r="X445">
        <v>162.37299999999999</v>
      </c>
      <c r="Y445">
        <v>289.71199999999999</v>
      </c>
      <c r="Z445">
        <v>6.4850000000000003</v>
      </c>
      <c r="AA445">
        <v>7.1520000000000001</v>
      </c>
      <c r="AB445">
        <v>7.2380000000000004</v>
      </c>
      <c r="AC445">
        <v>7.3959999999999999</v>
      </c>
    </row>
    <row r="446" spans="1:29" x14ac:dyDescent="0.2">
      <c r="A446" s="2">
        <v>44404</v>
      </c>
      <c r="B446" s="3">
        <v>0.74824074074074076</v>
      </c>
      <c r="C446">
        <v>4250</v>
      </c>
      <c r="E446">
        <v>153.55000000000001</v>
      </c>
      <c r="F446">
        <v>140.09</v>
      </c>
      <c r="G446">
        <v>153.19</v>
      </c>
      <c r="H446">
        <v>146.33000000000001</v>
      </c>
      <c r="I446">
        <v>27</v>
      </c>
      <c r="J446">
        <v>27</v>
      </c>
      <c r="K446">
        <v>27</v>
      </c>
      <c r="L446">
        <v>27</v>
      </c>
      <c r="M446">
        <v>1014.12</v>
      </c>
      <c r="N446">
        <v>40.143000000000001</v>
      </c>
      <c r="O446" t="s">
        <v>13</v>
      </c>
      <c r="P446" t="s">
        <v>13</v>
      </c>
      <c r="Q446" t="s">
        <v>13</v>
      </c>
      <c r="R446">
        <v>23.327999999999999</v>
      </c>
      <c r="S446">
        <v>24.416</v>
      </c>
      <c r="T446">
        <v>24.606000000000002</v>
      </c>
      <c r="U446">
        <v>23.837</v>
      </c>
      <c r="V446">
        <v>315.01299999999998</v>
      </c>
      <c r="W446">
        <v>154.47800000000001</v>
      </c>
      <c r="X446">
        <v>162.36600000000001</v>
      </c>
      <c r="Y446">
        <v>289.68900000000002</v>
      </c>
      <c r="Z446">
        <v>6.9749999999999996</v>
      </c>
      <c r="AA446">
        <v>7.0750000000000002</v>
      </c>
      <c r="AB446">
        <v>6.9939999999999998</v>
      </c>
      <c r="AC446">
        <v>7.6</v>
      </c>
    </row>
    <row r="447" spans="1:29" x14ac:dyDescent="0.2">
      <c r="A447" s="2">
        <v>44404</v>
      </c>
      <c r="B447" s="3">
        <v>0.74835648148148148</v>
      </c>
      <c r="C447">
        <v>4260</v>
      </c>
      <c r="E447">
        <v>153.46</v>
      </c>
      <c r="F447">
        <v>140.08000000000001</v>
      </c>
      <c r="G447">
        <v>153.32</v>
      </c>
      <c r="H447">
        <v>146.29</v>
      </c>
      <c r="I447">
        <v>27</v>
      </c>
      <c r="J447">
        <v>27</v>
      </c>
      <c r="K447">
        <v>27</v>
      </c>
      <c r="L447">
        <v>27</v>
      </c>
      <c r="M447">
        <v>1014.11</v>
      </c>
      <c r="N447">
        <v>40.122999999999998</v>
      </c>
      <c r="O447" t="s">
        <v>13</v>
      </c>
      <c r="P447" t="s">
        <v>13</v>
      </c>
      <c r="Q447" t="s">
        <v>13</v>
      </c>
      <c r="R447">
        <v>23.334</v>
      </c>
      <c r="S447">
        <v>24.416</v>
      </c>
      <c r="T447">
        <v>24.596</v>
      </c>
      <c r="U447">
        <v>23.841000000000001</v>
      </c>
      <c r="V447">
        <v>314.97699999999998</v>
      </c>
      <c r="W447">
        <v>154.45699999999999</v>
      </c>
      <c r="X447">
        <v>162.346</v>
      </c>
      <c r="Y447">
        <v>289.64800000000002</v>
      </c>
      <c r="Z447">
        <v>6.9470000000000001</v>
      </c>
      <c r="AA447">
        <v>7.2039999999999997</v>
      </c>
      <c r="AB447">
        <v>6.9059999999999997</v>
      </c>
      <c r="AC447">
        <v>7.6779999999999999</v>
      </c>
    </row>
    <row r="448" spans="1:29" x14ac:dyDescent="0.2">
      <c r="A448" s="2">
        <v>44404</v>
      </c>
      <c r="B448" s="3">
        <v>0.74847222222222232</v>
      </c>
      <c r="C448">
        <v>4270</v>
      </c>
      <c r="E448">
        <v>153.52000000000001</v>
      </c>
      <c r="F448">
        <v>140.22</v>
      </c>
      <c r="G448">
        <v>153.15</v>
      </c>
      <c r="H448">
        <v>146.34</v>
      </c>
      <c r="I448">
        <v>27</v>
      </c>
      <c r="J448">
        <v>27</v>
      </c>
      <c r="K448">
        <v>27</v>
      </c>
      <c r="L448">
        <v>27</v>
      </c>
      <c r="M448">
        <v>1014.11</v>
      </c>
      <c r="N448">
        <v>40.034999999999997</v>
      </c>
      <c r="O448" t="s">
        <v>13</v>
      </c>
      <c r="P448" t="s">
        <v>13</v>
      </c>
      <c r="Q448" t="s">
        <v>13</v>
      </c>
      <c r="R448">
        <v>23.33</v>
      </c>
      <c r="S448">
        <v>24.405000000000001</v>
      </c>
      <c r="T448">
        <v>24.609000000000002</v>
      </c>
      <c r="U448">
        <v>23.835999999999999</v>
      </c>
      <c r="V448">
        <v>314.947</v>
      </c>
      <c r="W448">
        <v>154.44200000000001</v>
      </c>
      <c r="X448">
        <v>162.32599999999999</v>
      </c>
      <c r="Y448">
        <v>289.61200000000002</v>
      </c>
      <c r="Z448">
        <v>6.7690000000000001</v>
      </c>
      <c r="AA448">
        <v>7.1379999999999999</v>
      </c>
      <c r="AB448">
        <v>6.9329999999999998</v>
      </c>
      <c r="AC448">
        <v>7.6859999999999999</v>
      </c>
    </row>
    <row r="449" spans="1:29" x14ac:dyDescent="0.2">
      <c r="A449" s="2">
        <v>44404</v>
      </c>
      <c r="B449" s="3">
        <v>0.74858796296296293</v>
      </c>
      <c r="C449">
        <v>4280</v>
      </c>
      <c r="E449">
        <v>153.35</v>
      </c>
      <c r="F449">
        <v>140.15</v>
      </c>
      <c r="G449">
        <v>153.19999999999999</v>
      </c>
      <c r="H449">
        <v>146.41</v>
      </c>
      <c r="I449">
        <v>27</v>
      </c>
      <c r="J449">
        <v>27</v>
      </c>
      <c r="K449">
        <v>27</v>
      </c>
      <c r="L449">
        <v>27</v>
      </c>
      <c r="M449">
        <v>1014.12</v>
      </c>
      <c r="N449">
        <v>40.042999999999999</v>
      </c>
      <c r="O449" t="s">
        <v>13</v>
      </c>
      <c r="P449" t="s">
        <v>13</v>
      </c>
      <c r="Q449" t="s">
        <v>13</v>
      </c>
      <c r="R449">
        <v>23.341999999999999</v>
      </c>
      <c r="S449">
        <v>24.411000000000001</v>
      </c>
      <c r="T449">
        <v>24.605</v>
      </c>
      <c r="U449">
        <v>23.831</v>
      </c>
      <c r="V449">
        <v>314.91899999999998</v>
      </c>
      <c r="W449">
        <v>154.41499999999999</v>
      </c>
      <c r="X449">
        <v>162.30699999999999</v>
      </c>
      <c r="Y449">
        <v>289.56599999999997</v>
      </c>
      <c r="Z449">
        <v>6.7629999999999999</v>
      </c>
      <c r="AA449">
        <v>7.258</v>
      </c>
      <c r="AB449">
        <v>7.0579999999999998</v>
      </c>
      <c r="AC449">
        <v>7.4720000000000004</v>
      </c>
    </row>
    <row r="450" spans="1:29" x14ac:dyDescent="0.2">
      <c r="A450" s="2">
        <v>44404</v>
      </c>
      <c r="B450" s="3">
        <v>0.74870370370370365</v>
      </c>
      <c r="C450">
        <v>4290</v>
      </c>
      <c r="E450">
        <v>153.5</v>
      </c>
      <c r="F450">
        <v>140.29</v>
      </c>
      <c r="G450">
        <v>153.16999999999999</v>
      </c>
      <c r="H450">
        <v>146.46</v>
      </c>
      <c r="I450">
        <v>27</v>
      </c>
      <c r="J450">
        <v>27</v>
      </c>
      <c r="K450">
        <v>27</v>
      </c>
      <c r="L450">
        <v>27</v>
      </c>
      <c r="M450">
        <v>1014.1</v>
      </c>
      <c r="N450">
        <v>40.07</v>
      </c>
      <c r="O450" t="s">
        <v>13</v>
      </c>
      <c r="P450" t="s">
        <v>13</v>
      </c>
      <c r="Q450" t="s">
        <v>13</v>
      </c>
      <c r="R450">
        <v>23.331</v>
      </c>
      <c r="S450">
        <v>24.399000000000001</v>
      </c>
      <c r="T450">
        <v>24.606999999999999</v>
      </c>
      <c r="U450">
        <v>23.827000000000002</v>
      </c>
      <c r="V450">
        <v>314.91199999999998</v>
      </c>
      <c r="W450">
        <v>154.39500000000001</v>
      </c>
      <c r="X450">
        <v>162.274</v>
      </c>
      <c r="Y450">
        <v>289.53199999999998</v>
      </c>
      <c r="Z450">
        <v>7.27</v>
      </c>
      <c r="AA450">
        <v>7.1589999999999998</v>
      </c>
      <c r="AB450">
        <v>7.0579999999999998</v>
      </c>
      <c r="AC450">
        <v>7.4770000000000003</v>
      </c>
    </row>
    <row r="451" spans="1:29" x14ac:dyDescent="0.2">
      <c r="A451" s="2">
        <v>44404</v>
      </c>
      <c r="B451" s="3">
        <v>0.74881944444444448</v>
      </c>
      <c r="C451">
        <v>4300</v>
      </c>
      <c r="E451">
        <v>153.47</v>
      </c>
      <c r="F451">
        <v>140.21</v>
      </c>
      <c r="G451">
        <v>153.21</v>
      </c>
      <c r="H451">
        <v>146.38</v>
      </c>
      <c r="I451">
        <v>27</v>
      </c>
      <c r="J451">
        <v>27</v>
      </c>
      <c r="K451">
        <v>27</v>
      </c>
      <c r="L451">
        <v>27</v>
      </c>
      <c r="M451">
        <v>1014.11</v>
      </c>
      <c r="N451">
        <v>40.036999999999999</v>
      </c>
      <c r="O451" t="s">
        <v>13</v>
      </c>
      <c r="P451" t="s">
        <v>13</v>
      </c>
      <c r="Q451" t="s">
        <v>13</v>
      </c>
      <c r="R451">
        <v>23.332999999999998</v>
      </c>
      <c r="S451">
        <v>24.405999999999999</v>
      </c>
      <c r="T451">
        <v>24.603999999999999</v>
      </c>
      <c r="U451">
        <v>23.834</v>
      </c>
      <c r="V451">
        <v>314.89</v>
      </c>
      <c r="W451">
        <v>154.37</v>
      </c>
      <c r="X451">
        <v>162.26499999999999</v>
      </c>
      <c r="Y451">
        <v>289.50099999999998</v>
      </c>
      <c r="Z451">
        <v>6.7770000000000001</v>
      </c>
      <c r="AA451">
        <v>7.069</v>
      </c>
      <c r="AB451">
        <v>7.0860000000000003</v>
      </c>
      <c r="AC451">
        <v>7.3410000000000002</v>
      </c>
    </row>
    <row r="452" spans="1:29" x14ac:dyDescent="0.2">
      <c r="A452" s="2">
        <v>44404</v>
      </c>
      <c r="B452" s="3">
        <v>0.7489351851851852</v>
      </c>
      <c r="C452">
        <v>4310</v>
      </c>
      <c r="E452">
        <v>153.54</v>
      </c>
      <c r="F452">
        <v>140.22</v>
      </c>
      <c r="G452">
        <v>153.19999999999999</v>
      </c>
      <c r="H452">
        <v>146.53</v>
      </c>
      <c r="I452">
        <v>27</v>
      </c>
      <c r="J452">
        <v>27</v>
      </c>
      <c r="K452">
        <v>27</v>
      </c>
      <c r="L452">
        <v>27</v>
      </c>
      <c r="M452">
        <v>1014.13</v>
      </c>
      <c r="N452">
        <v>39.975000000000001</v>
      </c>
      <c r="O452" t="s">
        <v>13</v>
      </c>
      <c r="P452" t="s">
        <v>13</v>
      </c>
      <c r="Q452" t="s">
        <v>13</v>
      </c>
      <c r="R452">
        <v>23.329000000000001</v>
      </c>
      <c r="S452">
        <v>24.405000000000001</v>
      </c>
      <c r="T452">
        <v>24.605</v>
      </c>
      <c r="U452">
        <v>23.821999999999999</v>
      </c>
      <c r="V452">
        <v>314.84199999999998</v>
      </c>
      <c r="W452">
        <v>154.37799999999999</v>
      </c>
      <c r="X452">
        <v>162.255</v>
      </c>
      <c r="Y452">
        <v>289.48099999999999</v>
      </c>
      <c r="Z452">
        <v>6.9729999999999999</v>
      </c>
      <c r="AA452">
        <v>7.0430000000000001</v>
      </c>
      <c r="AB452">
        <v>7.109</v>
      </c>
      <c r="AC452">
        <v>7.673</v>
      </c>
    </row>
    <row r="453" spans="1:29" x14ac:dyDescent="0.2">
      <c r="A453" s="2">
        <v>44404</v>
      </c>
      <c r="B453" s="3">
        <v>0.74905092592592604</v>
      </c>
      <c r="C453">
        <v>4320</v>
      </c>
      <c r="E453">
        <v>153.5</v>
      </c>
      <c r="F453">
        <v>140.19</v>
      </c>
      <c r="G453">
        <v>153.28</v>
      </c>
      <c r="H453">
        <v>146.58000000000001</v>
      </c>
      <c r="I453">
        <v>27</v>
      </c>
      <c r="J453">
        <v>27</v>
      </c>
      <c r="K453">
        <v>27</v>
      </c>
      <c r="L453">
        <v>27</v>
      </c>
      <c r="M453">
        <v>1014.13</v>
      </c>
      <c r="N453">
        <v>39.959000000000003</v>
      </c>
      <c r="O453" t="s">
        <v>13</v>
      </c>
      <c r="P453" t="s">
        <v>13</v>
      </c>
      <c r="Q453" t="s">
        <v>13</v>
      </c>
      <c r="R453">
        <v>23.331</v>
      </c>
      <c r="S453">
        <v>24.407</v>
      </c>
      <c r="T453">
        <v>24.599</v>
      </c>
      <c r="U453">
        <v>23.818000000000001</v>
      </c>
      <c r="V453">
        <v>314.83699999999999</v>
      </c>
      <c r="W453">
        <v>154.36000000000001</v>
      </c>
      <c r="X453">
        <v>162.232</v>
      </c>
      <c r="Y453">
        <v>289.46300000000002</v>
      </c>
      <c r="Z453">
        <v>7.1390000000000002</v>
      </c>
      <c r="AA453">
        <v>7.19</v>
      </c>
      <c r="AB453">
        <v>6.7210000000000001</v>
      </c>
      <c r="AC453">
        <v>7.6529999999999996</v>
      </c>
    </row>
    <row r="454" spans="1:29" x14ac:dyDescent="0.2">
      <c r="A454" s="2">
        <v>44404</v>
      </c>
      <c r="B454" s="3">
        <v>0.74916666666666665</v>
      </c>
      <c r="C454">
        <v>4330</v>
      </c>
      <c r="E454">
        <v>153.51</v>
      </c>
      <c r="F454">
        <v>140.27000000000001</v>
      </c>
      <c r="G454">
        <v>153.32</v>
      </c>
      <c r="H454">
        <v>146.52000000000001</v>
      </c>
      <c r="I454">
        <v>27</v>
      </c>
      <c r="J454">
        <v>27</v>
      </c>
      <c r="K454">
        <v>27</v>
      </c>
      <c r="L454">
        <v>27</v>
      </c>
      <c r="M454">
        <v>1014.1</v>
      </c>
      <c r="N454">
        <v>39.930999999999997</v>
      </c>
      <c r="O454" t="s">
        <v>13</v>
      </c>
      <c r="P454" t="s">
        <v>13</v>
      </c>
      <c r="Q454" t="s">
        <v>13</v>
      </c>
      <c r="R454">
        <v>23.331</v>
      </c>
      <c r="S454">
        <v>24.401</v>
      </c>
      <c r="T454">
        <v>24.597000000000001</v>
      </c>
      <c r="U454">
        <v>23.823</v>
      </c>
      <c r="V454">
        <v>314.80700000000002</v>
      </c>
      <c r="W454">
        <v>154.35499999999999</v>
      </c>
      <c r="X454">
        <v>162.24600000000001</v>
      </c>
      <c r="Y454">
        <v>289.404</v>
      </c>
      <c r="Z454">
        <v>6.8239999999999998</v>
      </c>
      <c r="AA454">
        <v>7.2489999999999997</v>
      </c>
      <c r="AB454">
        <v>6.9809999999999999</v>
      </c>
      <c r="AC454">
        <v>7.5590000000000002</v>
      </c>
    </row>
    <row r="455" spans="1:29" x14ac:dyDescent="0.2">
      <c r="A455" s="2">
        <v>44404</v>
      </c>
      <c r="B455" s="3">
        <v>0.74928240740740737</v>
      </c>
      <c r="C455">
        <v>4340</v>
      </c>
      <c r="E455">
        <v>153.61000000000001</v>
      </c>
      <c r="F455">
        <v>140.34</v>
      </c>
      <c r="G455">
        <v>153.30000000000001</v>
      </c>
      <c r="H455">
        <v>146.62</v>
      </c>
      <c r="I455">
        <v>27</v>
      </c>
      <c r="J455">
        <v>27</v>
      </c>
      <c r="K455">
        <v>27</v>
      </c>
      <c r="L455">
        <v>27</v>
      </c>
      <c r="M455">
        <v>1014.12</v>
      </c>
      <c r="N455">
        <v>39.94</v>
      </c>
      <c r="O455" t="s">
        <v>13</v>
      </c>
      <c r="P455" t="s">
        <v>13</v>
      </c>
      <c r="Q455" t="s">
        <v>13</v>
      </c>
      <c r="R455">
        <v>23.323</v>
      </c>
      <c r="S455">
        <v>24.395</v>
      </c>
      <c r="T455">
        <v>24.597999999999999</v>
      </c>
      <c r="U455">
        <v>23.815000000000001</v>
      </c>
      <c r="V455">
        <v>314.80200000000002</v>
      </c>
      <c r="W455">
        <v>154.34200000000001</v>
      </c>
      <c r="X455">
        <v>162.20400000000001</v>
      </c>
      <c r="Y455">
        <v>289.39600000000002</v>
      </c>
      <c r="Z455">
        <v>7.1020000000000003</v>
      </c>
      <c r="AA455">
        <v>7.1340000000000003</v>
      </c>
      <c r="AB455">
        <v>7.0620000000000003</v>
      </c>
      <c r="AC455">
        <v>7.5629999999999997</v>
      </c>
    </row>
    <row r="456" spans="1:29" x14ac:dyDescent="0.2">
      <c r="A456" s="2">
        <v>44404</v>
      </c>
      <c r="B456" s="3">
        <v>0.7493981481481482</v>
      </c>
      <c r="C456">
        <v>4350</v>
      </c>
      <c r="E456">
        <v>153.54</v>
      </c>
      <c r="F456">
        <v>140.34</v>
      </c>
      <c r="G456">
        <v>153.38</v>
      </c>
      <c r="H456">
        <v>146.54</v>
      </c>
      <c r="I456">
        <v>27</v>
      </c>
      <c r="J456">
        <v>27</v>
      </c>
      <c r="K456">
        <v>27</v>
      </c>
      <c r="L456">
        <v>27</v>
      </c>
      <c r="M456">
        <v>1014.09</v>
      </c>
      <c r="N456">
        <v>39.94</v>
      </c>
      <c r="O456" t="s">
        <v>13</v>
      </c>
      <c r="P456" t="s">
        <v>13</v>
      </c>
      <c r="Q456" t="s">
        <v>13</v>
      </c>
      <c r="R456">
        <v>23.327999999999999</v>
      </c>
      <c r="S456">
        <v>24.396000000000001</v>
      </c>
      <c r="T456">
        <v>24.591999999999999</v>
      </c>
      <c r="U456">
        <v>23.821000000000002</v>
      </c>
      <c r="V456">
        <v>314.81200000000001</v>
      </c>
      <c r="W456">
        <v>154.327</v>
      </c>
      <c r="X456">
        <v>162.25399999999999</v>
      </c>
      <c r="Y456">
        <v>289.36700000000002</v>
      </c>
      <c r="Z456">
        <v>6.5529999999999999</v>
      </c>
      <c r="AA456">
        <v>7.2880000000000003</v>
      </c>
      <c r="AB456">
        <v>7.1319999999999997</v>
      </c>
      <c r="AC456">
        <v>7.4909999999999997</v>
      </c>
    </row>
    <row r="457" spans="1:29" x14ac:dyDescent="0.2">
      <c r="A457" s="2">
        <v>44404</v>
      </c>
      <c r="B457" s="3">
        <v>0.74951388888888892</v>
      </c>
      <c r="C457">
        <v>4360</v>
      </c>
      <c r="E457">
        <v>153.58000000000001</v>
      </c>
      <c r="F457">
        <v>140.28</v>
      </c>
      <c r="G457">
        <v>153.28</v>
      </c>
      <c r="H457">
        <v>146.59</v>
      </c>
      <c r="I457">
        <v>27</v>
      </c>
      <c r="J457">
        <v>27</v>
      </c>
      <c r="K457">
        <v>27</v>
      </c>
      <c r="L457">
        <v>27</v>
      </c>
      <c r="M457">
        <v>1014.13</v>
      </c>
      <c r="N457">
        <v>39.927999999999997</v>
      </c>
      <c r="O457" t="s">
        <v>13</v>
      </c>
      <c r="P457" t="s">
        <v>13</v>
      </c>
      <c r="Q457" t="s">
        <v>13</v>
      </c>
      <c r="R457">
        <v>23.326000000000001</v>
      </c>
      <c r="S457">
        <v>24.401</v>
      </c>
      <c r="T457">
        <v>24.599</v>
      </c>
      <c r="U457">
        <v>23.817</v>
      </c>
      <c r="V457">
        <v>314.77300000000002</v>
      </c>
      <c r="W457">
        <v>154.30199999999999</v>
      </c>
      <c r="X457">
        <v>162.23599999999999</v>
      </c>
      <c r="Y457">
        <v>289.346</v>
      </c>
      <c r="Z457">
        <v>6.7709999999999999</v>
      </c>
      <c r="AA457">
        <v>7.19</v>
      </c>
      <c r="AB457">
        <v>7.1669999999999998</v>
      </c>
      <c r="AC457">
        <v>7.5620000000000003</v>
      </c>
    </row>
    <row r="458" spans="1:29" x14ac:dyDescent="0.2">
      <c r="A458" s="2">
        <v>44404</v>
      </c>
      <c r="B458" s="3">
        <v>0.74962962962962953</v>
      </c>
      <c r="C458">
        <v>4370</v>
      </c>
      <c r="E458">
        <v>153.52000000000001</v>
      </c>
      <c r="F458">
        <v>140.31</v>
      </c>
      <c r="G458">
        <v>153.44</v>
      </c>
      <c r="H458">
        <v>146.62</v>
      </c>
      <c r="I458">
        <v>27</v>
      </c>
      <c r="J458">
        <v>27</v>
      </c>
      <c r="K458">
        <v>27</v>
      </c>
      <c r="L458">
        <v>27</v>
      </c>
      <c r="M458">
        <v>1014.13</v>
      </c>
      <c r="N458">
        <v>39.94</v>
      </c>
      <c r="O458" t="s">
        <v>13</v>
      </c>
      <c r="P458" t="s">
        <v>13</v>
      </c>
      <c r="Q458" t="s">
        <v>13</v>
      </c>
      <c r="R458">
        <v>23.33</v>
      </c>
      <c r="S458">
        <v>24.398</v>
      </c>
      <c r="T458">
        <v>24.587</v>
      </c>
      <c r="U458">
        <v>23.815000000000001</v>
      </c>
      <c r="V458">
        <v>314.75200000000001</v>
      </c>
      <c r="W458">
        <v>154.303</v>
      </c>
      <c r="X458">
        <v>162.21100000000001</v>
      </c>
      <c r="Y458">
        <v>289.32600000000002</v>
      </c>
      <c r="Z458">
        <v>6.7549999999999999</v>
      </c>
      <c r="AA458">
        <v>7.0490000000000004</v>
      </c>
      <c r="AB458">
        <v>6.67</v>
      </c>
      <c r="AC458">
        <v>7.7080000000000002</v>
      </c>
    </row>
    <row r="459" spans="1:29" x14ac:dyDescent="0.2">
      <c r="A459" s="2">
        <v>44404</v>
      </c>
      <c r="B459" s="3">
        <v>0.74974537037037037</v>
      </c>
      <c r="C459">
        <v>4380</v>
      </c>
      <c r="E459">
        <v>153.59</v>
      </c>
      <c r="F459">
        <v>140.47999999999999</v>
      </c>
      <c r="G459">
        <v>153.46</v>
      </c>
      <c r="H459">
        <v>146.69</v>
      </c>
      <c r="I459">
        <v>27</v>
      </c>
      <c r="J459">
        <v>27</v>
      </c>
      <c r="K459">
        <v>27</v>
      </c>
      <c r="L459">
        <v>27</v>
      </c>
      <c r="M459">
        <v>1014.12</v>
      </c>
      <c r="N459">
        <v>39.923999999999999</v>
      </c>
      <c r="O459" t="s">
        <v>13</v>
      </c>
      <c r="P459" t="s">
        <v>13</v>
      </c>
      <c r="Q459" t="s">
        <v>13</v>
      </c>
      <c r="R459">
        <v>23.324999999999999</v>
      </c>
      <c r="S459">
        <v>24.384</v>
      </c>
      <c r="T459">
        <v>24.585999999999999</v>
      </c>
      <c r="U459">
        <v>23.81</v>
      </c>
      <c r="V459">
        <v>314.71499999999997</v>
      </c>
      <c r="W459">
        <v>154.30099999999999</v>
      </c>
      <c r="X459">
        <v>162.203</v>
      </c>
      <c r="Y459">
        <v>289.31700000000001</v>
      </c>
      <c r="Z459">
        <v>6.8010000000000002</v>
      </c>
      <c r="AA459">
        <v>7.2329999999999997</v>
      </c>
      <c r="AB459">
        <v>7.109</v>
      </c>
      <c r="AC459">
        <v>7.2910000000000004</v>
      </c>
    </row>
    <row r="460" spans="1:29" x14ac:dyDescent="0.2">
      <c r="A460" s="2">
        <v>44404</v>
      </c>
      <c r="B460" s="3">
        <v>0.74986111111111109</v>
      </c>
      <c r="C460">
        <v>4390</v>
      </c>
      <c r="E460">
        <v>153.68</v>
      </c>
      <c r="F460">
        <v>140.43</v>
      </c>
      <c r="G460">
        <v>153.31</v>
      </c>
      <c r="H460">
        <v>146.65</v>
      </c>
      <c r="I460">
        <v>27</v>
      </c>
      <c r="J460">
        <v>27</v>
      </c>
      <c r="K460">
        <v>27</v>
      </c>
      <c r="L460">
        <v>27</v>
      </c>
      <c r="M460">
        <v>1014.09</v>
      </c>
      <c r="N460">
        <v>39.908000000000001</v>
      </c>
      <c r="O460" t="s">
        <v>13</v>
      </c>
      <c r="P460" t="s">
        <v>13</v>
      </c>
      <c r="Q460" t="s">
        <v>13</v>
      </c>
      <c r="R460">
        <v>23.318999999999999</v>
      </c>
      <c r="S460">
        <v>24.388000000000002</v>
      </c>
      <c r="T460">
        <v>24.597000000000001</v>
      </c>
      <c r="U460">
        <v>23.812999999999999</v>
      </c>
      <c r="V460">
        <v>314.73500000000001</v>
      </c>
      <c r="W460">
        <v>154.28200000000001</v>
      </c>
      <c r="X460">
        <v>162.19900000000001</v>
      </c>
      <c r="Y460">
        <v>289.286</v>
      </c>
      <c r="Z460">
        <v>7.12</v>
      </c>
      <c r="AA460">
        <v>7.0979999999999999</v>
      </c>
      <c r="AB460">
        <v>6.9870000000000001</v>
      </c>
      <c r="AC460">
        <v>7.54</v>
      </c>
    </row>
    <row r="461" spans="1:29" x14ac:dyDescent="0.2">
      <c r="A461" s="2">
        <v>44404</v>
      </c>
      <c r="B461" s="3">
        <v>0.74997685185185192</v>
      </c>
      <c r="C461">
        <v>4400</v>
      </c>
      <c r="E461">
        <v>153.63999999999999</v>
      </c>
      <c r="F461">
        <v>140.33000000000001</v>
      </c>
      <c r="G461">
        <v>153.34</v>
      </c>
      <c r="H461">
        <v>146.66</v>
      </c>
      <c r="I461">
        <v>27</v>
      </c>
      <c r="J461">
        <v>27</v>
      </c>
      <c r="K461">
        <v>27</v>
      </c>
      <c r="L461">
        <v>27</v>
      </c>
      <c r="M461">
        <v>1014.11</v>
      </c>
      <c r="N461">
        <v>39.819000000000003</v>
      </c>
      <c r="O461" t="s">
        <v>13</v>
      </c>
      <c r="P461" t="s">
        <v>13</v>
      </c>
      <c r="Q461" t="s">
        <v>13</v>
      </c>
      <c r="R461">
        <v>23.321000000000002</v>
      </c>
      <c r="S461">
        <v>24.396000000000001</v>
      </c>
      <c r="T461">
        <v>24.594999999999999</v>
      </c>
      <c r="U461">
        <v>23.812000000000001</v>
      </c>
      <c r="V461">
        <v>314.69200000000001</v>
      </c>
      <c r="W461">
        <v>154.285</v>
      </c>
      <c r="X461">
        <v>162.17699999999999</v>
      </c>
      <c r="Y461">
        <v>289.24400000000003</v>
      </c>
      <c r="Z461">
        <v>7.0460000000000003</v>
      </c>
      <c r="AA461">
        <v>7.1950000000000003</v>
      </c>
      <c r="AB461">
        <v>6.7990000000000004</v>
      </c>
      <c r="AC461">
        <v>7.6760000000000002</v>
      </c>
    </row>
    <row r="462" spans="1:29" x14ac:dyDescent="0.2">
      <c r="A462" s="2">
        <v>44404</v>
      </c>
      <c r="B462" s="3">
        <v>0.75009259259259264</v>
      </c>
      <c r="C462">
        <v>4410</v>
      </c>
      <c r="E462">
        <v>153.69</v>
      </c>
      <c r="F462">
        <v>140.38</v>
      </c>
      <c r="G462">
        <v>153.31</v>
      </c>
      <c r="H462">
        <v>146.71</v>
      </c>
      <c r="I462">
        <v>27</v>
      </c>
      <c r="J462">
        <v>27</v>
      </c>
      <c r="K462">
        <v>27</v>
      </c>
      <c r="L462">
        <v>27</v>
      </c>
      <c r="M462">
        <v>1014.12</v>
      </c>
      <c r="N462">
        <v>39.808999999999997</v>
      </c>
      <c r="O462" t="s">
        <v>13</v>
      </c>
      <c r="P462" t="s">
        <v>13</v>
      </c>
      <c r="Q462" t="s">
        <v>13</v>
      </c>
      <c r="R462">
        <v>23.317</v>
      </c>
      <c r="S462">
        <v>24.391999999999999</v>
      </c>
      <c r="T462">
        <v>24.597000000000001</v>
      </c>
      <c r="U462">
        <v>23.808</v>
      </c>
      <c r="V462">
        <v>314.65300000000002</v>
      </c>
      <c r="W462">
        <v>154.26499999999999</v>
      </c>
      <c r="X462">
        <v>162.178</v>
      </c>
      <c r="Y462">
        <v>289.21499999999997</v>
      </c>
      <c r="Z462">
        <v>6.4960000000000004</v>
      </c>
      <c r="AA462">
        <v>7.3680000000000003</v>
      </c>
      <c r="AB462">
        <v>7.0590000000000002</v>
      </c>
      <c r="AC462">
        <v>7.5679999999999996</v>
      </c>
    </row>
    <row r="463" spans="1:29" x14ac:dyDescent="0.2">
      <c r="A463" s="2">
        <v>44404</v>
      </c>
      <c r="B463" s="3">
        <v>0.75020833333333325</v>
      </c>
      <c r="C463">
        <v>4420</v>
      </c>
      <c r="E463">
        <v>153.72</v>
      </c>
      <c r="F463">
        <v>140.4</v>
      </c>
      <c r="G463">
        <v>153.33000000000001</v>
      </c>
      <c r="H463">
        <v>146.71</v>
      </c>
      <c r="I463">
        <v>27</v>
      </c>
      <c r="J463">
        <v>27</v>
      </c>
      <c r="K463">
        <v>27</v>
      </c>
      <c r="L463">
        <v>27</v>
      </c>
      <c r="M463">
        <v>1014.11</v>
      </c>
      <c r="N463">
        <v>39.837000000000003</v>
      </c>
      <c r="O463" t="s">
        <v>13</v>
      </c>
      <c r="P463" t="s">
        <v>13</v>
      </c>
      <c r="Q463" t="s">
        <v>13</v>
      </c>
      <c r="R463">
        <v>23.315000000000001</v>
      </c>
      <c r="S463">
        <v>24.390999999999998</v>
      </c>
      <c r="T463">
        <v>24.594999999999999</v>
      </c>
      <c r="U463">
        <v>23.808</v>
      </c>
      <c r="V463">
        <v>314.67200000000003</v>
      </c>
      <c r="W463">
        <v>154.26400000000001</v>
      </c>
      <c r="X463">
        <v>162.17699999999999</v>
      </c>
      <c r="Y463">
        <v>289.19900000000001</v>
      </c>
      <c r="Z463">
        <v>6.9329999999999998</v>
      </c>
      <c r="AA463">
        <v>7.2640000000000002</v>
      </c>
      <c r="AB463">
        <v>7.0259999999999998</v>
      </c>
      <c r="AC463">
        <v>7.6539999999999999</v>
      </c>
    </row>
    <row r="464" spans="1:29" x14ac:dyDescent="0.2">
      <c r="A464" s="2">
        <v>44404</v>
      </c>
      <c r="B464" s="3">
        <v>0.75032407407407409</v>
      </c>
      <c r="C464">
        <v>4430</v>
      </c>
      <c r="E464">
        <v>153.85</v>
      </c>
      <c r="F464">
        <v>140.52000000000001</v>
      </c>
      <c r="G464">
        <v>153.34</v>
      </c>
      <c r="H464">
        <v>146.77000000000001</v>
      </c>
      <c r="I464">
        <v>27</v>
      </c>
      <c r="J464">
        <v>27</v>
      </c>
      <c r="K464">
        <v>27</v>
      </c>
      <c r="L464">
        <v>27</v>
      </c>
      <c r="M464">
        <v>1014.11</v>
      </c>
      <c r="N464">
        <v>39.820999999999998</v>
      </c>
      <c r="O464" t="s">
        <v>13</v>
      </c>
      <c r="P464" t="s">
        <v>13</v>
      </c>
      <c r="Q464" t="s">
        <v>13</v>
      </c>
      <c r="R464">
        <v>23.306000000000001</v>
      </c>
      <c r="S464">
        <v>24.381</v>
      </c>
      <c r="T464">
        <v>24.594999999999999</v>
      </c>
      <c r="U464">
        <v>23.803999999999998</v>
      </c>
      <c r="V464">
        <v>314.68599999999998</v>
      </c>
      <c r="W464">
        <v>154.24700000000001</v>
      </c>
      <c r="X464">
        <v>162.16300000000001</v>
      </c>
      <c r="Y464">
        <v>289.19400000000002</v>
      </c>
      <c r="Z464">
        <v>6.9630000000000001</v>
      </c>
      <c r="AA464">
        <v>7.3090000000000002</v>
      </c>
      <c r="AB464">
        <v>7.1550000000000002</v>
      </c>
      <c r="AC464">
        <v>7.38</v>
      </c>
    </row>
    <row r="465" spans="1:29" x14ac:dyDescent="0.2">
      <c r="A465" s="2">
        <v>44404</v>
      </c>
      <c r="B465" s="3">
        <v>0.75043981481481481</v>
      </c>
      <c r="C465">
        <v>4440</v>
      </c>
      <c r="E465">
        <v>153.81</v>
      </c>
      <c r="F465">
        <v>140.44999999999999</v>
      </c>
      <c r="G465">
        <v>153.4</v>
      </c>
      <c r="H465">
        <v>146.72</v>
      </c>
      <c r="I465">
        <v>27</v>
      </c>
      <c r="J465">
        <v>27</v>
      </c>
      <c r="K465">
        <v>27</v>
      </c>
      <c r="L465">
        <v>27</v>
      </c>
      <c r="M465">
        <v>1014.11</v>
      </c>
      <c r="N465">
        <v>39.817</v>
      </c>
      <c r="O465" t="s">
        <v>13</v>
      </c>
      <c r="P465" t="s">
        <v>13</v>
      </c>
      <c r="Q465" t="s">
        <v>13</v>
      </c>
      <c r="R465">
        <v>23.309000000000001</v>
      </c>
      <c r="S465">
        <v>24.387</v>
      </c>
      <c r="T465">
        <v>24.591000000000001</v>
      </c>
      <c r="U465">
        <v>23.806999999999999</v>
      </c>
      <c r="V465">
        <v>314.66800000000001</v>
      </c>
      <c r="W465">
        <v>154.22800000000001</v>
      </c>
      <c r="X465">
        <v>162.191</v>
      </c>
      <c r="Y465">
        <v>289.19</v>
      </c>
      <c r="Z465">
        <v>7.0309999999999997</v>
      </c>
      <c r="AA465">
        <v>7.1280000000000001</v>
      </c>
      <c r="AB465">
        <v>7.02</v>
      </c>
      <c r="AC465">
        <v>7.4809999999999999</v>
      </c>
    </row>
    <row r="466" spans="1:29" x14ac:dyDescent="0.2">
      <c r="A466" s="2">
        <v>44404</v>
      </c>
      <c r="B466" s="3">
        <v>0.75055555555555553</v>
      </c>
      <c r="C466">
        <v>4450</v>
      </c>
      <c r="E466">
        <v>153.76</v>
      </c>
      <c r="F466">
        <v>140.59</v>
      </c>
      <c r="G466">
        <v>153.37</v>
      </c>
      <c r="H466">
        <v>146.75</v>
      </c>
      <c r="I466">
        <v>27</v>
      </c>
      <c r="J466">
        <v>27</v>
      </c>
      <c r="K466">
        <v>27</v>
      </c>
      <c r="L466">
        <v>27</v>
      </c>
      <c r="M466">
        <v>1014.11</v>
      </c>
      <c r="N466">
        <v>39.768000000000001</v>
      </c>
      <c r="O466" t="s">
        <v>13</v>
      </c>
      <c r="P466" t="s">
        <v>13</v>
      </c>
      <c r="Q466" t="s">
        <v>13</v>
      </c>
      <c r="R466">
        <v>23.312999999999999</v>
      </c>
      <c r="S466">
        <v>24.376000000000001</v>
      </c>
      <c r="T466">
        <v>24.593</v>
      </c>
      <c r="U466">
        <v>23.805</v>
      </c>
      <c r="V466">
        <v>314.67500000000001</v>
      </c>
      <c r="W466">
        <v>154.23500000000001</v>
      </c>
      <c r="X466">
        <v>162.143</v>
      </c>
      <c r="Y466">
        <v>289.173</v>
      </c>
      <c r="Z466">
        <v>6.63</v>
      </c>
      <c r="AA466">
        <v>7.1379999999999999</v>
      </c>
      <c r="AB466">
        <v>7.1159999999999997</v>
      </c>
      <c r="AC466">
        <v>7.2670000000000003</v>
      </c>
    </row>
    <row r="467" spans="1:29" x14ac:dyDescent="0.2">
      <c r="A467" s="2">
        <v>44404</v>
      </c>
      <c r="B467" s="3">
        <v>0.75067129629629636</v>
      </c>
      <c r="C467">
        <v>4460</v>
      </c>
      <c r="E467">
        <v>153.81</v>
      </c>
      <c r="F467">
        <v>140.44999999999999</v>
      </c>
      <c r="G467">
        <v>153.44999999999999</v>
      </c>
      <c r="H467">
        <v>146.75</v>
      </c>
      <c r="I467">
        <v>27</v>
      </c>
      <c r="J467">
        <v>27</v>
      </c>
      <c r="K467">
        <v>27</v>
      </c>
      <c r="L467">
        <v>27</v>
      </c>
      <c r="M467">
        <v>1014.05</v>
      </c>
      <c r="N467">
        <v>39.768000000000001</v>
      </c>
      <c r="O467" t="s">
        <v>13</v>
      </c>
      <c r="P467" t="s">
        <v>13</v>
      </c>
      <c r="Q467" t="s">
        <v>13</v>
      </c>
      <c r="R467">
        <v>23.309000000000001</v>
      </c>
      <c r="S467">
        <v>24.387</v>
      </c>
      <c r="T467">
        <v>24.587</v>
      </c>
      <c r="U467">
        <v>23.805</v>
      </c>
      <c r="V467">
        <v>314.67200000000003</v>
      </c>
      <c r="W467">
        <v>154.215</v>
      </c>
      <c r="X467">
        <v>162.15600000000001</v>
      </c>
      <c r="Y467">
        <v>289.17700000000002</v>
      </c>
      <c r="Z467">
        <v>6.883</v>
      </c>
      <c r="AA467">
        <v>7.0830000000000002</v>
      </c>
      <c r="AB467">
        <v>6.8860000000000001</v>
      </c>
      <c r="AC467">
        <v>7.6950000000000003</v>
      </c>
    </row>
    <row r="468" spans="1:29" x14ac:dyDescent="0.2">
      <c r="A468" s="2">
        <v>44404</v>
      </c>
      <c r="B468" s="3">
        <v>0.75078703703703698</v>
      </c>
      <c r="C468">
        <v>4470</v>
      </c>
      <c r="E468">
        <v>153.81</v>
      </c>
      <c r="F468">
        <v>140.49</v>
      </c>
      <c r="G468">
        <v>153.38999999999999</v>
      </c>
      <c r="H468">
        <v>146.88999999999999</v>
      </c>
      <c r="I468">
        <v>27</v>
      </c>
      <c r="J468">
        <v>27</v>
      </c>
      <c r="K468">
        <v>27</v>
      </c>
      <c r="L468">
        <v>27</v>
      </c>
      <c r="M468">
        <v>1014.06</v>
      </c>
      <c r="N468">
        <v>39.878999999999998</v>
      </c>
      <c r="O468" t="s">
        <v>13</v>
      </c>
      <c r="P468" t="s">
        <v>13</v>
      </c>
      <c r="Q468" t="s">
        <v>13</v>
      </c>
      <c r="R468">
        <v>23.309000000000001</v>
      </c>
      <c r="S468">
        <v>24.382999999999999</v>
      </c>
      <c r="T468">
        <v>24.591000000000001</v>
      </c>
      <c r="U468">
        <v>23.795000000000002</v>
      </c>
      <c r="V468">
        <v>314.65899999999999</v>
      </c>
      <c r="W468">
        <v>154.18799999999999</v>
      </c>
      <c r="X468">
        <v>162.16800000000001</v>
      </c>
      <c r="Y468">
        <v>289.161</v>
      </c>
      <c r="Z468">
        <v>6.91</v>
      </c>
      <c r="AA468">
        <v>7.1509999999999998</v>
      </c>
      <c r="AB468">
        <v>7.181</v>
      </c>
      <c r="AC468">
        <v>7.4029999999999996</v>
      </c>
    </row>
    <row r="469" spans="1:29" x14ac:dyDescent="0.2">
      <c r="A469" s="2">
        <v>44404</v>
      </c>
      <c r="B469" s="3">
        <v>0.75090277777777781</v>
      </c>
      <c r="C469">
        <v>4480</v>
      </c>
      <c r="E469">
        <v>153.76</v>
      </c>
      <c r="F469">
        <v>140.5</v>
      </c>
      <c r="G469">
        <v>153.59</v>
      </c>
      <c r="H469">
        <v>146.82</v>
      </c>
      <c r="I469">
        <v>27</v>
      </c>
      <c r="J469">
        <v>27</v>
      </c>
      <c r="K469">
        <v>27</v>
      </c>
      <c r="L469">
        <v>27</v>
      </c>
      <c r="M469">
        <v>1014.08</v>
      </c>
      <c r="N469">
        <v>39.936</v>
      </c>
      <c r="O469" t="s">
        <v>13</v>
      </c>
      <c r="P469" t="s">
        <v>13</v>
      </c>
      <c r="Q469" t="s">
        <v>13</v>
      </c>
      <c r="R469">
        <v>23.312999999999999</v>
      </c>
      <c r="S469">
        <v>24.382999999999999</v>
      </c>
      <c r="T469">
        <v>24.577000000000002</v>
      </c>
      <c r="U469">
        <v>23.8</v>
      </c>
      <c r="V469">
        <v>314.69</v>
      </c>
      <c r="W469">
        <v>154.20699999999999</v>
      </c>
      <c r="X469">
        <v>162.17599999999999</v>
      </c>
      <c r="Y469">
        <v>289.15600000000001</v>
      </c>
      <c r="Z469">
        <v>7.101</v>
      </c>
      <c r="AA469">
        <v>7.0789999999999997</v>
      </c>
      <c r="AB469">
        <v>7.1779999999999999</v>
      </c>
      <c r="AC469">
        <v>7.6210000000000004</v>
      </c>
    </row>
    <row r="470" spans="1:29" x14ac:dyDescent="0.2">
      <c r="A470" s="2">
        <v>44404</v>
      </c>
      <c r="B470" s="3">
        <v>0.75101851851851853</v>
      </c>
      <c r="C470">
        <v>4490</v>
      </c>
      <c r="E470">
        <v>153.93</v>
      </c>
      <c r="F470">
        <v>140.54</v>
      </c>
      <c r="G470">
        <v>153.41</v>
      </c>
      <c r="H470">
        <v>146.83000000000001</v>
      </c>
      <c r="I470">
        <v>27</v>
      </c>
      <c r="J470">
        <v>27</v>
      </c>
      <c r="K470">
        <v>27</v>
      </c>
      <c r="L470">
        <v>27</v>
      </c>
      <c r="M470">
        <v>1014.1</v>
      </c>
      <c r="N470">
        <v>39.94</v>
      </c>
      <c r="O470" t="s">
        <v>13</v>
      </c>
      <c r="P470" t="s">
        <v>13</v>
      </c>
      <c r="Q470" t="s">
        <v>13</v>
      </c>
      <c r="R470">
        <v>23.3</v>
      </c>
      <c r="S470">
        <v>24.379000000000001</v>
      </c>
      <c r="T470">
        <v>24.588999999999999</v>
      </c>
      <c r="U470">
        <v>23.798999999999999</v>
      </c>
      <c r="V470">
        <v>314.63799999999998</v>
      </c>
      <c r="W470">
        <v>154.232</v>
      </c>
      <c r="X470">
        <v>162.15100000000001</v>
      </c>
      <c r="Y470">
        <v>289.14400000000001</v>
      </c>
      <c r="Z470">
        <v>7.0490000000000004</v>
      </c>
      <c r="AA470">
        <v>7.391</v>
      </c>
      <c r="AB470">
        <v>6.9269999999999996</v>
      </c>
      <c r="AC470">
        <v>7.5629999999999997</v>
      </c>
    </row>
    <row r="471" spans="1:29" x14ac:dyDescent="0.2">
      <c r="A471" s="2">
        <v>44404</v>
      </c>
      <c r="B471" s="3">
        <v>0.75113425925925925</v>
      </c>
      <c r="C471">
        <v>4500</v>
      </c>
      <c r="E471">
        <v>153.91999999999999</v>
      </c>
      <c r="F471">
        <v>140.52000000000001</v>
      </c>
      <c r="G471">
        <v>153.5</v>
      </c>
      <c r="H471">
        <v>146.91999999999999</v>
      </c>
      <c r="I471">
        <v>27</v>
      </c>
      <c r="J471">
        <v>27</v>
      </c>
      <c r="K471">
        <v>27</v>
      </c>
      <c r="L471">
        <v>27</v>
      </c>
      <c r="M471">
        <v>1014.15</v>
      </c>
      <c r="N471">
        <v>39.996000000000002</v>
      </c>
      <c r="O471" t="s">
        <v>13</v>
      </c>
      <c r="P471" t="s">
        <v>13</v>
      </c>
      <c r="Q471" t="s">
        <v>13</v>
      </c>
      <c r="R471">
        <v>23.300999999999998</v>
      </c>
      <c r="S471">
        <v>24.381</v>
      </c>
      <c r="T471">
        <v>24.582999999999998</v>
      </c>
      <c r="U471">
        <v>23.792000000000002</v>
      </c>
      <c r="V471">
        <v>314.66399999999999</v>
      </c>
      <c r="W471">
        <v>154.19200000000001</v>
      </c>
      <c r="X471">
        <v>162.16300000000001</v>
      </c>
      <c r="Y471">
        <v>289.12799999999999</v>
      </c>
      <c r="Z471">
        <v>6.7990000000000004</v>
      </c>
      <c r="AA471">
        <v>6.984</v>
      </c>
      <c r="AB471">
        <v>7.3259999999999996</v>
      </c>
      <c r="AC471">
        <v>7.452</v>
      </c>
    </row>
    <row r="472" spans="1:29" x14ac:dyDescent="0.2">
      <c r="A472" s="2">
        <v>44404</v>
      </c>
      <c r="B472" s="3">
        <v>0.75125000000000008</v>
      </c>
      <c r="C472">
        <v>4510</v>
      </c>
      <c r="E472">
        <v>153.82</v>
      </c>
      <c r="F472">
        <v>140.51</v>
      </c>
      <c r="G472">
        <v>153.47</v>
      </c>
      <c r="H472">
        <v>146.86000000000001</v>
      </c>
      <c r="I472">
        <v>27</v>
      </c>
      <c r="J472">
        <v>27</v>
      </c>
      <c r="K472">
        <v>27</v>
      </c>
      <c r="L472">
        <v>27</v>
      </c>
      <c r="M472">
        <v>1014.1</v>
      </c>
      <c r="N472">
        <v>39.979999999999997</v>
      </c>
      <c r="O472" t="s">
        <v>13</v>
      </c>
      <c r="P472" t="s">
        <v>13</v>
      </c>
      <c r="Q472" t="s">
        <v>13</v>
      </c>
      <c r="R472">
        <v>23.308</v>
      </c>
      <c r="S472">
        <v>24.382000000000001</v>
      </c>
      <c r="T472">
        <v>24.585999999999999</v>
      </c>
      <c r="U472">
        <v>23.797000000000001</v>
      </c>
      <c r="V472">
        <v>314.661</v>
      </c>
      <c r="W472">
        <v>154.203</v>
      </c>
      <c r="X472">
        <v>162.15600000000001</v>
      </c>
      <c r="Y472">
        <v>289.13600000000002</v>
      </c>
      <c r="Z472">
        <v>6.992</v>
      </c>
      <c r="AA472">
        <v>7.0979999999999999</v>
      </c>
      <c r="AB472">
        <v>6.9630000000000001</v>
      </c>
      <c r="AC472">
        <v>7.3760000000000003</v>
      </c>
    </row>
    <row r="473" spans="1:29" x14ac:dyDescent="0.2">
      <c r="A473" s="2">
        <v>44404</v>
      </c>
      <c r="B473" s="3">
        <v>0.7513657407407407</v>
      </c>
      <c r="C473">
        <v>4520</v>
      </c>
      <c r="E473">
        <v>153.80000000000001</v>
      </c>
      <c r="F473">
        <v>140.53</v>
      </c>
      <c r="G473">
        <v>153.61000000000001</v>
      </c>
      <c r="H473">
        <v>146.93</v>
      </c>
      <c r="I473">
        <v>27</v>
      </c>
      <c r="J473">
        <v>27</v>
      </c>
      <c r="K473">
        <v>27</v>
      </c>
      <c r="L473">
        <v>27</v>
      </c>
      <c r="M473">
        <v>1014.15</v>
      </c>
      <c r="N473">
        <v>39.972999999999999</v>
      </c>
      <c r="O473" t="s">
        <v>13</v>
      </c>
      <c r="P473" t="s">
        <v>13</v>
      </c>
      <c r="Q473" t="s">
        <v>13</v>
      </c>
      <c r="R473">
        <v>23.309000000000001</v>
      </c>
      <c r="S473">
        <v>24.38</v>
      </c>
      <c r="T473">
        <v>24.574999999999999</v>
      </c>
      <c r="U473">
        <v>23.791</v>
      </c>
      <c r="V473">
        <v>314.63400000000001</v>
      </c>
      <c r="W473">
        <v>154.21100000000001</v>
      </c>
      <c r="X473">
        <v>162.148</v>
      </c>
      <c r="Y473">
        <v>289.11500000000001</v>
      </c>
      <c r="Z473">
        <v>6.915</v>
      </c>
      <c r="AA473">
        <v>7.2889999999999997</v>
      </c>
      <c r="AB473">
        <v>6.8609999999999998</v>
      </c>
      <c r="AC473">
        <v>7.5259999999999998</v>
      </c>
    </row>
    <row r="474" spans="1:29" x14ac:dyDescent="0.2">
      <c r="A474" s="2">
        <v>44404</v>
      </c>
      <c r="B474" s="3">
        <v>0.75148148148148142</v>
      </c>
      <c r="C474">
        <v>4530</v>
      </c>
      <c r="E474">
        <v>153.80000000000001</v>
      </c>
      <c r="F474">
        <v>140.61000000000001</v>
      </c>
      <c r="G474">
        <v>153.61000000000001</v>
      </c>
      <c r="H474">
        <v>146.94</v>
      </c>
      <c r="I474">
        <v>27</v>
      </c>
      <c r="J474">
        <v>27</v>
      </c>
      <c r="K474">
        <v>27</v>
      </c>
      <c r="L474">
        <v>27</v>
      </c>
      <c r="M474">
        <v>1014.13</v>
      </c>
      <c r="N474">
        <v>40.268000000000001</v>
      </c>
      <c r="O474" t="s">
        <v>13</v>
      </c>
      <c r="P474" t="s">
        <v>13</v>
      </c>
      <c r="Q474" t="s">
        <v>13</v>
      </c>
      <c r="R474">
        <v>23.31</v>
      </c>
      <c r="S474">
        <v>24.373000000000001</v>
      </c>
      <c r="T474">
        <v>24.574999999999999</v>
      </c>
      <c r="U474">
        <v>23.791</v>
      </c>
      <c r="V474">
        <v>314.67599999999999</v>
      </c>
      <c r="W474">
        <v>154.19999999999999</v>
      </c>
      <c r="X474">
        <v>162.15799999999999</v>
      </c>
      <c r="Y474">
        <v>289.113</v>
      </c>
      <c r="Z474">
        <v>6.7460000000000004</v>
      </c>
      <c r="AA474">
        <v>7.423</v>
      </c>
      <c r="AB474">
        <v>6.89</v>
      </c>
      <c r="AC474">
        <v>7.4409999999999998</v>
      </c>
    </row>
    <row r="475" spans="1:29" x14ac:dyDescent="0.2">
      <c r="A475" s="2">
        <v>44404</v>
      </c>
      <c r="B475" s="3">
        <v>0.75159722222222225</v>
      </c>
      <c r="C475">
        <v>4540</v>
      </c>
      <c r="E475">
        <v>153.88999999999999</v>
      </c>
      <c r="F475">
        <v>140.75</v>
      </c>
      <c r="G475">
        <v>153.68</v>
      </c>
      <c r="H475">
        <v>146.91999999999999</v>
      </c>
      <c r="I475">
        <v>27</v>
      </c>
      <c r="J475">
        <v>27</v>
      </c>
      <c r="K475">
        <v>27</v>
      </c>
      <c r="L475">
        <v>27</v>
      </c>
      <c r="M475">
        <v>1014.17</v>
      </c>
      <c r="N475">
        <v>40.481000000000002</v>
      </c>
      <c r="O475" t="s">
        <v>13</v>
      </c>
      <c r="P475" t="s">
        <v>13</v>
      </c>
      <c r="Q475" t="s">
        <v>13</v>
      </c>
      <c r="R475">
        <v>23.303000000000001</v>
      </c>
      <c r="S475">
        <v>24.363</v>
      </c>
      <c r="T475">
        <v>24.57</v>
      </c>
      <c r="U475">
        <v>23.792000000000002</v>
      </c>
      <c r="V475">
        <v>314.64600000000002</v>
      </c>
      <c r="W475">
        <v>154.18700000000001</v>
      </c>
      <c r="X475">
        <v>162.16900000000001</v>
      </c>
      <c r="Y475">
        <v>289.12799999999999</v>
      </c>
      <c r="Z475">
        <v>6.5789999999999997</v>
      </c>
      <c r="AA475">
        <v>7.2549999999999999</v>
      </c>
      <c r="AB475">
        <v>7.0970000000000004</v>
      </c>
      <c r="AC475">
        <v>7.4820000000000002</v>
      </c>
    </row>
    <row r="476" spans="1:29" x14ac:dyDescent="0.2">
      <c r="A476" s="2">
        <v>44404</v>
      </c>
      <c r="B476" s="3">
        <v>0.75171296296296297</v>
      </c>
      <c r="C476">
        <v>4550</v>
      </c>
      <c r="E476">
        <v>153.9</v>
      </c>
      <c r="F476">
        <v>140.78</v>
      </c>
      <c r="G476">
        <v>153.62</v>
      </c>
      <c r="H476">
        <v>147.03</v>
      </c>
      <c r="I476">
        <v>27</v>
      </c>
      <c r="J476">
        <v>27</v>
      </c>
      <c r="K476">
        <v>27</v>
      </c>
      <c r="L476">
        <v>27</v>
      </c>
      <c r="M476">
        <v>1014.16</v>
      </c>
      <c r="N476">
        <v>40.82</v>
      </c>
      <c r="O476" t="s">
        <v>13</v>
      </c>
      <c r="P476" t="s">
        <v>13</v>
      </c>
      <c r="Q476" t="s">
        <v>13</v>
      </c>
      <c r="R476">
        <v>23.302</v>
      </c>
      <c r="S476">
        <v>24.36</v>
      </c>
      <c r="T476">
        <v>24.574999999999999</v>
      </c>
      <c r="U476">
        <v>23.783999999999999</v>
      </c>
      <c r="V476">
        <v>314.67500000000001</v>
      </c>
      <c r="W476">
        <v>154.18799999999999</v>
      </c>
      <c r="X476">
        <v>162.16999999999999</v>
      </c>
      <c r="Y476">
        <v>289.12099999999998</v>
      </c>
      <c r="Z476">
        <v>7.1</v>
      </c>
      <c r="AA476">
        <v>6.9180000000000001</v>
      </c>
      <c r="AB476">
        <v>7.1980000000000004</v>
      </c>
      <c r="AC476">
        <v>7.58</v>
      </c>
    </row>
    <row r="477" spans="1:29" x14ac:dyDescent="0.2">
      <c r="A477" s="2">
        <v>44404</v>
      </c>
      <c r="B477" s="3">
        <v>0.7518287037037038</v>
      </c>
      <c r="C477">
        <v>4560</v>
      </c>
      <c r="E477">
        <v>153.87</v>
      </c>
      <c r="F477">
        <v>140.55000000000001</v>
      </c>
      <c r="G477">
        <v>153.65</v>
      </c>
      <c r="H477">
        <v>147.03</v>
      </c>
      <c r="I477">
        <v>27</v>
      </c>
      <c r="J477">
        <v>27</v>
      </c>
      <c r="K477">
        <v>27</v>
      </c>
      <c r="L477">
        <v>27</v>
      </c>
      <c r="M477">
        <v>1014.15</v>
      </c>
      <c r="N477">
        <v>41.167000000000002</v>
      </c>
      <c r="O477" t="s">
        <v>13</v>
      </c>
      <c r="P477" t="s">
        <v>13</v>
      </c>
      <c r="Q477" t="s">
        <v>13</v>
      </c>
      <c r="R477">
        <v>23.305</v>
      </c>
      <c r="S477">
        <v>24.378</v>
      </c>
      <c r="T477">
        <v>24.571999999999999</v>
      </c>
      <c r="U477">
        <v>23.783000000000001</v>
      </c>
      <c r="V477">
        <v>314.67099999999999</v>
      </c>
      <c r="W477">
        <v>154.19200000000001</v>
      </c>
      <c r="X477">
        <v>162.184</v>
      </c>
      <c r="Y477">
        <v>289.12900000000002</v>
      </c>
      <c r="Z477">
        <v>6.9610000000000003</v>
      </c>
      <c r="AA477">
        <v>7.1429999999999998</v>
      </c>
      <c r="AB477">
        <v>7.0049999999999999</v>
      </c>
      <c r="AC477">
        <v>7.3579999999999997</v>
      </c>
    </row>
    <row r="478" spans="1:29" x14ac:dyDescent="0.2">
      <c r="A478" s="2">
        <v>44404</v>
      </c>
      <c r="B478" s="3">
        <v>0.75194444444444442</v>
      </c>
      <c r="C478">
        <v>4570</v>
      </c>
      <c r="E478">
        <v>153.94</v>
      </c>
      <c r="F478">
        <v>140.78</v>
      </c>
      <c r="G478">
        <v>153.62</v>
      </c>
      <c r="H478">
        <v>147.07</v>
      </c>
      <c r="I478">
        <v>27</v>
      </c>
      <c r="J478">
        <v>27</v>
      </c>
      <c r="K478">
        <v>27</v>
      </c>
      <c r="L478">
        <v>27</v>
      </c>
      <c r="M478">
        <v>1014.16</v>
      </c>
      <c r="N478">
        <v>41.243000000000002</v>
      </c>
      <c r="O478" t="s">
        <v>13</v>
      </c>
      <c r="P478" t="s">
        <v>13</v>
      </c>
      <c r="Q478" t="s">
        <v>13</v>
      </c>
      <c r="R478">
        <v>23.3</v>
      </c>
      <c r="S478">
        <v>24.36</v>
      </c>
      <c r="T478">
        <v>24.574000000000002</v>
      </c>
      <c r="U478">
        <v>23.78</v>
      </c>
      <c r="V478">
        <v>314.68599999999998</v>
      </c>
      <c r="W478">
        <v>154.18799999999999</v>
      </c>
      <c r="X478">
        <v>162.179</v>
      </c>
      <c r="Y478">
        <v>289.12099999999998</v>
      </c>
      <c r="Z478">
        <v>6.968</v>
      </c>
      <c r="AA478">
        <v>7.0519999999999996</v>
      </c>
      <c r="AB478">
        <v>7.1150000000000002</v>
      </c>
      <c r="AC478">
        <v>7.444</v>
      </c>
    </row>
    <row r="479" spans="1:29" x14ac:dyDescent="0.2">
      <c r="A479" s="2">
        <v>44404</v>
      </c>
      <c r="B479" s="3">
        <v>0.75206018518518514</v>
      </c>
      <c r="C479">
        <v>4580</v>
      </c>
      <c r="E479">
        <v>153.93</v>
      </c>
      <c r="F479">
        <v>140.78</v>
      </c>
      <c r="G479">
        <v>153.65</v>
      </c>
      <c r="H479">
        <v>147.09</v>
      </c>
      <c r="I479">
        <v>27</v>
      </c>
      <c r="J479">
        <v>27</v>
      </c>
      <c r="K479">
        <v>27</v>
      </c>
      <c r="L479">
        <v>27</v>
      </c>
      <c r="M479">
        <v>1014.14</v>
      </c>
      <c r="N479">
        <v>41.335999999999999</v>
      </c>
      <c r="O479" t="s">
        <v>13</v>
      </c>
      <c r="P479" t="s">
        <v>13</v>
      </c>
      <c r="Q479" t="s">
        <v>13</v>
      </c>
      <c r="R479">
        <v>23.3</v>
      </c>
      <c r="S479">
        <v>24.36</v>
      </c>
      <c r="T479">
        <v>24.571999999999999</v>
      </c>
      <c r="U479">
        <v>23.779</v>
      </c>
      <c r="V479">
        <v>314.67399999999998</v>
      </c>
      <c r="W479">
        <v>154.20400000000001</v>
      </c>
      <c r="X479">
        <v>162.179</v>
      </c>
      <c r="Y479">
        <v>289.13799999999998</v>
      </c>
      <c r="Z479">
        <v>6.9509999999999996</v>
      </c>
      <c r="AA479">
        <v>7.19</v>
      </c>
      <c r="AB479">
        <v>7.133</v>
      </c>
      <c r="AC479">
        <v>7.4850000000000003</v>
      </c>
    </row>
    <row r="480" spans="1:29" x14ac:dyDescent="0.2">
      <c r="A480" s="2">
        <v>44404</v>
      </c>
      <c r="B480" s="3">
        <v>0.75217592592592597</v>
      </c>
      <c r="C480">
        <v>4590</v>
      </c>
      <c r="E480">
        <v>153.97</v>
      </c>
      <c r="F480">
        <v>140.76</v>
      </c>
      <c r="G480">
        <v>153.78</v>
      </c>
      <c r="H480">
        <v>147.16999999999999</v>
      </c>
      <c r="I480">
        <v>27</v>
      </c>
      <c r="J480">
        <v>27</v>
      </c>
      <c r="K480">
        <v>27</v>
      </c>
      <c r="L480">
        <v>27</v>
      </c>
      <c r="M480">
        <v>1014.14</v>
      </c>
      <c r="N480">
        <v>41.390999999999998</v>
      </c>
      <c r="O480" t="s">
        <v>13</v>
      </c>
      <c r="P480" t="s">
        <v>13</v>
      </c>
      <c r="Q480" t="s">
        <v>13</v>
      </c>
      <c r="R480">
        <v>23.297000000000001</v>
      </c>
      <c r="S480">
        <v>24.361999999999998</v>
      </c>
      <c r="T480">
        <v>24.562999999999999</v>
      </c>
      <c r="U480">
        <v>23.771999999999998</v>
      </c>
      <c r="V480">
        <v>314.68799999999999</v>
      </c>
      <c r="W480">
        <v>154.19</v>
      </c>
      <c r="X480">
        <v>162.20099999999999</v>
      </c>
      <c r="Y480">
        <v>289.10899999999998</v>
      </c>
      <c r="Z480">
        <v>6.9930000000000003</v>
      </c>
      <c r="AA480">
        <v>7.0570000000000004</v>
      </c>
      <c r="AB480">
        <v>7.2430000000000003</v>
      </c>
      <c r="AC480">
        <v>7.5730000000000004</v>
      </c>
    </row>
    <row r="481" spans="1:29" x14ac:dyDescent="0.2">
      <c r="A481" s="2">
        <v>44404</v>
      </c>
      <c r="B481" s="3">
        <v>0.75229166666666669</v>
      </c>
      <c r="C481">
        <v>4600</v>
      </c>
      <c r="E481">
        <v>153.96</v>
      </c>
      <c r="F481">
        <v>140.76</v>
      </c>
      <c r="G481">
        <v>153.61000000000001</v>
      </c>
      <c r="H481">
        <v>147.13999999999999</v>
      </c>
      <c r="I481">
        <v>27</v>
      </c>
      <c r="J481">
        <v>27</v>
      </c>
      <c r="K481">
        <v>27</v>
      </c>
      <c r="L481">
        <v>27</v>
      </c>
      <c r="M481">
        <v>1014.17</v>
      </c>
      <c r="N481">
        <v>41.427</v>
      </c>
      <c r="O481" t="s">
        <v>13</v>
      </c>
      <c r="P481" t="s">
        <v>13</v>
      </c>
      <c r="Q481" t="s">
        <v>13</v>
      </c>
      <c r="R481">
        <v>23.297999999999998</v>
      </c>
      <c r="S481">
        <v>24.361999999999998</v>
      </c>
      <c r="T481">
        <v>24.574999999999999</v>
      </c>
      <c r="U481">
        <v>23.774999999999999</v>
      </c>
      <c r="V481">
        <v>314.69200000000001</v>
      </c>
      <c r="W481">
        <v>154.20699999999999</v>
      </c>
      <c r="X481">
        <v>162.209</v>
      </c>
      <c r="Y481">
        <v>289.13900000000001</v>
      </c>
      <c r="Z481">
        <v>7.0460000000000003</v>
      </c>
      <c r="AA481">
        <v>7.2380000000000004</v>
      </c>
      <c r="AB481">
        <v>7.0449999999999999</v>
      </c>
      <c r="AC481">
        <v>7.6609999999999996</v>
      </c>
    </row>
    <row r="482" spans="1:29" x14ac:dyDescent="0.2">
      <c r="A482" s="2">
        <v>44404</v>
      </c>
      <c r="B482" s="3">
        <v>0.7524074074074073</v>
      </c>
      <c r="C482">
        <v>4610</v>
      </c>
      <c r="E482">
        <v>154.08000000000001</v>
      </c>
      <c r="F482">
        <v>140.79</v>
      </c>
      <c r="G482">
        <v>153.69999999999999</v>
      </c>
      <c r="H482">
        <v>147.13</v>
      </c>
      <c r="I482">
        <v>27</v>
      </c>
      <c r="J482">
        <v>27</v>
      </c>
      <c r="K482">
        <v>27</v>
      </c>
      <c r="L482">
        <v>27</v>
      </c>
      <c r="M482">
        <v>1014.16</v>
      </c>
      <c r="N482">
        <v>41.581000000000003</v>
      </c>
      <c r="O482" t="s">
        <v>13</v>
      </c>
      <c r="P482" t="s">
        <v>13</v>
      </c>
      <c r="Q482" t="s">
        <v>13</v>
      </c>
      <c r="R482">
        <v>23.289000000000001</v>
      </c>
      <c r="S482">
        <v>24.359000000000002</v>
      </c>
      <c r="T482">
        <v>24.568999999999999</v>
      </c>
      <c r="U482">
        <v>23.776</v>
      </c>
      <c r="V482">
        <v>314.67500000000001</v>
      </c>
      <c r="W482">
        <v>154.18299999999999</v>
      </c>
      <c r="X482">
        <v>162.16399999999999</v>
      </c>
      <c r="Y482">
        <v>289.13200000000001</v>
      </c>
      <c r="Z482">
        <v>7.3049999999999997</v>
      </c>
      <c r="AA482">
        <v>7.1680000000000001</v>
      </c>
      <c r="AB482">
        <v>7.1669999999999998</v>
      </c>
      <c r="AC482">
        <v>7.617</v>
      </c>
    </row>
    <row r="483" spans="1:29" x14ac:dyDescent="0.2">
      <c r="A483" s="2">
        <v>44404</v>
      </c>
      <c r="B483" s="3">
        <v>0.75252314814814814</v>
      </c>
      <c r="C483">
        <v>4620</v>
      </c>
      <c r="E483">
        <v>153.99</v>
      </c>
      <c r="F483">
        <v>140.81</v>
      </c>
      <c r="G483">
        <v>153.71</v>
      </c>
      <c r="H483">
        <v>147.11000000000001</v>
      </c>
      <c r="I483">
        <v>27</v>
      </c>
      <c r="J483">
        <v>27</v>
      </c>
      <c r="K483">
        <v>27</v>
      </c>
      <c r="L483">
        <v>27</v>
      </c>
      <c r="M483">
        <v>1014.16</v>
      </c>
      <c r="N483">
        <v>41.762999999999998</v>
      </c>
      <c r="O483" t="s">
        <v>13</v>
      </c>
      <c r="P483" t="s">
        <v>13</v>
      </c>
      <c r="Q483" t="s">
        <v>13</v>
      </c>
      <c r="R483">
        <v>23.295999999999999</v>
      </c>
      <c r="S483">
        <v>24.356999999999999</v>
      </c>
      <c r="T483">
        <v>24.568000000000001</v>
      </c>
      <c r="U483">
        <v>23.777000000000001</v>
      </c>
      <c r="V483">
        <v>314.64400000000001</v>
      </c>
      <c r="W483">
        <v>154.16900000000001</v>
      </c>
      <c r="X483">
        <v>162.16900000000001</v>
      </c>
      <c r="Y483">
        <v>289.113</v>
      </c>
      <c r="Z483">
        <v>6.9349999999999996</v>
      </c>
      <c r="AA483">
        <v>7.0650000000000004</v>
      </c>
      <c r="AB483">
        <v>7.0570000000000004</v>
      </c>
      <c r="AC483">
        <v>7.5620000000000003</v>
      </c>
    </row>
    <row r="484" spans="1:29" x14ac:dyDescent="0.2">
      <c r="A484" s="2">
        <v>44404</v>
      </c>
      <c r="B484" s="3">
        <v>0.75263888888888886</v>
      </c>
      <c r="C484">
        <v>4630</v>
      </c>
      <c r="E484">
        <v>154.15</v>
      </c>
      <c r="F484">
        <v>140.84</v>
      </c>
      <c r="G484">
        <v>153.6</v>
      </c>
      <c r="H484">
        <v>147.12</v>
      </c>
      <c r="I484">
        <v>27</v>
      </c>
      <c r="J484">
        <v>27</v>
      </c>
      <c r="K484">
        <v>27</v>
      </c>
      <c r="L484">
        <v>27</v>
      </c>
      <c r="M484">
        <v>1014.19</v>
      </c>
      <c r="N484">
        <v>41.814</v>
      </c>
      <c r="O484" t="s">
        <v>13</v>
      </c>
      <c r="P484" t="s">
        <v>13</v>
      </c>
      <c r="Q484" t="s">
        <v>13</v>
      </c>
      <c r="R484">
        <v>23.283999999999999</v>
      </c>
      <c r="S484">
        <v>24.355</v>
      </c>
      <c r="T484">
        <v>24.576000000000001</v>
      </c>
      <c r="U484">
        <v>23.777000000000001</v>
      </c>
      <c r="V484">
        <v>314.64299999999997</v>
      </c>
      <c r="W484">
        <v>154.17500000000001</v>
      </c>
      <c r="X484">
        <v>162.18700000000001</v>
      </c>
      <c r="Y484">
        <v>289.08800000000002</v>
      </c>
      <c r="Z484">
        <v>6.9180000000000001</v>
      </c>
      <c r="AA484">
        <v>7.1820000000000004</v>
      </c>
      <c r="AB484">
        <v>7.2119999999999997</v>
      </c>
      <c r="AC484">
        <v>7.76</v>
      </c>
    </row>
    <row r="485" spans="1:29" x14ac:dyDescent="0.2">
      <c r="A485" s="2">
        <v>44404</v>
      </c>
      <c r="B485" s="3">
        <v>0.75275462962962969</v>
      </c>
      <c r="C485">
        <v>4640</v>
      </c>
      <c r="E485">
        <v>154.02000000000001</v>
      </c>
      <c r="F485">
        <v>140.83000000000001</v>
      </c>
      <c r="G485">
        <v>153.80000000000001</v>
      </c>
      <c r="H485">
        <v>147.16999999999999</v>
      </c>
      <c r="I485">
        <v>27</v>
      </c>
      <c r="J485">
        <v>27</v>
      </c>
      <c r="K485">
        <v>27</v>
      </c>
      <c r="L485">
        <v>27</v>
      </c>
      <c r="M485">
        <v>1014.15</v>
      </c>
      <c r="N485">
        <v>41.877000000000002</v>
      </c>
      <c r="O485" t="s">
        <v>13</v>
      </c>
      <c r="P485" t="s">
        <v>13</v>
      </c>
      <c r="Q485" t="s">
        <v>13</v>
      </c>
      <c r="R485">
        <v>23.294</v>
      </c>
      <c r="S485">
        <v>24.356000000000002</v>
      </c>
      <c r="T485">
        <v>24.561</v>
      </c>
      <c r="U485">
        <v>23.771999999999998</v>
      </c>
      <c r="V485">
        <v>314.62799999999999</v>
      </c>
      <c r="W485">
        <v>154.172</v>
      </c>
      <c r="X485">
        <v>162.19200000000001</v>
      </c>
      <c r="Y485">
        <v>289.09800000000001</v>
      </c>
      <c r="Z485">
        <v>7.11</v>
      </c>
      <c r="AA485">
        <v>7.5019999999999998</v>
      </c>
      <c r="AB485">
        <v>6.5810000000000004</v>
      </c>
      <c r="AC485">
        <v>7.7039999999999997</v>
      </c>
    </row>
    <row r="486" spans="1:29" x14ac:dyDescent="0.2">
      <c r="A486" s="2">
        <v>44404</v>
      </c>
      <c r="B486" s="3">
        <v>0.75287037037037041</v>
      </c>
      <c r="C486">
        <v>4650</v>
      </c>
      <c r="E486">
        <v>154.13</v>
      </c>
      <c r="F486">
        <v>140.97999999999999</v>
      </c>
      <c r="G486">
        <v>153.74</v>
      </c>
      <c r="H486">
        <v>147.26</v>
      </c>
      <c r="I486">
        <v>27</v>
      </c>
      <c r="J486">
        <v>27</v>
      </c>
      <c r="K486">
        <v>27</v>
      </c>
      <c r="L486">
        <v>27</v>
      </c>
      <c r="M486">
        <v>1014.18</v>
      </c>
      <c r="N486">
        <v>42.113999999999997</v>
      </c>
      <c r="O486" t="s">
        <v>13</v>
      </c>
      <c r="P486" t="s">
        <v>13</v>
      </c>
      <c r="Q486" t="s">
        <v>13</v>
      </c>
      <c r="R486">
        <v>23.286000000000001</v>
      </c>
      <c r="S486">
        <v>24.344000000000001</v>
      </c>
      <c r="T486">
        <v>24.565999999999999</v>
      </c>
      <c r="U486">
        <v>23.765999999999998</v>
      </c>
      <c r="V486">
        <v>314.625</v>
      </c>
      <c r="W486">
        <v>154.16800000000001</v>
      </c>
      <c r="X486">
        <v>162.19200000000001</v>
      </c>
      <c r="Y486">
        <v>289.07</v>
      </c>
      <c r="Z486">
        <v>6.7380000000000004</v>
      </c>
      <c r="AA486">
        <v>7.0679999999999996</v>
      </c>
      <c r="AB486">
        <v>7.2119999999999997</v>
      </c>
      <c r="AC486">
        <v>7.4180000000000001</v>
      </c>
    </row>
    <row r="487" spans="1:29" x14ac:dyDescent="0.2">
      <c r="A487" s="2">
        <v>44404</v>
      </c>
      <c r="B487" s="3">
        <v>0.75298611111111102</v>
      </c>
      <c r="C487">
        <v>4660</v>
      </c>
      <c r="E487">
        <v>154.07</v>
      </c>
      <c r="F487">
        <v>140.91999999999999</v>
      </c>
      <c r="G487">
        <v>153.78</v>
      </c>
      <c r="H487">
        <v>147.30000000000001</v>
      </c>
      <c r="I487">
        <v>27</v>
      </c>
      <c r="J487">
        <v>27</v>
      </c>
      <c r="K487">
        <v>27</v>
      </c>
      <c r="L487">
        <v>27</v>
      </c>
      <c r="M487">
        <v>1014.16</v>
      </c>
      <c r="N487">
        <v>42.136000000000003</v>
      </c>
      <c r="O487" t="s">
        <v>13</v>
      </c>
      <c r="P487" t="s">
        <v>13</v>
      </c>
      <c r="Q487" t="s">
        <v>13</v>
      </c>
      <c r="R487">
        <v>23.29</v>
      </c>
      <c r="S487">
        <v>24.349</v>
      </c>
      <c r="T487">
        <v>24.562999999999999</v>
      </c>
      <c r="U487">
        <v>23.762</v>
      </c>
      <c r="V487">
        <v>314.65800000000002</v>
      </c>
      <c r="W487">
        <v>154.18299999999999</v>
      </c>
      <c r="X487">
        <v>162.18700000000001</v>
      </c>
      <c r="Y487">
        <v>289.06599999999997</v>
      </c>
      <c r="Z487">
        <v>7.0060000000000002</v>
      </c>
      <c r="AA487">
        <v>7.242</v>
      </c>
      <c r="AB487">
        <v>6.7430000000000003</v>
      </c>
      <c r="AC487">
        <v>7.569</v>
      </c>
    </row>
    <row r="488" spans="1:29" x14ac:dyDescent="0.2">
      <c r="A488" s="2">
        <v>44404</v>
      </c>
      <c r="B488" s="3">
        <v>0.75310185185185186</v>
      </c>
      <c r="C488">
        <v>4670</v>
      </c>
      <c r="E488">
        <v>154.07</v>
      </c>
      <c r="F488">
        <v>140.82</v>
      </c>
      <c r="G488">
        <v>153.72</v>
      </c>
      <c r="H488">
        <v>147.19</v>
      </c>
      <c r="I488">
        <v>27</v>
      </c>
      <c r="J488">
        <v>27</v>
      </c>
      <c r="K488">
        <v>27</v>
      </c>
      <c r="L488">
        <v>27</v>
      </c>
      <c r="M488">
        <v>1014.19</v>
      </c>
      <c r="N488">
        <v>42.22</v>
      </c>
      <c r="O488" t="s">
        <v>13</v>
      </c>
      <c r="P488" t="s">
        <v>13</v>
      </c>
      <c r="Q488" t="s">
        <v>13</v>
      </c>
      <c r="R488">
        <v>23.29</v>
      </c>
      <c r="S488">
        <v>24.356999999999999</v>
      </c>
      <c r="T488">
        <v>24.567</v>
      </c>
      <c r="U488">
        <v>23.771000000000001</v>
      </c>
      <c r="V488">
        <v>314.67700000000002</v>
      </c>
      <c r="W488">
        <v>154.15799999999999</v>
      </c>
      <c r="X488">
        <v>162.19399999999999</v>
      </c>
      <c r="Y488">
        <v>289.077</v>
      </c>
      <c r="Z488">
        <v>6.3650000000000002</v>
      </c>
      <c r="AA488">
        <v>7.1319999999999997</v>
      </c>
      <c r="AB488">
        <v>7.23</v>
      </c>
      <c r="AC488">
        <v>7.3390000000000004</v>
      </c>
    </row>
    <row r="489" spans="1:29" x14ac:dyDescent="0.2">
      <c r="A489" s="2">
        <v>44404</v>
      </c>
      <c r="B489" s="3">
        <v>0.75321759259259258</v>
      </c>
      <c r="C489">
        <v>4680</v>
      </c>
      <c r="E489">
        <v>154.13999999999999</v>
      </c>
      <c r="F489">
        <v>140.91</v>
      </c>
      <c r="G489">
        <v>153.79</v>
      </c>
      <c r="H489">
        <v>147.30000000000001</v>
      </c>
      <c r="I489">
        <v>27</v>
      </c>
      <c r="J489">
        <v>27</v>
      </c>
      <c r="K489">
        <v>27</v>
      </c>
      <c r="L489">
        <v>27</v>
      </c>
      <c r="M489">
        <v>1014.18</v>
      </c>
      <c r="N489">
        <v>42.228999999999999</v>
      </c>
      <c r="O489" t="s">
        <v>13</v>
      </c>
      <c r="P489" t="s">
        <v>13</v>
      </c>
      <c r="Q489" t="s">
        <v>13</v>
      </c>
      <c r="R489">
        <v>23.285</v>
      </c>
      <c r="S489">
        <v>24.35</v>
      </c>
      <c r="T489">
        <v>24.562000000000001</v>
      </c>
      <c r="U489">
        <v>23.762</v>
      </c>
      <c r="V489">
        <v>314.63299999999998</v>
      </c>
      <c r="W489">
        <v>154.16499999999999</v>
      </c>
      <c r="X489">
        <v>162.196</v>
      </c>
      <c r="Y489">
        <v>289.04399999999998</v>
      </c>
      <c r="Z489">
        <v>6.93</v>
      </c>
      <c r="AA489">
        <v>7.1280000000000001</v>
      </c>
      <c r="AB489">
        <v>7.258</v>
      </c>
      <c r="AC489">
        <v>7.5540000000000003</v>
      </c>
    </row>
    <row r="490" spans="1:29" x14ac:dyDescent="0.2">
      <c r="A490" s="2">
        <v>44404</v>
      </c>
      <c r="B490" s="3">
        <v>0.7533333333333333</v>
      </c>
      <c r="C490">
        <v>4690</v>
      </c>
      <c r="E490">
        <v>154.19</v>
      </c>
      <c r="F490">
        <v>140.91999999999999</v>
      </c>
      <c r="G490">
        <v>153.9</v>
      </c>
      <c r="H490">
        <v>147.19999999999999</v>
      </c>
      <c r="I490">
        <v>27</v>
      </c>
      <c r="J490">
        <v>27</v>
      </c>
      <c r="K490">
        <v>27</v>
      </c>
      <c r="L490">
        <v>27</v>
      </c>
      <c r="M490">
        <v>1014.17</v>
      </c>
      <c r="N490">
        <v>42.173000000000002</v>
      </c>
      <c r="O490" t="s">
        <v>13</v>
      </c>
      <c r="P490" t="s">
        <v>13</v>
      </c>
      <c r="Q490" t="s">
        <v>13</v>
      </c>
      <c r="R490">
        <v>23.282</v>
      </c>
      <c r="S490">
        <v>24.349</v>
      </c>
      <c r="T490">
        <v>24.555</v>
      </c>
      <c r="U490">
        <v>23.77</v>
      </c>
      <c r="V490">
        <v>314.649</v>
      </c>
      <c r="W490">
        <v>154.179</v>
      </c>
      <c r="X490">
        <v>162.18</v>
      </c>
      <c r="Y490">
        <v>289.06299999999999</v>
      </c>
      <c r="Z490">
        <v>6.7720000000000002</v>
      </c>
      <c r="AA490">
        <v>7.3019999999999996</v>
      </c>
      <c r="AB490">
        <v>7.032</v>
      </c>
      <c r="AC490">
        <v>7.5869999999999997</v>
      </c>
    </row>
    <row r="491" spans="1:29" x14ac:dyDescent="0.2">
      <c r="A491" s="2">
        <v>44404</v>
      </c>
      <c r="B491" s="3">
        <v>0.75344907407407413</v>
      </c>
      <c r="C491">
        <v>4700</v>
      </c>
      <c r="E491">
        <v>154.18</v>
      </c>
      <c r="F491">
        <v>140.99</v>
      </c>
      <c r="G491">
        <v>153.84</v>
      </c>
      <c r="H491">
        <v>147.34</v>
      </c>
      <c r="I491">
        <v>27</v>
      </c>
      <c r="J491">
        <v>27</v>
      </c>
      <c r="K491">
        <v>27</v>
      </c>
      <c r="L491">
        <v>27</v>
      </c>
      <c r="M491">
        <v>1014.16</v>
      </c>
      <c r="N491">
        <v>42.2</v>
      </c>
      <c r="O491" t="s">
        <v>13</v>
      </c>
      <c r="P491" t="s">
        <v>13</v>
      </c>
      <c r="Q491" t="s">
        <v>13</v>
      </c>
      <c r="R491">
        <v>23.282</v>
      </c>
      <c r="S491">
        <v>24.343</v>
      </c>
      <c r="T491">
        <v>24.559000000000001</v>
      </c>
      <c r="U491">
        <v>23.759</v>
      </c>
      <c r="V491">
        <v>314.637</v>
      </c>
      <c r="W491">
        <v>154.154</v>
      </c>
      <c r="X491">
        <v>162.167</v>
      </c>
      <c r="Y491">
        <v>289.05200000000002</v>
      </c>
      <c r="Z491">
        <v>7.09</v>
      </c>
      <c r="AA491">
        <v>7.133</v>
      </c>
      <c r="AB491">
        <v>7.008</v>
      </c>
      <c r="AC491">
        <v>7.7309999999999999</v>
      </c>
    </row>
    <row r="492" spans="1:29" x14ac:dyDescent="0.2">
      <c r="A492" s="2">
        <v>44404</v>
      </c>
      <c r="B492" s="3">
        <v>0.75356481481481474</v>
      </c>
      <c r="C492">
        <v>4710</v>
      </c>
      <c r="E492">
        <v>154.16999999999999</v>
      </c>
      <c r="F492">
        <v>140.94</v>
      </c>
      <c r="G492">
        <v>153.80000000000001</v>
      </c>
      <c r="H492">
        <v>147.36000000000001</v>
      </c>
      <c r="I492">
        <v>27</v>
      </c>
      <c r="J492">
        <v>27</v>
      </c>
      <c r="K492">
        <v>27</v>
      </c>
      <c r="L492">
        <v>27</v>
      </c>
      <c r="M492">
        <v>1014.19</v>
      </c>
      <c r="N492">
        <v>42.232999999999997</v>
      </c>
      <c r="O492" t="s">
        <v>13</v>
      </c>
      <c r="P492" t="s">
        <v>13</v>
      </c>
      <c r="Q492" t="s">
        <v>13</v>
      </c>
      <c r="R492">
        <v>23.283000000000001</v>
      </c>
      <c r="S492">
        <v>24.347000000000001</v>
      </c>
      <c r="T492">
        <v>24.562000000000001</v>
      </c>
      <c r="U492">
        <v>23.757999999999999</v>
      </c>
      <c r="V492">
        <v>314.62700000000001</v>
      </c>
      <c r="W492">
        <v>154.14699999999999</v>
      </c>
      <c r="X492">
        <v>162.18100000000001</v>
      </c>
      <c r="Y492">
        <v>289.03500000000003</v>
      </c>
      <c r="Z492">
        <v>6.7240000000000002</v>
      </c>
      <c r="AA492">
        <v>7.165</v>
      </c>
      <c r="AB492">
        <v>6.96</v>
      </c>
      <c r="AC492">
        <v>7.5960000000000001</v>
      </c>
    </row>
    <row r="493" spans="1:29" x14ac:dyDescent="0.2">
      <c r="A493" s="2">
        <v>44404</v>
      </c>
      <c r="B493" s="3">
        <v>0.75368055555555558</v>
      </c>
      <c r="C493">
        <v>4720</v>
      </c>
      <c r="E493">
        <v>154.16999999999999</v>
      </c>
      <c r="F493">
        <v>141.08000000000001</v>
      </c>
      <c r="G493">
        <v>153.82</v>
      </c>
      <c r="H493">
        <v>147.35</v>
      </c>
      <c r="I493">
        <v>27</v>
      </c>
      <c r="J493">
        <v>27</v>
      </c>
      <c r="K493">
        <v>27</v>
      </c>
      <c r="L493">
        <v>27</v>
      </c>
      <c r="M493">
        <v>1014.21</v>
      </c>
      <c r="N493">
        <v>42.302999999999997</v>
      </c>
      <c r="O493" t="s">
        <v>13</v>
      </c>
      <c r="P493" t="s">
        <v>13</v>
      </c>
      <c r="Q493" t="s">
        <v>13</v>
      </c>
      <c r="R493">
        <v>23.283000000000001</v>
      </c>
      <c r="S493">
        <v>24.335999999999999</v>
      </c>
      <c r="T493">
        <v>24.56</v>
      </c>
      <c r="U493">
        <v>23.757999999999999</v>
      </c>
      <c r="V493">
        <v>314.63</v>
      </c>
      <c r="W493">
        <v>154.13800000000001</v>
      </c>
      <c r="X493">
        <v>162.20699999999999</v>
      </c>
      <c r="Y493">
        <v>288.99799999999999</v>
      </c>
      <c r="Z493">
        <v>6.8579999999999997</v>
      </c>
      <c r="AA493">
        <v>7.0949999999999998</v>
      </c>
      <c r="AB493">
        <v>7.12</v>
      </c>
      <c r="AC493">
        <v>7.37</v>
      </c>
    </row>
    <row r="494" spans="1:29" x14ac:dyDescent="0.2">
      <c r="A494" s="2">
        <v>44404</v>
      </c>
      <c r="B494" s="3">
        <v>0.7537962962962963</v>
      </c>
      <c r="C494">
        <v>4730</v>
      </c>
      <c r="E494">
        <v>154.31</v>
      </c>
      <c r="F494">
        <v>140.96</v>
      </c>
      <c r="G494">
        <v>153.87</v>
      </c>
      <c r="H494">
        <v>147.38</v>
      </c>
      <c r="I494">
        <v>27</v>
      </c>
      <c r="J494">
        <v>27</v>
      </c>
      <c r="K494">
        <v>27</v>
      </c>
      <c r="L494">
        <v>27</v>
      </c>
      <c r="M494">
        <v>1014.21</v>
      </c>
      <c r="N494">
        <v>42.387</v>
      </c>
      <c r="O494" t="s">
        <v>13</v>
      </c>
      <c r="P494" t="s">
        <v>13</v>
      </c>
      <c r="Q494" t="s">
        <v>13</v>
      </c>
      <c r="R494">
        <v>23.273</v>
      </c>
      <c r="S494">
        <v>24.346</v>
      </c>
      <c r="T494">
        <v>24.556999999999999</v>
      </c>
      <c r="U494">
        <v>23.756</v>
      </c>
      <c r="V494">
        <v>314.58699999999999</v>
      </c>
      <c r="W494">
        <v>154.14099999999999</v>
      </c>
      <c r="X494">
        <v>162.19999999999999</v>
      </c>
      <c r="Y494">
        <v>289.029</v>
      </c>
      <c r="Z494">
        <v>6.8090000000000002</v>
      </c>
      <c r="AA494">
        <v>7.1580000000000004</v>
      </c>
      <c r="AB494">
        <v>6.9359999999999999</v>
      </c>
      <c r="AC494">
        <v>7.649</v>
      </c>
    </row>
    <row r="495" spans="1:29" x14ac:dyDescent="0.2">
      <c r="A495" s="2">
        <v>44404</v>
      </c>
      <c r="B495" s="3">
        <v>0.75391203703703702</v>
      </c>
      <c r="C495">
        <v>4740</v>
      </c>
      <c r="E495">
        <v>154.27000000000001</v>
      </c>
      <c r="F495">
        <v>141.02000000000001</v>
      </c>
      <c r="G495">
        <v>153.85</v>
      </c>
      <c r="H495">
        <v>147.4</v>
      </c>
      <c r="I495">
        <v>27</v>
      </c>
      <c r="J495">
        <v>27</v>
      </c>
      <c r="K495">
        <v>27</v>
      </c>
      <c r="L495">
        <v>27</v>
      </c>
      <c r="M495">
        <v>1014.19</v>
      </c>
      <c r="N495">
        <v>42.430999999999997</v>
      </c>
      <c r="O495" t="s">
        <v>13</v>
      </c>
      <c r="P495" t="s">
        <v>13</v>
      </c>
      <c r="Q495" t="s">
        <v>13</v>
      </c>
      <c r="R495">
        <v>23.276</v>
      </c>
      <c r="S495">
        <v>24.341000000000001</v>
      </c>
      <c r="T495">
        <v>24.558</v>
      </c>
      <c r="U495">
        <v>23.754999999999999</v>
      </c>
      <c r="V495">
        <v>314.62400000000002</v>
      </c>
      <c r="W495">
        <v>154.137</v>
      </c>
      <c r="X495">
        <v>162.166</v>
      </c>
      <c r="Y495">
        <v>288.99799999999999</v>
      </c>
      <c r="Z495">
        <v>6.7779999999999996</v>
      </c>
      <c r="AA495">
        <v>7.1269999999999998</v>
      </c>
      <c r="AB495">
        <v>7.04</v>
      </c>
      <c r="AC495">
        <v>7.5540000000000003</v>
      </c>
    </row>
    <row r="496" spans="1:29" x14ac:dyDescent="0.2">
      <c r="A496" s="2">
        <v>44404</v>
      </c>
      <c r="B496" s="3">
        <v>0.75402777777777785</v>
      </c>
      <c r="C496">
        <v>4750</v>
      </c>
      <c r="E496">
        <v>154.26</v>
      </c>
      <c r="F496">
        <v>141.05000000000001</v>
      </c>
      <c r="G496">
        <v>153.88</v>
      </c>
      <c r="H496">
        <v>147.4</v>
      </c>
      <c r="I496">
        <v>27</v>
      </c>
      <c r="J496">
        <v>27</v>
      </c>
      <c r="K496">
        <v>27</v>
      </c>
      <c r="L496">
        <v>27</v>
      </c>
      <c r="M496">
        <v>1014.25</v>
      </c>
      <c r="N496">
        <v>42.491999999999997</v>
      </c>
      <c r="O496" t="s">
        <v>13</v>
      </c>
      <c r="P496" t="s">
        <v>13</v>
      </c>
      <c r="Q496" t="s">
        <v>13</v>
      </c>
      <c r="R496">
        <v>23.277000000000001</v>
      </c>
      <c r="S496">
        <v>24.338999999999999</v>
      </c>
      <c r="T496">
        <v>24.556000000000001</v>
      </c>
      <c r="U496">
        <v>23.754999999999999</v>
      </c>
      <c r="V496">
        <v>314.63099999999997</v>
      </c>
      <c r="W496">
        <v>154.10499999999999</v>
      </c>
      <c r="X496">
        <v>162.191</v>
      </c>
      <c r="Y496">
        <v>289.01299999999998</v>
      </c>
      <c r="Z496">
        <v>6.9249999999999998</v>
      </c>
      <c r="AA496">
        <v>7.109</v>
      </c>
      <c r="AB496">
        <v>7.3310000000000004</v>
      </c>
      <c r="AC496">
        <v>7.4219999999999997</v>
      </c>
    </row>
    <row r="497" spans="1:29" x14ac:dyDescent="0.2">
      <c r="A497" s="2">
        <v>44404</v>
      </c>
      <c r="B497" s="3">
        <v>0.75414351851851846</v>
      </c>
      <c r="C497">
        <v>4760</v>
      </c>
      <c r="E497">
        <v>154.28</v>
      </c>
      <c r="F497">
        <v>141.06</v>
      </c>
      <c r="G497">
        <v>153.88999999999999</v>
      </c>
      <c r="H497">
        <v>147.44999999999999</v>
      </c>
      <c r="I497">
        <v>27</v>
      </c>
      <c r="J497">
        <v>27</v>
      </c>
      <c r="K497">
        <v>27</v>
      </c>
      <c r="L497">
        <v>27</v>
      </c>
      <c r="M497">
        <v>1014.21</v>
      </c>
      <c r="N497">
        <v>42.430999999999997</v>
      </c>
      <c r="O497" t="s">
        <v>13</v>
      </c>
      <c r="P497" t="s">
        <v>13</v>
      </c>
      <c r="Q497" t="s">
        <v>13</v>
      </c>
      <c r="R497">
        <v>23.274999999999999</v>
      </c>
      <c r="S497">
        <v>24.337</v>
      </c>
      <c r="T497">
        <v>24.555</v>
      </c>
      <c r="U497">
        <v>23.751000000000001</v>
      </c>
      <c r="V497">
        <v>314.64600000000002</v>
      </c>
      <c r="W497">
        <v>154.13499999999999</v>
      </c>
      <c r="X497">
        <v>162.21100000000001</v>
      </c>
      <c r="Y497">
        <v>289.00799999999998</v>
      </c>
      <c r="Z497">
        <v>7.0140000000000002</v>
      </c>
      <c r="AA497">
        <v>7.1289999999999996</v>
      </c>
      <c r="AB497">
        <v>7.1120000000000001</v>
      </c>
      <c r="AC497">
        <v>7.4710000000000001</v>
      </c>
    </row>
    <row r="498" spans="1:29" x14ac:dyDescent="0.2">
      <c r="A498" s="2">
        <v>44404</v>
      </c>
      <c r="B498" s="3">
        <v>0.7542592592592593</v>
      </c>
      <c r="C498">
        <v>4770</v>
      </c>
      <c r="E498">
        <v>154.22999999999999</v>
      </c>
      <c r="F498">
        <v>141.08000000000001</v>
      </c>
      <c r="G498">
        <v>153.79</v>
      </c>
      <c r="H498">
        <v>147.44999999999999</v>
      </c>
      <c r="I498">
        <v>27</v>
      </c>
      <c r="J498">
        <v>27</v>
      </c>
      <c r="K498">
        <v>27</v>
      </c>
      <c r="L498">
        <v>27</v>
      </c>
      <c r="M498">
        <v>1014.2</v>
      </c>
      <c r="N498">
        <v>42.481999999999999</v>
      </c>
      <c r="O498" t="s">
        <v>13</v>
      </c>
      <c r="P498" t="s">
        <v>13</v>
      </c>
      <c r="Q498" t="s">
        <v>13</v>
      </c>
      <c r="R498">
        <v>23.277999999999999</v>
      </c>
      <c r="S498">
        <v>24.335999999999999</v>
      </c>
      <c r="T498">
        <v>24.562999999999999</v>
      </c>
      <c r="U498">
        <v>23.751000000000001</v>
      </c>
      <c r="V498">
        <v>314.65899999999999</v>
      </c>
      <c r="W498">
        <v>154.10900000000001</v>
      </c>
      <c r="X498">
        <v>162.24600000000001</v>
      </c>
      <c r="Y498">
        <v>288.98</v>
      </c>
      <c r="Z498">
        <v>6.9489999999999998</v>
      </c>
      <c r="AA498">
        <v>7.3760000000000003</v>
      </c>
      <c r="AB498">
        <v>7.3230000000000004</v>
      </c>
      <c r="AC498">
        <v>7.3390000000000004</v>
      </c>
    </row>
    <row r="499" spans="1:29" x14ac:dyDescent="0.2">
      <c r="A499" s="2">
        <v>44404</v>
      </c>
      <c r="B499" s="3">
        <v>0.75437500000000002</v>
      </c>
      <c r="C499">
        <v>4780</v>
      </c>
      <c r="E499">
        <v>154.29</v>
      </c>
      <c r="F499">
        <v>141.04</v>
      </c>
      <c r="G499">
        <v>153.91999999999999</v>
      </c>
      <c r="H499">
        <v>147.41999999999999</v>
      </c>
      <c r="I499">
        <v>27</v>
      </c>
      <c r="J499">
        <v>27</v>
      </c>
      <c r="K499">
        <v>27</v>
      </c>
      <c r="L499">
        <v>27</v>
      </c>
      <c r="M499">
        <v>1014.23</v>
      </c>
      <c r="N499">
        <v>42.533999999999999</v>
      </c>
      <c r="O499" t="s">
        <v>13</v>
      </c>
      <c r="P499" t="s">
        <v>13</v>
      </c>
      <c r="Q499" t="s">
        <v>13</v>
      </c>
      <c r="R499">
        <v>23.274999999999999</v>
      </c>
      <c r="S499">
        <v>24.338999999999999</v>
      </c>
      <c r="T499">
        <v>24.553000000000001</v>
      </c>
      <c r="U499">
        <v>23.753</v>
      </c>
      <c r="V499">
        <v>314.64699999999999</v>
      </c>
      <c r="W499">
        <v>154.11699999999999</v>
      </c>
      <c r="X499">
        <v>162.20400000000001</v>
      </c>
      <c r="Y499">
        <v>288.97899999999998</v>
      </c>
      <c r="Z499">
        <v>7.0190000000000001</v>
      </c>
      <c r="AA499">
        <v>7.1719999999999997</v>
      </c>
      <c r="AB499">
        <v>7.0250000000000004</v>
      </c>
      <c r="AC499">
        <v>7.1980000000000004</v>
      </c>
    </row>
    <row r="500" spans="1:29" x14ac:dyDescent="0.2">
      <c r="A500" s="2">
        <v>44404</v>
      </c>
      <c r="B500" s="3">
        <v>0.75449074074074074</v>
      </c>
      <c r="C500">
        <v>4790</v>
      </c>
      <c r="E500">
        <v>154.29</v>
      </c>
      <c r="F500">
        <v>141.21</v>
      </c>
      <c r="G500">
        <v>153.91999999999999</v>
      </c>
      <c r="H500">
        <v>147.47</v>
      </c>
      <c r="I500">
        <v>27</v>
      </c>
      <c r="J500">
        <v>27</v>
      </c>
      <c r="K500">
        <v>27</v>
      </c>
      <c r="L500">
        <v>27</v>
      </c>
      <c r="M500">
        <v>1014.2</v>
      </c>
      <c r="N500">
        <v>42.448999999999998</v>
      </c>
      <c r="O500" t="s">
        <v>13</v>
      </c>
      <c r="P500" t="s">
        <v>13</v>
      </c>
      <c r="Q500" t="s">
        <v>13</v>
      </c>
      <c r="R500">
        <v>23.274000000000001</v>
      </c>
      <c r="S500">
        <v>24.326000000000001</v>
      </c>
      <c r="T500">
        <v>24.553000000000001</v>
      </c>
      <c r="U500">
        <v>23.75</v>
      </c>
      <c r="V500">
        <v>314.66800000000001</v>
      </c>
      <c r="W500">
        <v>154.13300000000001</v>
      </c>
      <c r="X500">
        <v>162.18199999999999</v>
      </c>
      <c r="Y500">
        <v>288.97199999999998</v>
      </c>
      <c r="Z500">
        <v>6.6959999999999997</v>
      </c>
      <c r="AA500">
        <v>7.335</v>
      </c>
      <c r="AB500">
        <v>7.008</v>
      </c>
      <c r="AC500">
        <v>7.7389999999999999</v>
      </c>
    </row>
    <row r="501" spans="1:29" x14ac:dyDescent="0.2">
      <c r="A501" s="2">
        <v>44404</v>
      </c>
      <c r="B501" s="3">
        <v>0.75460648148148157</v>
      </c>
      <c r="C501">
        <v>4800</v>
      </c>
      <c r="E501">
        <v>154.38</v>
      </c>
      <c r="F501">
        <v>141.25</v>
      </c>
      <c r="G501">
        <v>153.99</v>
      </c>
      <c r="H501">
        <v>147.6</v>
      </c>
      <c r="I501">
        <v>27</v>
      </c>
      <c r="J501">
        <v>27</v>
      </c>
      <c r="K501">
        <v>27</v>
      </c>
      <c r="L501">
        <v>27</v>
      </c>
      <c r="M501">
        <v>1014.21</v>
      </c>
      <c r="N501">
        <v>42.442999999999998</v>
      </c>
      <c r="O501" t="s">
        <v>13</v>
      </c>
      <c r="P501" t="s">
        <v>13</v>
      </c>
      <c r="Q501" t="s">
        <v>13</v>
      </c>
      <c r="R501">
        <v>23.268000000000001</v>
      </c>
      <c r="S501">
        <v>24.321999999999999</v>
      </c>
      <c r="T501">
        <v>24.547999999999998</v>
      </c>
      <c r="U501">
        <v>23.74</v>
      </c>
      <c r="V501">
        <v>314.63200000000001</v>
      </c>
      <c r="W501">
        <v>154.10900000000001</v>
      </c>
      <c r="X501">
        <v>162.191</v>
      </c>
      <c r="Y501">
        <v>288.95400000000001</v>
      </c>
      <c r="Z501">
        <v>7.5860000000000003</v>
      </c>
      <c r="AA501">
        <v>7.569</v>
      </c>
      <c r="AB501">
        <v>7.5359999999999996</v>
      </c>
      <c r="AC501">
        <v>8.0129999999999999</v>
      </c>
    </row>
    <row r="502" spans="1:29" x14ac:dyDescent="0.2">
      <c r="A502" s="2">
        <v>44404</v>
      </c>
      <c r="B502" s="3">
        <v>0.75472222222222218</v>
      </c>
      <c r="C502">
        <v>4810</v>
      </c>
      <c r="E502">
        <v>154.36000000000001</v>
      </c>
      <c r="F502">
        <v>141.27000000000001</v>
      </c>
      <c r="G502">
        <v>154.03</v>
      </c>
      <c r="H502">
        <v>147.54</v>
      </c>
      <c r="I502">
        <v>27</v>
      </c>
      <c r="J502">
        <v>27</v>
      </c>
      <c r="K502">
        <v>27</v>
      </c>
      <c r="L502">
        <v>27</v>
      </c>
      <c r="M502">
        <v>1014.19</v>
      </c>
      <c r="N502">
        <v>42.558</v>
      </c>
      <c r="O502" t="s">
        <v>13</v>
      </c>
      <c r="P502" t="s">
        <v>13</v>
      </c>
      <c r="Q502" t="s">
        <v>13</v>
      </c>
      <c r="R502">
        <v>23.268999999999998</v>
      </c>
      <c r="S502">
        <v>24.32</v>
      </c>
      <c r="T502">
        <v>24.545000000000002</v>
      </c>
      <c r="U502">
        <v>23.744</v>
      </c>
      <c r="V502">
        <v>314.56799999999998</v>
      </c>
      <c r="W502">
        <v>154.11000000000001</v>
      </c>
      <c r="X502">
        <v>162.20599999999999</v>
      </c>
      <c r="Y502">
        <v>288.91300000000001</v>
      </c>
      <c r="Z502">
        <v>7.633</v>
      </c>
      <c r="AA502">
        <v>8.077</v>
      </c>
      <c r="AB502">
        <v>7.5190000000000001</v>
      </c>
      <c r="AC502">
        <v>7.9240000000000004</v>
      </c>
    </row>
    <row r="503" spans="1:29" x14ac:dyDescent="0.2">
      <c r="A503" s="2">
        <v>44404</v>
      </c>
      <c r="B503" s="3">
        <v>0.75483796296296291</v>
      </c>
      <c r="C503">
        <v>4820</v>
      </c>
      <c r="E503">
        <v>154.38</v>
      </c>
      <c r="F503">
        <v>141.32</v>
      </c>
      <c r="G503">
        <v>153.97999999999999</v>
      </c>
      <c r="H503">
        <v>147.63999999999999</v>
      </c>
      <c r="I503">
        <v>27</v>
      </c>
      <c r="J503">
        <v>27</v>
      </c>
      <c r="K503">
        <v>27</v>
      </c>
      <c r="L503">
        <v>27</v>
      </c>
      <c r="M503">
        <v>1014.19</v>
      </c>
      <c r="N503">
        <v>42.561</v>
      </c>
      <c r="O503" t="s">
        <v>13</v>
      </c>
      <c r="P503" t="s">
        <v>13</v>
      </c>
      <c r="Q503" t="s">
        <v>13</v>
      </c>
      <c r="R503">
        <v>23.268000000000001</v>
      </c>
      <c r="S503">
        <v>24.317</v>
      </c>
      <c r="T503">
        <v>24.548999999999999</v>
      </c>
      <c r="U503">
        <v>23.736000000000001</v>
      </c>
      <c r="V503">
        <v>314.601</v>
      </c>
      <c r="W503">
        <v>154.07400000000001</v>
      </c>
      <c r="X503">
        <v>162.16200000000001</v>
      </c>
      <c r="Y503">
        <v>288.91899999999998</v>
      </c>
      <c r="Z503">
        <v>7.8239999999999998</v>
      </c>
      <c r="AA503">
        <v>7.6120000000000001</v>
      </c>
      <c r="AB503">
        <v>7.4530000000000003</v>
      </c>
      <c r="AC503">
        <v>8.3179999999999996</v>
      </c>
    </row>
    <row r="504" spans="1:29" x14ac:dyDescent="0.2">
      <c r="A504" s="2">
        <v>44404</v>
      </c>
      <c r="B504" s="3">
        <v>0.75495370370370374</v>
      </c>
      <c r="C504">
        <v>4830</v>
      </c>
      <c r="E504">
        <v>154.38</v>
      </c>
      <c r="F504">
        <v>141.24</v>
      </c>
      <c r="G504">
        <v>153.93</v>
      </c>
      <c r="H504">
        <v>147.58000000000001</v>
      </c>
      <c r="I504">
        <v>27</v>
      </c>
      <c r="J504">
        <v>27</v>
      </c>
      <c r="K504">
        <v>27</v>
      </c>
      <c r="L504">
        <v>27</v>
      </c>
      <c r="M504">
        <v>1014.2</v>
      </c>
      <c r="N504">
        <v>42.472000000000001</v>
      </c>
      <c r="O504" t="s">
        <v>13</v>
      </c>
      <c r="P504" t="s">
        <v>13</v>
      </c>
      <c r="Q504" t="s">
        <v>13</v>
      </c>
      <c r="R504">
        <v>23.266999999999999</v>
      </c>
      <c r="S504">
        <v>24.323</v>
      </c>
      <c r="T504">
        <v>24.552</v>
      </c>
      <c r="U504">
        <v>23.741</v>
      </c>
      <c r="V504">
        <v>314.53699999999998</v>
      </c>
      <c r="W504">
        <v>154.11199999999999</v>
      </c>
      <c r="X504">
        <v>162.166</v>
      </c>
      <c r="Y504">
        <v>288.88499999999999</v>
      </c>
      <c r="Z504">
        <v>7.4269999999999996</v>
      </c>
      <c r="AA504">
        <v>8.0419999999999998</v>
      </c>
      <c r="AB504">
        <v>7.5860000000000003</v>
      </c>
      <c r="AC504">
        <v>8.0500000000000007</v>
      </c>
    </row>
    <row r="505" spans="1:29" x14ac:dyDescent="0.2">
      <c r="A505" s="2">
        <v>44404</v>
      </c>
      <c r="B505" s="3">
        <v>0.75506944444444446</v>
      </c>
      <c r="C505">
        <v>4840</v>
      </c>
      <c r="E505">
        <v>154.35</v>
      </c>
      <c r="F505">
        <v>141.32</v>
      </c>
      <c r="G505">
        <v>154.11000000000001</v>
      </c>
      <c r="H505">
        <v>147.69</v>
      </c>
      <c r="I505">
        <v>27</v>
      </c>
      <c r="J505">
        <v>27</v>
      </c>
      <c r="K505">
        <v>27</v>
      </c>
      <c r="L505">
        <v>27</v>
      </c>
      <c r="M505">
        <v>1014.17</v>
      </c>
      <c r="N505">
        <v>42.473999999999997</v>
      </c>
      <c r="O505" t="s">
        <v>13</v>
      </c>
      <c r="P505" t="s">
        <v>13</v>
      </c>
      <c r="Q505" t="s">
        <v>13</v>
      </c>
      <c r="R505">
        <v>23.27</v>
      </c>
      <c r="S505">
        <v>24.317</v>
      </c>
      <c r="T505">
        <v>24.539000000000001</v>
      </c>
      <c r="U505">
        <v>23.733000000000001</v>
      </c>
      <c r="V505">
        <v>314.584</v>
      </c>
      <c r="W505">
        <v>154.08500000000001</v>
      </c>
      <c r="X505">
        <v>162.178</v>
      </c>
      <c r="Y505">
        <v>288.899</v>
      </c>
      <c r="Z505">
        <v>7.6859999999999999</v>
      </c>
      <c r="AA505">
        <v>7.97</v>
      </c>
      <c r="AB505">
        <v>7.3109999999999999</v>
      </c>
      <c r="AC505">
        <v>8.0980000000000008</v>
      </c>
    </row>
    <row r="506" spans="1:29" x14ac:dyDescent="0.2">
      <c r="A506" s="2">
        <v>44404</v>
      </c>
      <c r="B506" s="3">
        <v>0.75518518518518529</v>
      </c>
      <c r="C506">
        <v>4850</v>
      </c>
      <c r="E506">
        <v>154.44</v>
      </c>
      <c r="F506">
        <v>141.37</v>
      </c>
      <c r="G506">
        <v>153.97999999999999</v>
      </c>
      <c r="H506">
        <v>147.62</v>
      </c>
      <c r="I506">
        <v>27</v>
      </c>
      <c r="J506">
        <v>27</v>
      </c>
      <c r="K506">
        <v>27</v>
      </c>
      <c r="L506">
        <v>27</v>
      </c>
      <c r="M506">
        <v>1014.2</v>
      </c>
      <c r="N506">
        <v>42.514000000000003</v>
      </c>
      <c r="O506" t="s">
        <v>13</v>
      </c>
      <c r="P506" t="s">
        <v>13</v>
      </c>
      <c r="Q506" t="s">
        <v>13</v>
      </c>
      <c r="R506">
        <v>23.263000000000002</v>
      </c>
      <c r="S506">
        <v>24.312999999999999</v>
      </c>
      <c r="T506">
        <v>24.548999999999999</v>
      </c>
      <c r="U506">
        <v>23.738</v>
      </c>
      <c r="V506">
        <v>314.55500000000001</v>
      </c>
      <c r="W506">
        <v>154.07300000000001</v>
      </c>
      <c r="X506">
        <v>162.18600000000001</v>
      </c>
      <c r="Y506">
        <v>288.84500000000003</v>
      </c>
      <c r="Z506">
        <v>7.5990000000000002</v>
      </c>
      <c r="AA506">
        <v>8.0079999999999991</v>
      </c>
      <c r="AB506">
        <v>7.4550000000000001</v>
      </c>
      <c r="AC506">
        <v>8.0180000000000007</v>
      </c>
    </row>
    <row r="507" spans="1:29" x14ac:dyDescent="0.2">
      <c r="A507" s="2">
        <v>44404</v>
      </c>
      <c r="B507" s="3">
        <v>0.7553009259259259</v>
      </c>
      <c r="C507">
        <v>4860</v>
      </c>
      <c r="E507">
        <v>154.41</v>
      </c>
      <c r="F507">
        <v>141.33000000000001</v>
      </c>
      <c r="G507">
        <v>154.1</v>
      </c>
      <c r="H507">
        <v>147.72999999999999</v>
      </c>
      <c r="I507">
        <v>27</v>
      </c>
      <c r="J507">
        <v>27</v>
      </c>
      <c r="K507">
        <v>27</v>
      </c>
      <c r="L507">
        <v>27</v>
      </c>
      <c r="M507">
        <v>1014.2</v>
      </c>
      <c r="N507">
        <v>42.603000000000002</v>
      </c>
      <c r="O507" t="s">
        <v>13</v>
      </c>
      <c r="P507" t="s">
        <v>13</v>
      </c>
      <c r="Q507" t="s">
        <v>13</v>
      </c>
      <c r="R507">
        <v>23.265000000000001</v>
      </c>
      <c r="S507">
        <v>24.315999999999999</v>
      </c>
      <c r="T507">
        <v>24.54</v>
      </c>
      <c r="U507">
        <v>23.73</v>
      </c>
      <c r="V507">
        <v>314.54199999999997</v>
      </c>
      <c r="W507">
        <v>154.08199999999999</v>
      </c>
      <c r="X507">
        <v>162.17500000000001</v>
      </c>
      <c r="Y507">
        <v>288.858</v>
      </c>
      <c r="Z507">
        <v>7.3360000000000003</v>
      </c>
      <c r="AA507">
        <v>8.0239999999999991</v>
      </c>
      <c r="AB507">
        <v>7.4980000000000002</v>
      </c>
      <c r="AC507">
        <v>8.016</v>
      </c>
    </row>
    <row r="508" spans="1:29" x14ac:dyDescent="0.2">
      <c r="A508" s="2">
        <v>44404</v>
      </c>
      <c r="B508" s="3">
        <v>0.75541666666666663</v>
      </c>
      <c r="C508">
        <v>4870</v>
      </c>
      <c r="E508">
        <v>154.37</v>
      </c>
      <c r="F508">
        <v>141.49</v>
      </c>
      <c r="G508">
        <v>154.29</v>
      </c>
      <c r="H508">
        <v>147.68</v>
      </c>
      <c r="I508">
        <v>27</v>
      </c>
      <c r="J508">
        <v>27</v>
      </c>
      <c r="K508">
        <v>27</v>
      </c>
      <c r="L508">
        <v>27</v>
      </c>
      <c r="M508">
        <v>1014.2</v>
      </c>
      <c r="N508">
        <v>42.648000000000003</v>
      </c>
      <c r="O508" t="s">
        <v>13</v>
      </c>
      <c r="P508" t="s">
        <v>13</v>
      </c>
      <c r="Q508" t="s">
        <v>13</v>
      </c>
      <c r="R508">
        <v>23.268000000000001</v>
      </c>
      <c r="S508">
        <v>24.303000000000001</v>
      </c>
      <c r="T508">
        <v>24.526</v>
      </c>
      <c r="U508">
        <v>23.734000000000002</v>
      </c>
      <c r="V508">
        <v>314.51799999999997</v>
      </c>
      <c r="W508">
        <v>154.066</v>
      </c>
      <c r="X508">
        <v>162.16300000000001</v>
      </c>
      <c r="Y508">
        <v>288.85300000000001</v>
      </c>
      <c r="Z508">
        <v>7.6420000000000003</v>
      </c>
      <c r="AA508">
        <v>7.9850000000000003</v>
      </c>
      <c r="AB508">
        <v>7.2960000000000003</v>
      </c>
      <c r="AC508">
        <v>8.2899999999999991</v>
      </c>
    </row>
    <row r="509" spans="1:29" x14ac:dyDescent="0.2">
      <c r="A509" s="2">
        <v>44404</v>
      </c>
      <c r="B509" s="3">
        <v>0.75553240740740746</v>
      </c>
      <c r="C509">
        <v>4880</v>
      </c>
      <c r="E509">
        <v>154.53</v>
      </c>
      <c r="F509">
        <v>141.41999999999999</v>
      </c>
      <c r="G509">
        <v>154.12</v>
      </c>
      <c r="H509">
        <v>147.77000000000001</v>
      </c>
      <c r="I509">
        <v>27</v>
      </c>
      <c r="J509">
        <v>27</v>
      </c>
      <c r="K509">
        <v>27</v>
      </c>
      <c r="L509">
        <v>27</v>
      </c>
      <c r="M509">
        <v>1014.2</v>
      </c>
      <c r="N509">
        <v>42.792999999999999</v>
      </c>
      <c r="O509" t="s">
        <v>13</v>
      </c>
      <c r="P509" t="s">
        <v>13</v>
      </c>
      <c r="Q509" t="s">
        <v>13</v>
      </c>
      <c r="R509">
        <v>23.257000000000001</v>
      </c>
      <c r="S509">
        <v>24.309000000000001</v>
      </c>
      <c r="T509">
        <v>24.538</v>
      </c>
      <c r="U509">
        <v>23.727</v>
      </c>
      <c r="V509">
        <v>314.536</v>
      </c>
      <c r="W509">
        <v>154.03899999999999</v>
      </c>
      <c r="X509">
        <v>162.16800000000001</v>
      </c>
      <c r="Y509">
        <v>288.81900000000002</v>
      </c>
      <c r="Z509">
        <v>7.6340000000000003</v>
      </c>
      <c r="AA509">
        <v>7.7030000000000003</v>
      </c>
      <c r="AB509">
        <v>7.58</v>
      </c>
      <c r="AC509">
        <v>8.1419999999999995</v>
      </c>
    </row>
    <row r="510" spans="1:29" x14ac:dyDescent="0.2">
      <c r="A510" s="2">
        <v>44404</v>
      </c>
      <c r="B510" s="3">
        <v>0.75564814814814818</v>
      </c>
      <c r="C510">
        <v>4890</v>
      </c>
      <c r="E510">
        <v>154.52000000000001</v>
      </c>
      <c r="F510">
        <v>141.41</v>
      </c>
      <c r="G510">
        <v>153.96</v>
      </c>
      <c r="H510">
        <v>147.80000000000001</v>
      </c>
      <c r="I510">
        <v>27</v>
      </c>
      <c r="J510">
        <v>27</v>
      </c>
      <c r="K510">
        <v>27</v>
      </c>
      <c r="L510">
        <v>27</v>
      </c>
      <c r="M510">
        <v>1014.18</v>
      </c>
      <c r="N510">
        <v>42.884</v>
      </c>
      <c r="O510" t="s">
        <v>13</v>
      </c>
      <c r="P510" t="s">
        <v>13</v>
      </c>
      <c r="Q510" t="s">
        <v>13</v>
      </c>
      <c r="R510">
        <v>23.257999999999999</v>
      </c>
      <c r="S510">
        <v>24.31</v>
      </c>
      <c r="T510">
        <v>24.55</v>
      </c>
      <c r="U510">
        <v>23.725000000000001</v>
      </c>
      <c r="V510">
        <v>314.49900000000002</v>
      </c>
      <c r="W510">
        <v>154.05000000000001</v>
      </c>
      <c r="X510">
        <v>162.16999999999999</v>
      </c>
      <c r="Y510">
        <v>288.81299999999999</v>
      </c>
      <c r="Z510">
        <v>7.3929999999999998</v>
      </c>
      <c r="AA510">
        <v>7.9640000000000004</v>
      </c>
      <c r="AB510">
        <v>7.5869999999999997</v>
      </c>
      <c r="AC510">
        <v>7.9249999999999998</v>
      </c>
    </row>
    <row r="511" spans="1:29" x14ac:dyDescent="0.2">
      <c r="A511" s="2">
        <v>44404</v>
      </c>
      <c r="B511" s="3">
        <v>0.75576388888888879</v>
      </c>
      <c r="C511">
        <v>4900</v>
      </c>
      <c r="E511">
        <v>154.46</v>
      </c>
      <c r="F511">
        <v>141.44999999999999</v>
      </c>
      <c r="G511">
        <v>154.11000000000001</v>
      </c>
      <c r="H511">
        <v>147.77000000000001</v>
      </c>
      <c r="I511">
        <v>27</v>
      </c>
      <c r="J511">
        <v>27</v>
      </c>
      <c r="K511">
        <v>27</v>
      </c>
      <c r="L511">
        <v>27</v>
      </c>
      <c r="M511">
        <v>1014.25</v>
      </c>
      <c r="N511">
        <v>42.813000000000002</v>
      </c>
      <c r="O511" t="s">
        <v>13</v>
      </c>
      <c r="P511" t="s">
        <v>13</v>
      </c>
      <c r="Q511" t="s">
        <v>13</v>
      </c>
      <c r="R511">
        <v>23.262</v>
      </c>
      <c r="S511">
        <v>24.306000000000001</v>
      </c>
      <c r="T511">
        <v>24.539000000000001</v>
      </c>
      <c r="U511">
        <v>23.727</v>
      </c>
      <c r="V511">
        <v>314.488</v>
      </c>
      <c r="W511">
        <v>154.05600000000001</v>
      </c>
      <c r="X511">
        <v>162.155</v>
      </c>
      <c r="Y511">
        <v>288.79300000000001</v>
      </c>
      <c r="Z511">
        <v>7.3929999999999998</v>
      </c>
      <c r="AA511">
        <v>8.0860000000000003</v>
      </c>
      <c r="AB511">
        <v>7.532</v>
      </c>
      <c r="AC511">
        <v>8.1189999999999998</v>
      </c>
    </row>
    <row r="512" spans="1:29" x14ac:dyDescent="0.2">
      <c r="A512" s="2">
        <v>44404</v>
      </c>
      <c r="B512" s="3">
        <v>0.75587962962962962</v>
      </c>
      <c r="C512">
        <v>4910</v>
      </c>
      <c r="E512">
        <v>154.59</v>
      </c>
      <c r="F512">
        <v>141.4</v>
      </c>
      <c r="G512">
        <v>154.04</v>
      </c>
      <c r="H512">
        <v>147.72</v>
      </c>
      <c r="I512">
        <v>27</v>
      </c>
      <c r="J512">
        <v>27</v>
      </c>
      <c r="K512">
        <v>27</v>
      </c>
      <c r="L512">
        <v>27</v>
      </c>
      <c r="M512">
        <v>1014.24</v>
      </c>
      <c r="N512">
        <v>42.874000000000002</v>
      </c>
      <c r="O512" t="s">
        <v>13</v>
      </c>
      <c r="P512" t="s">
        <v>13</v>
      </c>
      <c r="Q512" t="s">
        <v>13</v>
      </c>
      <c r="R512">
        <v>23.251999999999999</v>
      </c>
      <c r="S512">
        <v>24.311</v>
      </c>
      <c r="T512">
        <v>24.544</v>
      </c>
      <c r="U512">
        <v>23.73</v>
      </c>
      <c r="V512">
        <v>314.49599999999998</v>
      </c>
      <c r="W512">
        <v>154.04599999999999</v>
      </c>
      <c r="X512">
        <v>162.16300000000001</v>
      </c>
      <c r="Y512">
        <v>288.77199999999999</v>
      </c>
      <c r="Z512">
        <v>7.6539999999999999</v>
      </c>
      <c r="AA512">
        <v>7.7709999999999999</v>
      </c>
      <c r="AB512">
        <v>7.63</v>
      </c>
      <c r="AC512">
        <v>8.0879999999999992</v>
      </c>
    </row>
    <row r="513" spans="1:29" x14ac:dyDescent="0.2">
      <c r="A513" s="2">
        <v>44404</v>
      </c>
      <c r="B513" s="3">
        <v>0.75599537037037035</v>
      </c>
      <c r="C513">
        <v>4920</v>
      </c>
      <c r="E513">
        <v>154.56</v>
      </c>
      <c r="F513">
        <v>141.44</v>
      </c>
      <c r="G513">
        <v>154.13999999999999</v>
      </c>
      <c r="H513">
        <v>147.84</v>
      </c>
      <c r="I513">
        <v>27</v>
      </c>
      <c r="J513">
        <v>27</v>
      </c>
      <c r="K513">
        <v>27</v>
      </c>
      <c r="L513">
        <v>27</v>
      </c>
      <c r="M513">
        <v>1014.25</v>
      </c>
      <c r="N513">
        <v>42.92</v>
      </c>
      <c r="O513" t="s">
        <v>13</v>
      </c>
      <c r="P513" t="s">
        <v>13</v>
      </c>
      <c r="Q513" t="s">
        <v>13</v>
      </c>
      <c r="R513">
        <v>23.254999999999999</v>
      </c>
      <c r="S513">
        <v>24.308</v>
      </c>
      <c r="T513">
        <v>24.536999999999999</v>
      </c>
      <c r="U513">
        <v>23.721</v>
      </c>
      <c r="V513">
        <v>314.447</v>
      </c>
      <c r="W513">
        <v>154.00200000000001</v>
      </c>
      <c r="X513">
        <v>162.154</v>
      </c>
      <c r="Y513">
        <v>288.75700000000001</v>
      </c>
      <c r="Z513">
        <v>7.5609999999999999</v>
      </c>
      <c r="AA513">
        <v>7.9039999999999999</v>
      </c>
      <c r="AB513">
        <v>7.7889999999999997</v>
      </c>
      <c r="AC513">
        <v>7.8570000000000002</v>
      </c>
    </row>
    <row r="514" spans="1:29" x14ac:dyDescent="0.2">
      <c r="A514" s="2">
        <v>44404</v>
      </c>
      <c r="B514" s="3">
        <v>0.75611111111111118</v>
      </c>
      <c r="C514">
        <v>4930</v>
      </c>
      <c r="E514">
        <v>154.54</v>
      </c>
      <c r="F514">
        <v>141.51</v>
      </c>
      <c r="G514">
        <v>154.30000000000001</v>
      </c>
      <c r="H514">
        <v>147.83000000000001</v>
      </c>
      <c r="I514">
        <v>27</v>
      </c>
      <c r="J514">
        <v>27</v>
      </c>
      <c r="K514">
        <v>27</v>
      </c>
      <c r="L514">
        <v>27</v>
      </c>
      <c r="M514">
        <v>1014.23</v>
      </c>
      <c r="N514">
        <v>43.002000000000002</v>
      </c>
      <c r="O514" t="s">
        <v>13</v>
      </c>
      <c r="P514" t="s">
        <v>13</v>
      </c>
      <c r="Q514" t="s">
        <v>13</v>
      </c>
      <c r="R514">
        <v>23.256</v>
      </c>
      <c r="S514">
        <v>24.302</v>
      </c>
      <c r="T514">
        <v>24.526</v>
      </c>
      <c r="U514">
        <v>23.722000000000001</v>
      </c>
      <c r="V514">
        <v>314.44</v>
      </c>
      <c r="W514">
        <v>154.024</v>
      </c>
      <c r="X514">
        <v>162.09299999999999</v>
      </c>
      <c r="Y514">
        <v>288.738</v>
      </c>
      <c r="Z514">
        <v>7.6539999999999999</v>
      </c>
      <c r="AA514">
        <v>7.7649999999999997</v>
      </c>
      <c r="AB514">
        <v>7.5270000000000001</v>
      </c>
      <c r="AC514">
        <v>8.3450000000000006</v>
      </c>
    </row>
    <row r="515" spans="1:29" x14ac:dyDescent="0.2">
      <c r="A515" s="2">
        <v>44404</v>
      </c>
      <c r="B515" s="3">
        <v>0.7562268518518519</v>
      </c>
      <c r="C515">
        <v>4940</v>
      </c>
      <c r="E515">
        <v>154.63</v>
      </c>
      <c r="F515">
        <v>141.63999999999999</v>
      </c>
      <c r="G515">
        <v>154.13</v>
      </c>
      <c r="H515">
        <v>147.96</v>
      </c>
      <c r="I515">
        <v>27</v>
      </c>
      <c r="J515">
        <v>27</v>
      </c>
      <c r="K515">
        <v>27</v>
      </c>
      <c r="L515">
        <v>27</v>
      </c>
      <c r="M515">
        <v>1014.23</v>
      </c>
      <c r="N515">
        <v>42.817999999999998</v>
      </c>
      <c r="O515" t="s">
        <v>13</v>
      </c>
      <c r="P515" t="s">
        <v>13</v>
      </c>
      <c r="Q515" t="s">
        <v>13</v>
      </c>
      <c r="R515">
        <v>23.248999999999999</v>
      </c>
      <c r="S515">
        <v>24.291</v>
      </c>
      <c r="T515">
        <v>24.536999999999999</v>
      </c>
      <c r="U515">
        <v>23.712</v>
      </c>
      <c r="V515">
        <v>314.416</v>
      </c>
      <c r="W515">
        <v>154.001</v>
      </c>
      <c r="X515">
        <v>162.15600000000001</v>
      </c>
      <c r="Y515">
        <v>288.73899999999998</v>
      </c>
      <c r="Z515">
        <v>7.657</v>
      </c>
      <c r="AA515">
        <v>7.9480000000000004</v>
      </c>
      <c r="AB515">
        <v>7.383</v>
      </c>
      <c r="AC515">
        <v>8.1120000000000001</v>
      </c>
    </row>
    <row r="516" spans="1:29" x14ac:dyDescent="0.2">
      <c r="A516" s="2">
        <v>44404</v>
      </c>
      <c r="B516" s="3">
        <v>0.75634259259259251</v>
      </c>
      <c r="C516">
        <v>4950</v>
      </c>
      <c r="E516">
        <v>154.58000000000001</v>
      </c>
      <c r="F516">
        <v>141.52000000000001</v>
      </c>
      <c r="G516">
        <v>154.13999999999999</v>
      </c>
      <c r="H516">
        <v>147.88</v>
      </c>
      <c r="I516">
        <v>27</v>
      </c>
      <c r="J516">
        <v>27</v>
      </c>
      <c r="K516">
        <v>27</v>
      </c>
      <c r="L516">
        <v>27</v>
      </c>
      <c r="M516">
        <v>1014.26</v>
      </c>
      <c r="N516">
        <v>43.253999999999998</v>
      </c>
      <c r="O516" t="s">
        <v>13</v>
      </c>
      <c r="P516" t="s">
        <v>13</v>
      </c>
      <c r="Q516" t="s">
        <v>13</v>
      </c>
      <c r="R516">
        <v>23.253</v>
      </c>
      <c r="S516">
        <v>24.300999999999998</v>
      </c>
      <c r="T516">
        <v>24.536999999999999</v>
      </c>
      <c r="U516">
        <v>23.719000000000001</v>
      </c>
      <c r="V516">
        <v>314.43299999999999</v>
      </c>
      <c r="W516">
        <v>154.005</v>
      </c>
      <c r="X516">
        <v>162.14599999999999</v>
      </c>
      <c r="Y516">
        <v>288.738</v>
      </c>
      <c r="Z516">
        <v>7.665</v>
      </c>
      <c r="AA516">
        <v>7.9809999999999999</v>
      </c>
      <c r="AB516">
        <v>7.3140000000000001</v>
      </c>
      <c r="AC516">
        <v>8.0540000000000003</v>
      </c>
    </row>
    <row r="517" spans="1:29" x14ac:dyDescent="0.2">
      <c r="A517" s="2">
        <v>44404</v>
      </c>
      <c r="B517" s="3">
        <v>0.75645833333333334</v>
      </c>
      <c r="C517">
        <v>4960</v>
      </c>
      <c r="E517">
        <v>154.68</v>
      </c>
      <c r="F517">
        <v>141.57</v>
      </c>
      <c r="G517">
        <v>154.19</v>
      </c>
      <c r="H517">
        <v>147.97999999999999</v>
      </c>
      <c r="I517">
        <v>27</v>
      </c>
      <c r="J517">
        <v>27</v>
      </c>
      <c r="K517">
        <v>27</v>
      </c>
      <c r="L517">
        <v>27</v>
      </c>
      <c r="M517">
        <v>1014.24</v>
      </c>
      <c r="N517">
        <v>43.347999999999999</v>
      </c>
      <c r="O517" t="s">
        <v>13</v>
      </c>
      <c r="P517" t="s">
        <v>13</v>
      </c>
      <c r="Q517" t="s">
        <v>13</v>
      </c>
      <c r="R517">
        <v>23.245000000000001</v>
      </c>
      <c r="S517">
        <v>24.297000000000001</v>
      </c>
      <c r="T517">
        <v>24.533999999999999</v>
      </c>
      <c r="U517">
        <v>23.710999999999999</v>
      </c>
      <c r="V517">
        <v>314.411</v>
      </c>
      <c r="W517">
        <v>153.98500000000001</v>
      </c>
      <c r="X517">
        <v>162.114</v>
      </c>
      <c r="Y517">
        <v>288.68299999999999</v>
      </c>
      <c r="Z517">
        <v>7.1029999999999998</v>
      </c>
      <c r="AA517">
        <v>7.8120000000000003</v>
      </c>
      <c r="AB517">
        <v>7.7329999999999997</v>
      </c>
      <c r="AC517">
        <v>7.8029999999999999</v>
      </c>
    </row>
    <row r="518" spans="1:29" x14ac:dyDescent="0.2">
      <c r="A518" s="2">
        <v>44404</v>
      </c>
      <c r="B518" s="3">
        <v>0.75657407407407407</v>
      </c>
      <c r="C518">
        <v>4970</v>
      </c>
      <c r="E518">
        <v>154.71</v>
      </c>
      <c r="F518">
        <v>141.62</v>
      </c>
      <c r="G518">
        <v>154.19</v>
      </c>
      <c r="H518">
        <v>147.97999999999999</v>
      </c>
      <c r="I518">
        <v>27</v>
      </c>
      <c r="J518">
        <v>27</v>
      </c>
      <c r="K518">
        <v>27</v>
      </c>
      <c r="L518">
        <v>27</v>
      </c>
      <c r="M518">
        <v>1014.25</v>
      </c>
      <c r="N518">
        <v>43.405999999999999</v>
      </c>
      <c r="O518" t="s">
        <v>13</v>
      </c>
      <c r="P518" t="s">
        <v>13</v>
      </c>
      <c r="Q518" t="s">
        <v>13</v>
      </c>
      <c r="R518">
        <v>23.242999999999999</v>
      </c>
      <c r="S518">
        <v>24.292999999999999</v>
      </c>
      <c r="T518">
        <v>24.533999999999999</v>
      </c>
      <c r="U518">
        <v>23.710999999999999</v>
      </c>
      <c r="V518">
        <v>314.38299999999998</v>
      </c>
      <c r="W518">
        <v>153.98500000000001</v>
      </c>
      <c r="X518">
        <v>162.13300000000001</v>
      </c>
      <c r="Y518">
        <v>288.67899999999997</v>
      </c>
      <c r="Z518">
        <v>7.7309999999999999</v>
      </c>
      <c r="AA518">
        <v>8.0299999999999994</v>
      </c>
      <c r="AB518">
        <v>7.2519999999999998</v>
      </c>
      <c r="AC518">
        <v>7.9409999999999998</v>
      </c>
    </row>
    <row r="519" spans="1:29" x14ac:dyDescent="0.2">
      <c r="A519" s="2">
        <v>44404</v>
      </c>
      <c r="B519" s="3">
        <v>0.75668981481481479</v>
      </c>
      <c r="C519">
        <v>4980</v>
      </c>
      <c r="E519">
        <v>154.79</v>
      </c>
      <c r="F519">
        <v>141.68</v>
      </c>
      <c r="G519">
        <v>154.38</v>
      </c>
      <c r="H519">
        <v>147.96</v>
      </c>
      <c r="I519">
        <v>27</v>
      </c>
      <c r="J519">
        <v>27</v>
      </c>
      <c r="K519">
        <v>27</v>
      </c>
      <c r="L519">
        <v>27</v>
      </c>
      <c r="M519">
        <v>1014.23</v>
      </c>
      <c r="N519">
        <v>43.43</v>
      </c>
      <c r="O519" t="s">
        <v>13</v>
      </c>
      <c r="P519" t="s">
        <v>13</v>
      </c>
      <c r="Q519" t="s">
        <v>13</v>
      </c>
      <c r="R519">
        <v>23.238</v>
      </c>
      <c r="S519">
        <v>24.288</v>
      </c>
      <c r="T519">
        <v>24.52</v>
      </c>
      <c r="U519">
        <v>23.713000000000001</v>
      </c>
      <c r="V519">
        <v>314.35399999999998</v>
      </c>
      <c r="W519">
        <v>153.97</v>
      </c>
      <c r="X519">
        <v>162.11000000000001</v>
      </c>
      <c r="Y519">
        <v>288.63600000000002</v>
      </c>
      <c r="Z519">
        <v>7.5540000000000003</v>
      </c>
      <c r="AA519">
        <v>7.8319999999999999</v>
      </c>
      <c r="AB519">
        <v>7.8310000000000004</v>
      </c>
      <c r="AC519">
        <v>7.7069999999999999</v>
      </c>
    </row>
    <row r="520" spans="1:29" x14ac:dyDescent="0.2">
      <c r="A520" s="2">
        <v>44404</v>
      </c>
      <c r="B520" s="3">
        <v>0.75680555555555562</v>
      </c>
      <c r="C520">
        <v>4990</v>
      </c>
      <c r="E520">
        <v>154.66</v>
      </c>
      <c r="F520">
        <v>141.62</v>
      </c>
      <c r="G520">
        <v>154.36000000000001</v>
      </c>
      <c r="H520">
        <v>148.11000000000001</v>
      </c>
      <c r="I520">
        <v>27</v>
      </c>
      <c r="J520">
        <v>27</v>
      </c>
      <c r="K520">
        <v>27</v>
      </c>
      <c r="L520">
        <v>27</v>
      </c>
      <c r="M520">
        <v>1014.22</v>
      </c>
      <c r="N520">
        <v>43.286999999999999</v>
      </c>
      <c r="O520" t="s">
        <v>13</v>
      </c>
      <c r="P520" t="s">
        <v>13</v>
      </c>
      <c r="Q520" t="s">
        <v>13</v>
      </c>
      <c r="R520">
        <v>23.247</v>
      </c>
      <c r="S520">
        <v>24.292999999999999</v>
      </c>
      <c r="T520">
        <v>24.521000000000001</v>
      </c>
      <c r="U520">
        <v>23.701000000000001</v>
      </c>
      <c r="V520">
        <v>314.33699999999999</v>
      </c>
      <c r="W520">
        <v>153.96100000000001</v>
      </c>
      <c r="X520">
        <v>162.08500000000001</v>
      </c>
      <c r="Y520">
        <v>288.63499999999999</v>
      </c>
      <c r="Z520">
        <v>7.5529999999999999</v>
      </c>
      <c r="AA520">
        <v>8.1259999999999994</v>
      </c>
      <c r="AB520">
        <v>7.31</v>
      </c>
      <c r="AC520">
        <v>8.1349999999999998</v>
      </c>
    </row>
    <row r="521" spans="1:29" x14ac:dyDescent="0.2">
      <c r="A521" s="2">
        <v>44404</v>
      </c>
      <c r="B521" s="3">
        <v>0.75692129629629623</v>
      </c>
      <c r="C521">
        <v>5000</v>
      </c>
      <c r="E521">
        <v>154.69</v>
      </c>
      <c r="F521">
        <v>141.74</v>
      </c>
      <c r="G521">
        <v>154.41</v>
      </c>
      <c r="H521">
        <v>148.09</v>
      </c>
      <c r="I521">
        <v>27</v>
      </c>
      <c r="J521">
        <v>27</v>
      </c>
      <c r="K521">
        <v>27</v>
      </c>
      <c r="L521">
        <v>27</v>
      </c>
      <c r="M521">
        <v>1014.18</v>
      </c>
      <c r="N521">
        <v>43.317999999999998</v>
      </c>
      <c r="O521" t="s">
        <v>13</v>
      </c>
      <c r="P521" t="s">
        <v>13</v>
      </c>
      <c r="Q521" t="s">
        <v>13</v>
      </c>
      <c r="R521">
        <v>23.245000000000001</v>
      </c>
      <c r="S521">
        <v>24.283000000000001</v>
      </c>
      <c r="T521">
        <v>24.518000000000001</v>
      </c>
      <c r="U521">
        <v>23.702999999999999</v>
      </c>
      <c r="V521">
        <v>314.30900000000003</v>
      </c>
      <c r="W521">
        <v>153.958</v>
      </c>
      <c r="X521">
        <v>162.077</v>
      </c>
      <c r="Y521">
        <v>288.58300000000003</v>
      </c>
      <c r="Z521">
        <v>7.46</v>
      </c>
      <c r="AA521">
        <v>8.0410000000000004</v>
      </c>
      <c r="AB521">
        <v>7.4569999999999999</v>
      </c>
      <c r="AC521">
        <v>7.9489999999999998</v>
      </c>
    </row>
    <row r="522" spans="1:29" x14ac:dyDescent="0.2">
      <c r="A522" s="2">
        <v>44404</v>
      </c>
      <c r="B522" s="3">
        <v>0.75703703703703706</v>
      </c>
      <c r="C522">
        <v>5010</v>
      </c>
      <c r="E522">
        <v>154.74</v>
      </c>
      <c r="F522">
        <v>141.85</v>
      </c>
      <c r="G522">
        <v>154.41</v>
      </c>
      <c r="H522">
        <v>148.04</v>
      </c>
      <c r="I522">
        <v>27</v>
      </c>
      <c r="J522">
        <v>27</v>
      </c>
      <c r="K522">
        <v>27</v>
      </c>
      <c r="L522">
        <v>27</v>
      </c>
      <c r="M522">
        <v>1014.2</v>
      </c>
      <c r="N522">
        <v>43.320999999999998</v>
      </c>
      <c r="O522" t="s">
        <v>13</v>
      </c>
      <c r="P522" t="s">
        <v>13</v>
      </c>
      <c r="Q522" t="s">
        <v>13</v>
      </c>
      <c r="R522">
        <v>23.242000000000001</v>
      </c>
      <c r="S522">
        <v>24.274999999999999</v>
      </c>
      <c r="T522">
        <v>24.518000000000001</v>
      </c>
      <c r="U522">
        <v>23.706</v>
      </c>
      <c r="V522">
        <v>314.31599999999997</v>
      </c>
      <c r="W522">
        <v>153.93100000000001</v>
      </c>
      <c r="X522">
        <v>162.059</v>
      </c>
      <c r="Y522">
        <v>288.57600000000002</v>
      </c>
      <c r="Z522">
        <v>7.6829999999999998</v>
      </c>
      <c r="AA522">
        <v>7.5570000000000004</v>
      </c>
      <c r="AB522">
        <v>7.5609999999999999</v>
      </c>
      <c r="AC522">
        <v>8.2449999999999992</v>
      </c>
    </row>
    <row r="523" spans="1:29" x14ac:dyDescent="0.2">
      <c r="A523" s="2">
        <v>44404</v>
      </c>
      <c r="B523" s="3">
        <v>0.75715277777777779</v>
      </c>
      <c r="C523">
        <v>5020</v>
      </c>
      <c r="E523">
        <v>154.68</v>
      </c>
      <c r="F523">
        <v>141.69</v>
      </c>
      <c r="G523">
        <v>154.36000000000001</v>
      </c>
      <c r="H523">
        <v>148.16999999999999</v>
      </c>
      <c r="I523">
        <v>27</v>
      </c>
      <c r="J523">
        <v>27</v>
      </c>
      <c r="K523">
        <v>27</v>
      </c>
      <c r="L523">
        <v>27</v>
      </c>
      <c r="M523">
        <v>1014.22</v>
      </c>
      <c r="N523">
        <v>43.381999999999998</v>
      </c>
      <c r="O523" t="s">
        <v>13</v>
      </c>
      <c r="P523" t="s">
        <v>13</v>
      </c>
      <c r="Q523" t="s">
        <v>13</v>
      </c>
      <c r="R523">
        <v>23.245999999999999</v>
      </c>
      <c r="S523">
        <v>24.288</v>
      </c>
      <c r="T523">
        <v>24.521000000000001</v>
      </c>
      <c r="U523">
        <v>23.696000000000002</v>
      </c>
      <c r="V523">
        <v>314.29300000000001</v>
      </c>
      <c r="W523">
        <v>153.92099999999999</v>
      </c>
      <c r="X523">
        <v>162.072</v>
      </c>
      <c r="Y523">
        <v>288.52999999999997</v>
      </c>
      <c r="Z523">
        <v>7.6020000000000003</v>
      </c>
      <c r="AA523">
        <v>7.867</v>
      </c>
      <c r="AB523">
        <v>7.6050000000000004</v>
      </c>
      <c r="AC523">
        <v>7.9340000000000002</v>
      </c>
    </row>
    <row r="524" spans="1:29" x14ac:dyDescent="0.2">
      <c r="A524" s="2">
        <v>44404</v>
      </c>
      <c r="B524" s="3">
        <v>0.75726851851851851</v>
      </c>
      <c r="C524">
        <v>5030</v>
      </c>
      <c r="E524">
        <v>154.78</v>
      </c>
      <c r="F524">
        <v>141.72999999999999</v>
      </c>
      <c r="G524">
        <v>154.36000000000001</v>
      </c>
      <c r="H524">
        <v>148.12</v>
      </c>
      <c r="I524">
        <v>27</v>
      </c>
      <c r="J524">
        <v>27</v>
      </c>
      <c r="K524">
        <v>27</v>
      </c>
      <c r="L524">
        <v>27</v>
      </c>
      <c r="M524">
        <v>1014.2</v>
      </c>
      <c r="N524">
        <v>43.408000000000001</v>
      </c>
      <c r="O524" t="s">
        <v>13</v>
      </c>
      <c r="P524" t="s">
        <v>13</v>
      </c>
      <c r="Q524" t="s">
        <v>13</v>
      </c>
      <c r="R524">
        <v>23.239000000000001</v>
      </c>
      <c r="S524">
        <v>24.283999999999999</v>
      </c>
      <c r="T524">
        <v>24.521000000000001</v>
      </c>
      <c r="U524">
        <v>23.7</v>
      </c>
      <c r="V524">
        <v>314.32</v>
      </c>
      <c r="W524">
        <v>153.922</v>
      </c>
      <c r="X524">
        <v>162.077</v>
      </c>
      <c r="Y524">
        <v>288.51499999999999</v>
      </c>
      <c r="Z524">
        <v>7.5090000000000003</v>
      </c>
      <c r="AA524">
        <v>7.8819999999999997</v>
      </c>
      <c r="AB524">
        <v>7.6779999999999999</v>
      </c>
      <c r="AC524">
        <v>7.6349999999999998</v>
      </c>
    </row>
    <row r="525" spans="1:29" x14ac:dyDescent="0.2">
      <c r="A525" s="2">
        <v>44404</v>
      </c>
      <c r="B525" s="3">
        <v>0.75738425925925934</v>
      </c>
      <c r="C525">
        <v>5040</v>
      </c>
      <c r="E525">
        <v>154.86000000000001</v>
      </c>
      <c r="F525">
        <v>141.82</v>
      </c>
      <c r="G525">
        <v>154.37</v>
      </c>
      <c r="H525">
        <v>148.16</v>
      </c>
      <c r="I525">
        <v>27</v>
      </c>
      <c r="J525">
        <v>27</v>
      </c>
      <c r="K525">
        <v>27</v>
      </c>
      <c r="L525">
        <v>27</v>
      </c>
      <c r="M525">
        <v>1014.17</v>
      </c>
      <c r="N525">
        <v>43.23</v>
      </c>
      <c r="O525" t="s">
        <v>13</v>
      </c>
      <c r="P525" t="s">
        <v>13</v>
      </c>
      <c r="Q525" t="s">
        <v>13</v>
      </c>
      <c r="R525">
        <v>23.233000000000001</v>
      </c>
      <c r="S525">
        <v>24.277000000000001</v>
      </c>
      <c r="T525">
        <v>24.521000000000001</v>
      </c>
      <c r="U525">
        <v>23.698</v>
      </c>
      <c r="V525">
        <v>314.25200000000001</v>
      </c>
      <c r="W525">
        <v>153.88</v>
      </c>
      <c r="X525">
        <v>162.04</v>
      </c>
      <c r="Y525">
        <v>288.51499999999999</v>
      </c>
      <c r="Z525">
        <v>7.7320000000000002</v>
      </c>
      <c r="AA525">
        <v>7.6280000000000001</v>
      </c>
      <c r="AB525">
        <v>7.4489999999999998</v>
      </c>
      <c r="AC525">
        <v>8.1310000000000002</v>
      </c>
    </row>
    <row r="526" spans="1:29" x14ac:dyDescent="0.2">
      <c r="A526" s="2">
        <v>44404</v>
      </c>
      <c r="B526" s="3">
        <v>0.75749999999999995</v>
      </c>
      <c r="C526">
        <v>5050</v>
      </c>
      <c r="E526">
        <v>154.82</v>
      </c>
      <c r="F526">
        <v>141.66</v>
      </c>
      <c r="G526">
        <v>154.47</v>
      </c>
      <c r="H526">
        <v>148.16</v>
      </c>
      <c r="I526">
        <v>27</v>
      </c>
      <c r="J526">
        <v>27</v>
      </c>
      <c r="K526">
        <v>27</v>
      </c>
      <c r="L526">
        <v>27</v>
      </c>
      <c r="M526">
        <v>1014.18</v>
      </c>
      <c r="N526">
        <v>43.311</v>
      </c>
      <c r="O526" t="s">
        <v>13</v>
      </c>
      <c r="P526" t="s">
        <v>13</v>
      </c>
      <c r="Q526" t="s">
        <v>13</v>
      </c>
      <c r="R526">
        <v>23.234999999999999</v>
      </c>
      <c r="S526">
        <v>24.29</v>
      </c>
      <c r="T526">
        <v>24.513000000000002</v>
      </c>
      <c r="U526">
        <v>23.696999999999999</v>
      </c>
      <c r="V526">
        <v>314.23200000000003</v>
      </c>
      <c r="W526">
        <v>153.905</v>
      </c>
      <c r="X526">
        <v>162.041</v>
      </c>
      <c r="Y526">
        <v>288.47699999999998</v>
      </c>
      <c r="Z526">
        <v>7.7249999999999996</v>
      </c>
      <c r="AA526">
        <v>7.8689999999999998</v>
      </c>
      <c r="AB526">
        <v>7.6719999999999997</v>
      </c>
      <c r="AC526">
        <v>8.0640000000000001</v>
      </c>
    </row>
    <row r="527" spans="1:29" x14ac:dyDescent="0.2">
      <c r="A527" s="2">
        <v>44404</v>
      </c>
      <c r="B527" s="3">
        <v>0.75761574074074067</v>
      </c>
      <c r="C527">
        <v>5060</v>
      </c>
      <c r="E527">
        <v>154.71</v>
      </c>
      <c r="F527">
        <v>141.74</v>
      </c>
      <c r="G527">
        <v>154.44999999999999</v>
      </c>
      <c r="H527">
        <v>148.18</v>
      </c>
      <c r="I527">
        <v>27</v>
      </c>
      <c r="J527">
        <v>27</v>
      </c>
      <c r="K527">
        <v>27</v>
      </c>
      <c r="L527">
        <v>27</v>
      </c>
      <c r="M527">
        <v>1014.2</v>
      </c>
      <c r="N527">
        <v>43.694000000000003</v>
      </c>
      <c r="O527" t="s">
        <v>13</v>
      </c>
      <c r="P527" t="s">
        <v>13</v>
      </c>
      <c r="Q527" t="s">
        <v>13</v>
      </c>
      <c r="R527">
        <v>23.244</v>
      </c>
      <c r="S527">
        <v>24.283999999999999</v>
      </c>
      <c r="T527">
        <v>24.515000000000001</v>
      </c>
      <c r="U527">
        <v>23.696000000000002</v>
      </c>
      <c r="V527">
        <v>314.21800000000002</v>
      </c>
      <c r="W527">
        <v>153.88399999999999</v>
      </c>
      <c r="X527">
        <v>162.05199999999999</v>
      </c>
      <c r="Y527">
        <v>288.47399999999999</v>
      </c>
      <c r="Z527">
        <v>7.6189999999999998</v>
      </c>
      <c r="AA527">
        <v>7.8179999999999996</v>
      </c>
      <c r="AB527">
        <v>7.4859999999999998</v>
      </c>
      <c r="AC527">
        <v>8.266</v>
      </c>
    </row>
    <row r="528" spans="1:29" x14ac:dyDescent="0.2">
      <c r="A528" s="2">
        <v>44404</v>
      </c>
      <c r="B528" s="3">
        <v>0.75773148148148151</v>
      </c>
      <c r="C528">
        <v>5070</v>
      </c>
      <c r="E528">
        <v>154.82</v>
      </c>
      <c r="F528">
        <v>141.82</v>
      </c>
      <c r="G528">
        <v>154.55000000000001</v>
      </c>
      <c r="H528">
        <v>148.24</v>
      </c>
      <c r="I528">
        <v>27</v>
      </c>
      <c r="J528">
        <v>27</v>
      </c>
      <c r="K528">
        <v>27</v>
      </c>
      <c r="L528">
        <v>27</v>
      </c>
      <c r="M528">
        <v>1014.2</v>
      </c>
      <c r="N528">
        <v>43.651000000000003</v>
      </c>
      <c r="O528" t="s">
        <v>13</v>
      </c>
      <c r="P528" t="s">
        <v>13</v>
      </c>
      <c r="Q528" t="s">
        <v>13</v>
      </c>
      <c r="R528">
        <v>23.236000000000001</v>
      </c>
      <c r="S528">
        <v>24.277000000000001</v>
      </c>
      <c r="T528">
        <v>24.507000000000001</v>
      </c>
      <c r="U528">
        <v>23.692</v>
      </c>
      <c r="V528">
        <v>314.22199999999998</v>
      </c>
      <c r="W528">
        <v>153.852</v>
      </c>
      <c r="X528">
        <v>162.01300000000001</v>
      </c>
      <c r="Y528">
        <v>288.43400000000003</v>
      </c>
      <c r="Z528">
        <v>8.0050000000000008</v>
      </c>
      <c r="AA528">
        <v>7.8470000000000004</v>
      </c>
      <c r="AB528">
        <v>7.5019999999999998</v>
      </c>
      <c r="AC528">
        <v>8.11</v>
      </c>
    </row>
    <row r="529" spans="1:29" x14ac:dyDescent="0.2">
      <c r="A529" s="2">
        <v>44404</v>
      </c>
      <c r="B529" s="3">
        <v>0.75784722222222223</v>
      </c>
      <c r="C529">
        <v>5080</v>
      </c>
      <c r="E529">
        <v>154.80000000000001</v>
      </c>
      <c r="F529">
        <v>141.78</v>
      </c>
      <c r="G529">
        <v>154.52000000000001</v>
      </c>
      <c r="H529">
        <v>148.32</v>
      </c>
      <c r="I529">
        <v>27</v>
      </c>
      <c r="J529">
        <v>27</v>
      </c>
      <c r="K529">
        <v>27</v>
      </c>
      <c r="L529">
        <v>27</v>
      </c>
      <c r="M529">
        <v>1014.23</v>
      </c>
      <c r="N529">
        <v>43.715000000000003</v>
      </c>
      <c r="O529" t="s">
        <v>13</v>
      </c>
      <c r="P529" t="s">
        <v>13</v>
      </c>
      <c r="Q529" t="s">
        <v>13</v>
      </c>
      <c r="R529">
        <v>23.238</v>
      </c>
      <c r="S529">
        <v>24.280999999999999</v>
      </c>
      <c r="T529">
        <v>24.51</v>
      </c>
      <c r="U529">
        <v>23.684999999999999</v>
      </c>
      <c r="V529">
        <v>314.20699999999999</v>
      </c>
      <c r="W529">
        <v>153.875</v>
      </c>
      <c r="X529">
        <v>162.00800000000001</v>
      </c>
      <c r="Y529">
        <v>288.43400000000003</v>
      </c>
      <c r="Z529">
        <v>7.7510000000000003</v>
      </c>
      <c r="AA529">
        <v>7.5819999999999999</v>
      </c>
      <c r="AB529">
        <v>7.51</v>
      </c>
      <c r="AC529">
        <v>8.3079999999999998</v>
      </c>
    </row>
    <row r="530" spans="1:29" x14ac:dyDescent="0.2">
      <c r="A530" s="2">
        <v>44404</v>
      </c>
      <c r="B530" s="3">
        <v>0.75796296296296306</v>
      </c>
      <c r="C530">
        <v>5090</v>
      </c>
      <c r="E530">
        <v>154.80000000000001</v>
      </c>
      <c r="F530">
        <v>141.82</v>
      </c>
      <c r="G530">
        <v>154.44999999999999</v>
      </c>
      <c r="H530">
        <v>148.25</v>
      </c>
      <c r="I530">
        <v>27</v>
      </c>
      <c r="J530">
        <v>27</v>
      </c>
      <c r="K530">
        <v>27</v>
      </c>
      <c r="L530">
        <v>27</v>
      </c>
      <c r="M530">
        <v>1014.21</v>
      </c>
      <c r="N530">
        <v>43.701000000000001</v>
      </c>
      <c r="O530" t="s">
        <v>13</v>
      </c>
      <c r="P530" t="s">
        <v>13</v>
      </c>
      <c r="Q530" t="s">
        <v>13</v>
      </c>
      <c r="R530">
        <v>23.236999999999998</v>
      </c>
      <c r="S530">
        <v>24.277000000000001</v>
      </c>
      <c r="T530">
        <v>24.515000000000001</v>
      </c>
      <c r="U530">
        <v>23.69</v>
      </c>
      <c r="V530">
        <v>314.16199999999998</v>
      </c>
      <c r="W530">
        <v>153.84899999999999</v>
      </c>
      <c r="X530">
        <v>162.01300000000001</v>
      </c>
      <c r="Y530">
        <v>288.37</v>
      </c>
      <c r="Z530">
        <v>7.5250000000000004</v>
      </c>
      <c r="AA530">
        <v>7.9489999999999998</v>
      </c>
      <c r="AB530">
        <v>7.476</v>
      </c>
      <c r="AC530">
        <v>8.1280000000000001</v>
      </c>
    </row>
    <row r="531" spans="1:29" x14ac:dyDescent="0.2">
      <c r="A531" s="2">
        <v>44404</v>
      </c>
      <c r="B531" s="3">
        <v>0.75807870370370367</v>
      </c>
      <c r="C531">
        <v>5100</v>
      </c>
      <c r="E531">
        <v>154.91</v>
      </c>
      <c r="F531">
        <v>141.88999999999999</v>
      </c>
      <c r="G531">
        <v>154.63</v>
      </c>
      <c r="H531">
        <v>148.26</v>
      </c>
      <c r="I531">
        <v>27</v>
      </c>
      <c r="J531">
        <v>27</v>
      </c>
      <c r="K531">
        <v>27</v>
      </c>
      <c r="L531">
        <v>27</v>
      </c>
      <c r="M531">
        <v>1014.19</v>
      </c>
      <c r="N531">
        <v>43.505000000000003</v>
      </c>
      <c r="O531" t="s">
        <v>13</v>
      </c>
      <c r="P531" t="s">
        <v>13</v>
      </c>
      <c r="Q531" t="s">
        <v>13</v>
      </c>
      <c r="R531">
        <v>23.228999999999999</v>
      </c>
      <c r="S531">
        <v>24.271000000000001</v>
      </c>
      <c r="T531">
        <v>24.501999999999999</v>
      </c>
      <c r="U531">
        <v>23.69</v>
      </c>
      <c r="V531">
        <v>314.13299999999998</v>
      </c>
      <c r="W531">
        <v>153.84700000000001</v>
      </c>
      <c r="X531">
        <v>162.00800000000001</v>
      </c>
      <c r="Y531">
        <v>288.351</v>
      </c>
      <c r="Z531">
        <v>7.5469999999999997</v>
      </c>
      <c r="AA531">
        <v>8.1059999999999999</v>
      </c>
      <c r="AB531">
        <v>7.3360000000000003</v>
      </c>
      <c r="AC531">
        <v>8.0660000000000007</v>
      </c>
    </row>
    <row r="532" spans="1:29" x14ac:dyDescent="0.2">
      <c r="A532" s="2">
        <v>44404</v>
      </c>
      <c r="B532" s="3">
        <v>0.75819444444444439</v>
      </c>
      <c r="C532">
        <v>5110</v>
      </c>
      <c r="E532">
        <v>154.86000000000001</v>
      </c>
      <c r="F532">
        <v>142.07</v>
      </c>
      <c r="G532">
        <v>154.66999999999999</v>
      </c>
      <c r="H532">
        <v>148.30000000000001</v>
      </c>
      <c r="I532">
        <v>27</v>
      </c>
      <c r="J532">
        <v>27</v>
      </c>
      <c r="K532">
        <v>27</v>
      </c>
      <c r="L532">
        <v>27</v>
      </c>
      <c r="M532">
        <v>1014.17</v>
      </c>
      <c r="N532">
        <v>43.435000000000002</v>
      </c>
      <c r="O532" t="s">
        <v>13</v>
      </c>
      <c r="P532" t="s">
        <v>13</v>
      </c>
      <c r="Q532" t="s">
        <v>13</v>
      </c>
      <c r="R532">
        <v>23.233000000000001</v>
      </c>
      <c r="S532">
        <v>24.257000000000001</v>
      </c>
      <c r="T532">
        <v>24.498999999999999</v>
      </c>
      <c r="U532">
        <v>23.686</v>
      </c>
      <c r="V532">
        <v>314.12299999999999</v>
      </c>
      <c r="W532">
        <v>153.82300000000001</v>
      </c>
      <c r="X532">
        <v>161.98699999999999</v>
      </c>
      <c r="Y532">
        <v>288.32400000000001</v>
      </c>
      <c r="Z532">
        <v>7.944</v>
      </c>
      <c r="AA532">
        <v>7.6790000000000003</v>
      </c>
      <c r="AB532">
        <v>7.5830000000000002</v>
      </c>
      <c r="AC532">
        <v>7.9619999999999997</v>
      </c>
    </row>
    <row r="533" spans="1:29" x14ac:dyDescent="0.2">
      <c r="A533" s="2">
        <v>44404</v>
      </c>
      <c r="B533" s="3">
        <v>0.75831018518518523</v>
      </c>
      <c r="C533">
        <v>5120</v>
      </c>
      <c r="E533">
        <v>154.87</v>
      </c>
      <c r="F533">
        <v>141.91999999999999</v>
      </c>
      <c r="G533">
        <v>154.57</v>
      </c>
      <c r="H533">
        <v>148.36000000000001</v>
      </c>
      <c r="I533">
        <v>27</v>
      </c>
      <c r="J533">
        <v>27</v>
      </c>
      <c r="K533">
        <v>27</v>
      </c>
      <c r="L533">
        <v>27</v>
      </c>
      <c r="M533">
        <v>1014.15</v>
      </c>
      <c r="N533">
        <v>43.453000000000003</v>
      </c>
      <c r="O533" t="s">
        <v>13</v>
      </c>
      <c r="P533" t="s">
        <v>13</v>
      </c>
      <c r="Q533" t="s">
        <v>13</v>
      </c>
      <c r="R533">
        <v>23.231999999999999</v>
      </c>
      <c r="S533">
        <v>24.27</v>
      </c>
      <c r="T533">
        <v>24.506</v>
      </c>
      <c r="U533">
        <v>23.681999999999999</v>
      </c>
      <c r="V533">
        <v>314.125</v>
      </c>
      <c r="W533">
        <v>153.79599999999999</v>
      </c>
      <c r="X533">
        <v>161.971</v>
      </c>
      <c r="Y533">
        <v>288.3</v>
      </c>
      <c r="Z533">
        <v>7.7930000000000001</v>
      </c>
      <c r="AA533">
        <v>7.7960000000000003</v>
      </c>
      <c r="AB533">
        <v>7.6859999999999999</v>
      </c>
      <c r="AC533">
        <v>7.9539999999999997</v>
      </c>
    </row>
    <row r="534" spans="1:29" x14ac:dyDescent="0.2">
      <c r="A534" s="2">
        <v>44404</v>
      </c>
      <c r="B534" s="3">
        <v>0.75842592592592595</v>
      </c>
      <c r="C534">
        <v>5130</v>
      </c>
      <c r="E534">
        <v>154.83000000000001</v>
      </c>
      <c r="F534">
        <v>141.93</v>
      </c>
      <c r="G534">
        <v>154.62</v>
      </c>
      <c r="H534">
        <v>148.38999999999999</v>
      </c>
      <c r="I534">
        <v>27</v>
      </c>
      <c r="J534">
        <v>27</v>
      </c>
      <c r="K534">
        <v>27</v>
      </c>
      <c r="L534">
        <v>27</v>
      </c>
      <c r="M534">
        <v>1014.19</v>
      </c>
      <c r="N534">
        <v>43.569000000000003</v>
      </c>
      <c r="O534" t="s">
        <v>13</v>
      </c>
      <c r="P534" t="s">
        <v>13</v>
      </c>
      <c r="Q534" t="s">
        <v>13</v>
      </c>
      <c r="R534">
        <v>23.234999999999999</v>
      </c>
      <c r="S534">
        <v>24.268000000000001</v>
      </c>
      <c r="T534">
        <v>24.503</v>
      </c>
      <c r="U534">
        <v>23.68</v>
      </c>
      <c r="V534">
        <v>314.096</v>
      </c>
      <c r="W534">
        <v>153.791</v>
      </c>
      <c r="X534">
        <v>161.97499999999999</v>
      </c>
      <c r="Y534">
        <v>288.32600000000002</v>
      </c>
      <c r="Z534">
        <v>7.6520000000000001</v>
      </c>
      <c r="AA534">
        <v>7.899</v>
      </c>
      <c r="AB534">
        <v>7.4710000000000001</v>
      </c>
      <c r="AC534">
        <v>8.3070000000000004</v>
      </c>
    </row>
    <row r="535" spans="1:29" x14ac:dyDescent="0.2">
      <c r="A535" s="2">
        <v>44404</v>
      </c>
      <c r="B535" s="3">
        <v>0.75854166666666656</v>
      </c>
      <c r="C535">
        <v>5140</v>
      </c>
      <c r="E535">
        <v>154.97</v>
      </c>
      <c r="F535">
        <v>141.9</v>
      </c>
      <c r="G535">
        <v>154.63</v>
      </c>
      <c r="H535">
        <v>148.38</v>
      </c>
      <c r="I535">
        <v>27</v>
      </c>
      <c r="J535">
        <v>27</v>
      </c>
      <c r="K535">
        <v>27</v>
      </c>
      <c r="L535">
        <v>27</v>
      </c>
      <c r="M535">
        <v>1014.16</v>
      </c>
      <c r="N535">
        <v>43.71</v>
      </c>
      <c r="O535" t="s">
        <v>13</v>
      </c>
      <c r="P535" t="s">
        <v>13</v>
      </c>
      <c r="Q535" t="s">
        <v>13</v>
      </c>
      <c r="R535">
        <v>23.225000000000001</v>
      </c>
      <c r="S535">
        <v>24.271000000000001</v>
      </c>
      <c r="T535">
        <v>24.501999999999999</v>
      </c>
      <c r="U535">
        <v>23.68</v>
      </c>
      <c r="V535">
        <v>314.01900000000001</v>
      </c>
      <c r="W535">
        <v>153.77799999999999</v>
      </c>
      <c r="X535">
        <v>161.96199999999999</v>
      </c>
      <c r="Y535">
        <v>288.25</v>
      </c>
      <c r="Z535">
        <v>7.6479999999999997</v>
      </c>
      <c r="AA535">
        <v>7.9180000000000001</v>
      </c>
      <c r="AB535">
        <v>7.5540000000000003</v>
      </c>
      <c r="AC535">
        <v>8.0519999999999996</v>
      </c>
    </row>
    <row r="536" spans="1:29" x14ac:dyDescent="0.2">
      <c r="A536" s="2">
        <v>44404</v>
      </c>
      <c r="B536" s="3">
        <v>0.75865740740740739</v>
      </c>
      <c r="C536">
        <v>5150</v>
      </c>
      <c r="E536">
        <v>154.96</v>
      </c>
      <c r="F536">
        <v>141.97999999999999</v>
      </c>
      <c r="G536">
        <v>154.66999999999999</v>
      </c>
      <c r="H536">
        <v>148.47</v>
      </c>
      <c r="I536">
        <v>27</v>
      </c>
      <c r="J536">
        <v>27</v>
      </c>
      <c r="K536">
        <v>27</v>
      </c>
      <c r="L536">
        <v>27</v>
      </c>
      <c r="M536">
        <v>1014.22</v>
      </c>
      <c r="N536">
        <v>43.826999999999998</v>
      </c>
      <c r="O536" t="s">
        <v>13</v>
      </c>
      <c r="P536" t="s">
        <v>13</v>
      </c>
      <c r="Q536" t="s">
        <v>13</v>
      </c>
      <c r="R536">
        <v>23.225999999999999</v>
      </c>
      <c r="S536">
        <v>24.263999999999999</v>
      </c>
      <c r="T536">
        <v>24.498999999999999</v>
      </c>
      <c r="U536">
        <v>23.673999999999999</v>
      </c>
      <c r="V536">
        <v>314.04700000000003</v>
      </c>
      <c r="W536">
        <v>153.77500000000001</v>
      </c>
      <c r="X536">
        <v>161.94</v>
      </c>
      <c r="Y536">
        <v>288.23</v>
      </c>
      <c r="Z536">
        <v>7.5940000000000003</v>
      </c>
      <c r="AA536">
        <v>7.7850000000000001</v>
      </c>
      <c r="AB536">
        <v>7.5709999999999997</v>
      </c>
      <c r="AC536">
        <v>7.9779999999999998</v>
      </c>
    </row>
    <row r="537" spans="1:29" x14ac:dyDescent="0.2">
      <c r="A537" s="2">
        <v>44404</v>
      </c>
      <c r="B537" s="3">
        <v>0.75877314814814811</v>
      </c>
      <c r="C537">
        <v>5160</v>
      </c>
      <c r="E537">
        <v>154.97</v>
      </c>
      <c r="F537">
        <v>142.06</v>
      </c>
      <c r="G537">
        <v>154.58000000000001</v>
      </c>
      <c r="H537">
        <v>148.44999999999999</v>
      </c>
      <c r="I537">
        <v>27</v>
      </c>
      <c r="J537">
        <v>27</v>
      </c>
      <c r="K537">
        <v>27</v>
      </c>
      <c r="L537">
        <v>27</v>
      </c>
      <c r="M537">
        <v>1014.18</v>
      </c>
      <c r="N537">
        <v>44.213999999999999</v>
      </c>
      <c r="O537" t="s">
        <v>13</v>
      </c>
      <c r="P537" t="s">
        <v>13</v>
      </c>
      <c r="Q537" t="s">
        <v>13</v>
      </c>
      <c r="R537">
        <v>23.225000000000001</v>
      </c>
      <c r="S537">
        <v>24.257999999999999</v>
      </c>
      <c r="T537">
        <v>24.506</v>
      </c>
      <c r="U537">
        <v>23.675000000000001</v>
      </c>
      <c r="V537">
        <v>314.00799999999998</v>
      </c>
      <c r="W537">
        <v>153.762</v>
      </c>
      <c r="X537">
        <v>161.96600000000001</v>
      </c>
      <c r="Y537">
        <v>288.23200000000003</v>
      </c>
      <c r="Z537">
        <v>7.6790000000000003</v>
      </c>
      <c r="AA537">
        <v>7.6829999999999998</v>
      </c>
      <c r="AB537">
        <v>7.6449999999999996</v>
      </c>
      <c r="AC537">
        <v>8.3580000000000005</v>
      </c>
    </row>
    <row r="538" spans="1:29" x14ac:dyDescent="0.2">
      <c r="A538" s="2">
        <v>44404</v>
      </c>
      <c r="B538" s="3">
        <v>0.75888888888888895</v>
      </c>
      <c r="C538">
        <v>5170</v>
      </c>
      <c r="E538">
        <v>155.01</v>
      </c>
      <c r="F538">
        <v>142.05000000000001</v>
      </c>
      <c r="G538">
        <v>154.6</v>
      </c>
      <c r="H538">
        <v>148.47</v>
      </c>
      <c r="I538">
        <v>27</v>
      </c>
      <c r="J538">
        <v>27</v>
      </c>
      <c r="K538">
        <v>27</v>
      </c>
      <c r="L538">
        <v>27</v>
      </c>
      <c r="M538">
        <v>1014.22</v>
      </c>
      <c r="N538">
        <v>44.451000000000001</v>
      </c>
      <c r="O538" t="s">
        <v>13</v>
      </c>
      <c r="P538" t="s">
        <v>13</v>
      </c>
      <c r="Q538" t="s">
        <v>13</v>
      </c>
      <c r="R538">
        <v>23.222000000000001</v>
      </c>
      <c r="S538">
        <v>24.259</v>
      </c>
      <c r="T538">
        <v>24.504000000000001</v>
      </c>
      <c r="U538">
        <v>23.672999999999998</v>
      </c>
      <c r="V538">
        <v>313.97800000000001</v>
      </c>
      <c r="W538">
        <v>153.75299999999999</v>
      </c>
      <c r="X538">
        <v>161.93799999999999</v>
      </c>
      <c r="Y538">
        <v>288.17200000000003</v>
      </c>
      <c r="Z538">
        <v>7.516</v>
      </c>
      <c r="AA538">
        <v>8.0579999999999998</v>
      </c>
      <c r="AB538">
        <v>7.1840000000000002</v>
      </c>
      <c r="AC538">
        <v>8.1020000000000003</v>
      </c>
    </row>
    <row r="539" spans="1:29" x14ac:dyDescent="0.2">
      <c r="A539" s="2">
        <v>44404</v>
      </c>
      <c r="B539" s="3">
        <v>0.75900462962962967</v>
      </c>
      <c r="C539">
        <v>5180</v>
      </c>
      <c r="E539">
        <v>155.04</v>
      </c>
      <c r="F539">
        <v>141.97999999999999</v>
      </c>
      <c r="G539">
        <v>154.66999999999999</v>
      </c>
      <c r="H539">
        <v>148.5</v>
      </c>
      <c r="I539">
        <v>27</v>
      </c>
      <c r="J539">
        <v>27</v>
      </c>
      <c r="K539">
        <v>27</v>
      </c>
      <c r="L539">
        <v>27</v>
      </c>
      <c r="M539">
        <v>1014.22</v>
      </c>
      <c r="N539">
        <v>44.567</v>
      </c>
      <c r="O539" t="s">
        <v>13</v>
      </c>
      <c r="P539" t="s">
        <v>13</v>
      </c>
      <c r="Q539" t="s">
        <v>13</v>
      </c>
      <c r="R539">
        <v>23.22</v>
      </c>
      <c r="S539">
        <v>24.263999999999999</v>
      </c>
      <c r="T539">
        <v>24.498999999999999</v>
      </c>
      <c r="U539">
        <v>23.672000000000001</v>
      </c>
      <c r="V539">
        <v>313.94900000000001</v>
      </c>
      <c r="W539">
        <v>153.74600000000001</v>
      </c>
      <c r="X539">
        <v>161.92400000000001</v>
      </c>
      <c r="Y539">
        <v>288.12099999999998</v>
      </c>
      <c r="Z539">
        <v>7.7160000000000002</v>
      </c>
      <c r="AA539">
        <v>8.0350000000000001</v>
      </c>
      <c r="AB539">
        <v>7.4320000000000004</v>
      </c>
      <c r="AC539">
        <v>8.0730000000000004</v>
      </c>
    </row>
    <row r="540" spans="1:29" x14ac:dyDescent="0.2">
      <c r="A540" s="2">
        <v>44404</v>
      </c>
      <c r="B540" s="3">
        <v>0.75912037037037028</v>
      </c>
      <c r="C540">
        <v>5190</v>
      </c>
      <c r="E540">
        <v>155.09</v>
      </c>
      <c r="F540">
        <v>141.97</v>
      </c>
      <c r="G540">
        <v>154.69999999999999</v>
      </c>
      <c r="H540">
        <v>148.5</v>
      </c>
      <c r="I540">
        <v>27</v>
      </c>
      <c r="J540">
        <v>27</v>
      </c>
      <c r="K540">
        <v>27</v>
      </c>
      <c r="L540">
        <v>27</v>
      </c>
      <c r="M540">
        <v>1014.24</v>
      </c>
      <c r="N540">
        <v>44.534999999999997</v>
      </c>
      <c r="O540" t="s">
        <v>13</v>
      </c>
      <c r="P540" t="s">
        <v>13</v>
      </c>
      <c r="Q540" t="s">
        <v>13</v>
      </c>
      <c r="R540">
        <v>23.216000000000001</v>
      </c>
      <c r="S540">
        <v>24.265000000000001</v>
      </c>
      <c r="T540">
        <v>24.497</v>
      </c>
      <c r="U540">
        <v>23.670999999999999</v>
      </c>
      <c r="V540">
        <v>313.94200000000001</v>
      </c>
      <c r="W540">
        <v>153.715</v>
      </c>
      <c r="X540">
        <v>161.935</v>
      </c>
      <c r="Y540">
        <v>288.10700000000003</v>
      </c>
      <c r="Z540">
        <v>7.8129999999999997</v>
      </c>
      <c r="AA540">
        <v>7.952</v>
      </c>
      <c r="AB540">
        <v>7.5679999999999996</v>
      </c>
      <c r="AC540">
        <v>7.7030000000000003</v>
      </c>
    </row>
    <row r="541" spans="1:29" x14ac:dyDescent="0.2">
      <c r="A541" s="2">
        <v>44404</v>
      </c>
      <c r="B541" s="3">
        <v>0.75923611111111111</v>
      </c>
      <c r="C541">
        <v>5200</v>
      </c>
      <c r="E541">
        <v>155.09</v>
      </c>
      <c r="F541">
        <v>142.08000000000001</v>
      </c>
      <c r="G541">
        <v>154.71</v>
      </c>
      <c r="H541">
        <v>148.55000000000001</v>
      </c>
      <c r="I541">
        <v>27</v>
      </c>
      <c r="J541">
        <v>27</v>
      </c>
      <c r="K541">
        <v>27</v>
      </c>
      <c r="L541">
        <v>27</v>
      </c>
      <c r="M541">
        <v>1014.23</v>
      </c>
      <c r="N541">
        <v>44.210999999999999</v>
      </c>
      <c r="O541" t="s">
        <v>13</v>
      </c>
      <c r="P541" t="s">
        <v>13</v>
      </c>
      <c r="Q541" t="s">
        <v>13</v>
      </c>
      <c r="R541">
        <v>23.216000000000001</v>
      </c>
      <c r="S541">
        <v>24.257000000000001</v>
      </c>
      <c r="T541">
        <v>24.495999999999999</v>
      </c>
      <c r="U541">
        <v>23.667000000000002</v>
      </c>
      <c r="V541">
        <v>313.904</v>
      </c>
      <c r="W541">
        <v>153.69499999999999</v>
      </c>
      <c r="X541">
        <v>161.87899999999999</v>
      </c>
      <c r="Y541">
        <v>288.12200000000001</v>
      </c>
      <c r="Z541">
        <v>7.4809999999999999</v>
      </c>
      <c r="AA541">
        <v>7.9550000000000001</v>
      </c>
      <c r="AB541">
        <v>7.65</v>
      </c>
      <c r="AC541">
        <v>7.9880000000000004</v>
      </c>
    </row>
    <row r="542" spans="1:29" x14ac:dyDescent="0.2">
      <c r="A542" s="2">
        <v>44404</v>
      </c>
      <c r="B542" s="3">
        <v>0.75935185185185183</v>
      </c>
      <c r="C542">
        <v>5210</v>
      </c>
      <c r="E542">
        <v>155.16999999999999</v>
      </c>
      <c r="F542">
        <v>142.09</v>
      </c>
      <c r="G542">
        <v>154.75</v>
      </c>
      <c r="H542">
        <v>148.54</v>
      </c>
      <c r="I542">
        <v>27</v>
      </c>
      <c r="J542">
        <v>27</v>
      </c>
      <c r="K542">
        <v>27</v>
      </c>
      <c r="L542">
        <v>27</v>
      </c>
      <c r="M542">
        <v>1014.2</v>
      </c>
      <c r="N542">
        <v>44.124000000000002</v>
      </c>
      <c r="O542" t="s">
        <v>13</v>
      </c>
      <c r="P542" t="s">
        <v>13</v>
      </c>
      <c r="Q542" t="s">
        <v>13</v>
      </c>
      <c r="R542">
        <v>23.210999999999999</v>
      </c>
      <c r="S542">
        <v>24.256</v>
      </c>
      <c r="T542">
        <v>24.492999999999999</v>
      </c>
      <c r="U542">
        <v>23.669</v>
      </c>
      <c r="V542">
        <v>313.89299999999997</v>
      </c>
      <c r="W542">
        <v>153.68899999999999</v>
      </c>
      <c r="X542">
        <v>161.86500000000001</v>
      </c>
      <c r="Y542">
        <v>288.08100000000002</v>
      </c>
      <c r="Z542">
        <v>7.6760000000000002</v>
      </c>
      <c r="AA542">
        <v>7.7949999999999999</v>
      </c>
      <c r="AB542">
        <v>7.3150000000000004</v>
      </c>
      <c r="AC542">
        <v>8.1669999999999998</v>
      </c>
    </row>
    <row r="543" spans="1:29" x14ac:dyDescent="0.2">
      <c r="A543" s="2">
        <v>44404</v>
      </c>
      <c r="B543" s="3">
        <v>0.75946759259259267</v>
      </c>
      <c r="C543">
        <v>5220</v>
      </c>
      <c r="E543">
        <v>155.07</v>
      </c>
      <c r="F543">
        <v>142.25</v>
      </c>
      <c r="G543">
        <v>154.81</v>
      </c>
      <c r="H543">
        <v>148.69999999999999</v>
      </c>
      <c r="I543">
        <v>27</v>
      </c>
      <c r="J543">
        <v>27</v>
      </c>
      <c r="K543">
        <v>27</v>
      </c>
      <c r="L543">
        <v>27</v>
      </c>
      <c r="M543">
        <v>1014.21</v>
      </c>
      <c r="N543">
        <v>44.414000000000001</v>
      </c>
      <c r="O543" t="s">
        <v>13</v>
      </c>
      <c r="P543" t="s">
        <v>13</v>
      </c>
      <c r="Q543" t="s">
        <v>13</v>
      </c>
      <c r="R543">
        <v>23.218</v>
      </c>
      <c r="S543">
        <v>24.242999999999999</v>
      </c>
      <c r="T543">
        <v>24.489000000000001</v>
      </c>
      <c r="U543">
        <v>23.655999999999999</v>
      </c>
      <c r="V543">
        <v>313.83999999999997</v>
      </c>
      <c r="W543">
        <v>153.66399999999999</v>
      </c>
      <c r="X543">
        <v>161.85300000000001</v>
      </c>
      <c r="Y543">
        <v>288.04500000000002</v>
      </c>
      <c r="Z543">
        <v>7.5819999999999999</v>
      </c>
      <c r="AA543">
        <v>7.7990000000000004</v>
      </c>
      <c r="AB543">
        <v>7.5060000000000002</v>
      </c>
      <c r="AC543">
        <v>8.0299999999999994</v>
      </c>
    </row>
    <row r="544" spans="1:29" x14ac:dyDescent="0.2">
      <c r="A544" s="2">
        <v>44404</v>
      </c>
      <c r="B544" s="3">
        <v>0.75958333333333339</v>
      </c>
      <c r="C544">
        <v>5230</v>
      </c>
      <c r="E544">
        <v>155.08000000000001</v>
      </c>
      <c r="F544">
        <v>142.13</v>
      </c>
      <c r="G544">
        <v>154.83000000000001</v>
      </c>
      <c r="H544">
        <v>148.61000000000001</v>
      </c>
      <c r="I544">
        <v>27</v>
      </c>
      <c r="J544">
        <v>27</v>
      </c>
      <c r="K544">
        <v>27</v>
      </c>
      <c r="L544">
        <v>27</v>
      </c>
      <c r="M544">
        <v>1014.23</v>
      </c>
      <c r="N544">
        <v>44.298000000000002</v>
      </c>
      <c r="O544" t="s">
        <v>13</v>
      </c>
      <c r="P544" t="s">
        <v>13</v>
      </c>
      <c r="Q544" t="s">
        <v>13</v>
      </c>
      <c r="R544">
        <v>23.216999999999999</v>
      </c>
      <c r="S544">
        <v>24.253</v>
      </c>
      <c r="T544">
        <v>24.486999999999998</v>
      </c>
      <c r="U544">
        <v>23.663</v>
      </c>
      <c r="V544">
        <v>313.85599999999999</v>
      </c>
      <c r="W544">
        <v>153.64500000000001</v>
      </c>
      <c r="X544">
        <v>161.85599999999999</v>
      </c>
      <c r="Y544">
        <v>288.01299999999998</v>
      </c>
      <c r="Z544">
        <v>7.6539999999999999</v>
      </c>
      <c r="AA544">
        <v>7.6890000000000001</v>
      </c>
      <c r="AB544">
        <v>7.6130000000000004</v>
      </c>
      <c r="AC544">
        <v>8.1950000000000003</v>
      </c>
    </row>
    <row r="545" spans="1:29" x14ac:dyDescent="0.2">
      <c r="A545" s="2">
        <v>44404</v>
      </c>
      <c r="B545" s="3">
        <v>0.759699074074074</v>
      </c>
      <c r="C545">
        <v>5240</v>
      </c>
      <c r="E545">
        <v>155.05000000000001</v>
      </c>
      <c r="F545">
        <v>142.22999999999999</v>
      </c>
      <c r="G545">
        <v>154.79</v>
      </c>
      <c r="H545">
        <v>148.75</v>
      </c>
      <c r="I545">
        <v>27</v>
      </c>
      <c r="J545">
        <v>27</v>
      </c>
      <c r="K545">
        <v>27</v>
      </c>
      <c r="L545">
        <v>27</v>
      </c>
      <c r="M545">
        <v>1014.17</v>
      </c>
      <c r="N545">
        <v>44.277999999999999</v>
      </c>
      <c r="O545" t="s">
        <v>13</v>
      </c>
      <c r="P545" t="s">
        <v>13</v>
      </c>
      <c r="Q545" t="s">
        <v>13</v>
      </c>
      <c r="R545">
        <v>23.22</v>
      </c>
      <c r="S545">
        <v>24.245000000000001</v>
      </c>
      <c r="T545">
        <v>24.49</v>
      </c>
      <c r="U545">
        <v>23.652000000000001</v>
      </c>
      <c r="V545">
        <v>313.83999999999997</v>
      </c>
      <c r="W545">
        <v>153.655</v>
      </c>
      <c r="X545">
        <v>161.86600000000001</v>
      </c>
      <c r="Y545">
        <v>287.95699999999999</v>
      </c>
      <c r="Z545">
        <v>7.5830000000000002</v>
      </c>
      <c r="AA545">
        <v>7.7759999999999998</v>
      </c>
      <c r="AB545">
        <v>7.3120000000000003</v>
      </c>
      <c r="AC545">
        <v>8.0890000000000004</v>
      </c>
    </row>
    <row r="546" spans="1:29" x14ac:dyDescent="0.2">
      <c r="A546" s="2">
        <v>44404</v>
      </c>
      <c r="B546" s="3">
        <v>0.75981481481481483</v>
      </c>
      <c r="C546">
        <v>5250</v>
      </c>
      <c r="E546">
        <v>155.13999999999999</v>
      </c>
      <c r="F546">
        <v>142.11000000000001</v>
      </c>
      <c r="G546">
        <v>154.81</v>
      </c>
      <c r="H546">
        <v>148.69999999999999</v>
      </c>
      <c r="I546">
        <v>27</v>
      </c>
      <c r="J546">
        <v>27</v>
      </c>
      <c r="K546">
        <v>27</v>
      </c>
      <c r="L546">
        <v>27</v>
      </c>
      <c r="M546">
        <v>1014.21</v>
      </c>
      <c r="N546">
        <v>44.283999999999999</v>
      </c>
      <c r="O546" t="s">
        <v>13</v>
      </c>
      <c r="P546" t="s">
        <v>13</v>
      </c>
      <c r="Q546" t="s">
        <v>13</v>
      </c>
      <c r="R546">
        <v>23.213000000000001</v>
      </c>
      <c r="S546">
        <v>24.254000000000001</v>
      </c>
      <c r="T546">
        <v>24.489000000000001</v>
      </c>
      <c r="U546">
        <v>23.655999999999999</v>
      </c>
      <c r="V546">
        <v>313.80399999999997</v>
      </c>
      <c r="W546">
        <v>153.61699999999999</v>
      </c>
      <c r="X546">
        <v>161.84700000000001</v>
      </c>
      <c r="Y546">
        <v>287.93</v>
      </c>
      <c r="Z546">
        <v>7.1790000000000003</v>
      </c>
      <c r="AA546">
        <v>7.93</v>
      </c>
      <c r="AB546">
        <v>7.7210000000000001</v>
      </c>
      <c r="AC546">
        <v>7.8970000000000002</v>
      </c>
    </row>
    <row r="547" spans="1:29" x14ac:dyDescent="0.2">
      <c r="A547" s="2">
        <v>44404</v>
      </c>
      <c r="B547" s="3">
        <v>0.75993055555555555</v>
      </c>
      <c r="C547">
        <v>5260</v>
      </c>
      <c r="E547">
        <v>155.09</v>
      </c>
      <c r="F547">
        <v>142.18</v>
      </c>
      <c r="G547">
        <v>154.81</v>
      </c>
      <c r="H547">
        <v>148.72999999999999</v>
      </c>
      <c r="I547">
        <v>27</v>
      </c>
      <c r="J547">
        <v>27</v>
      </c>
      <c r="K547">
        <v>27</v>
      </c>
      <c r="L547">
        <v>27</v>
      </c>
      <c r="M547">
        <v>1014.19</v>
      </c>
      <c r="N547">
        <v>44.302999999999997</v>
      </c>
      <c r="O547" t="s">
        <v>13</v>
      </c>
      <c r="P547" t="s">
        <v>13</v>
      </c>
      <c r="Q547" t="s">
        <v>13</v>
      </c>
      <c r="R547">
        <v>23.216000000000001</v>
      </c>
      <c r="S547">
        <v>24.248000000000001</v>
      </c>
      <c r="T547">
        <v>24.489000000000001</v>
      </c>
      <c r="U547">
        <v>23.654</v>
      </c>
      <c r="V547">
        <v>313.77300000000002</v>
      </c>
      <c r="W547">
        <v>153.60400000000001</v>
      </c>
      <c r="X547">
        <v>161.874</v>
      </c>
      <c r="Y547">
        <v>287.899</v>
      </c>
      <c r="Z547">
        <v>7.2130000000000001</v>
      </c>
      <c r="AA547">
        <v>7.85</v>
      </c>
      <c r="AB547">
        <v>7.6950000000000003</v>
      </c>
      <c r="AC547">
        <v>7.8410000000000002</v>
      </c>
    </row>
    <row r="548" spans="1:29" x14ac:dyDescent="0.2">
      <c r="A548" s="2">
        <v>44404</v>
      </c>
      <c r="B548" s="3">
        <v>0.76004629629629628</v>
      </c>
      <c r="C548">
        <v>5270</v>
      </c>
      <c r="E548">
        <v>155.05000000000001</v>
      </c>
      <c r="F548">
        <v>142.26</v>
      </c>
      <c r="G548">
        <v>154.75</v>
      </c>
      <c r="H548">
        <v>148.75</v>
      </c>
      <c r="I548">
        <v>27</v>
      </c>
      <c r="J548">
        <v>27</v>
      </c>
      <c r="K548">
        <v>27</v>
      </c>
      <c r="L548">
        <v>27</v>
      </c>
      <c r="M548">
        <v>1014.2</v>
      </c>
      <c r="N548">
        <v>44.311999999999998</v>
      </c>
      <c r="O548" t="s">
        <v>13</v>
      </c>
      <c r="P548" t="s">
        <v>13</v>
      </c>
      <c r="Q548" t="s">
        <v>13</v>
      </c>
      <c r="R548">
        <v>23.219000000000001</v>
      </c>
      <c r="S548">
        <v>24.242000000000001</v>
      </c>
      <c r="T548">
        <v>24.492999999999999</v>
      </c>
      <c r="U548">
        <v>23.652999999999999</v>
      </c>
      <c r="V548">
        <v>313.72300000000001</v>
      </c>
      <c r="W548">
        <v>153.602</v>
      </c>
      <c r="X548">
        <v>161.80000000000001</v>
      </c>
      <c r="Y548">
        <v>287.89499999999998</v>
      </c>
      <c r="Z548">
        <v>7.6130000000000004</v>
      </c>
      <c r="AA548">
        <v>7.8230000000000004</v>
      </c>
      <c r="AB548">
        <v>7.36</v>
      </c>
      <c r="AC548">
        <v>7.8689999999999998</v>
      </c>
    </row>
    <row r="549" spans="1:29" x14ac:dyDescent="0.2">
      <c r="A549" s="2">
        <v>44404</v>
      </c>
      <c r="B549" s="3">
        <v>0.76016203703703711</v>
      </c>
      <c r="C549">
        <v>5280</v>
      </c>
      <c r="E549">
        <v>155.16999999999999</v>
      </c>
      <c r="F549">
        <v>142.19</v>
      </c>
      <c r="G549">
        <v>155.04</v>
      </c>
      <c r="H549">
        <v>148.80000000000001</v>
      </c>
      <c r="I549">
        <v>27</v>
      </c>
      <c r="J549">
        <v>27</v>
      </c>
      <c r="K549">
        <v>27</v>
      </c>
      <c r="L549">
        <v>27</v>
      </c>
      <c r="M549">
        <v>1014.23</v>
      </c>
      <c r="N549">
        <v>44.265000000000001</v>
      </c>
      <c r="O549" t="s">
        <v>13</v>
      </c>
      <c r="P549" t="s">
        <v>13</v>
      </c>
      <c r="Q549" t="s">
        <v>13</v>
      </c>
      <c r="R549">
        <v>23.210999999999999</v>
      </c>
      <c r="S549">
        <v>24.248000000000001</v>
      </c>
      <c r="T549">
        <v>24.472000000000001</v>
      </c>
      <c r="U549">
        <v>23.648</v>
      </c>
      <c r="V549">
        <v>313.71499999999997</v>
      </c>
      <c r="W549">
        <v>153.58500000000001</v>
      </c>
      <c r="X549">
        <v>161.81299999999999</v>
      </c>
      <c r="Y549">
        <v>287.83800000000002</v>
      </c>
      <c r="Z549">
        <v>7.6479999999999997</v>
      </c>
      <c r="AA549">
        <v>7.875</v>
      </c>
      <c r="AB549">
        <v>7.4859999999999998</v>
      </c>
      <c r="AC549">
        <v>7.9420000000000002</v>
      </c>
    </row>
    <row r="550" spans="1:29" x14ac:dyDescent="0.2">
      <c r="A550" s="2">
        <v>44404</v>
      </c>
      <c r="B550" s="3">
        <v>0.76027777777777772</v>
      </c>
      <c r="C550">
        <v>5290</v>
      </c>
      <c r="E550">
        <v>155.13999999999999</v>
      </c>
      <c r="F550">
        <v>142.18</v>
      </c>
      <c r="G550">
        <v>154.80000000000001</v>
      </c>
      <c r="H550">
        <v>148.75</v>
      </c>
      <c r="I550">
        <v>27</v>
      </c>
      <c r="J550">
        <v>27</v>
      </c>
      <c r="K550">
        <v>27</v>
      </c>
      <c r="L550">
        <v>27</v>
      </c>
      <c r="M550">
        <v>1014.23</v>
      </c>
      <c r="N550">
        <v>44.372999999999998</v>
      </c>
      <c r="O550" t="s">
        <v>13</v>
      </c>
      <c r="P550" t="s">
        <v>13</v>
      </c>
      <c r="Q550" t="s">
        <v>13</v>
      </c>
      <c r="R550">
        <v>23.213000000000001</v>
      </c>
      <c r="S550">
        <v>24.248999999999999</v>
      </c>
      <c r="T550">
        <v>24.489000000000001</v>
      </c>
      <c r="U550">
        <v>23.652999999999999</v>
      </c>
      <c r="V550">
        <v>313.68299999999999</v>
      </c>
      <c r="W550">
        <v>153.56100000000001</v>
      </c>
      <c r="X550">
        <v>161.80600000000001</v>
      </c>
      <c r="Y550">
        <v>287.822</v>
      </c>
      <c r="Z550">
        <v>7.3819999999999997</v>
      </c>
      <c r="AA550">
        <v>7.9779999999999998</v>
      </c>
      <c r="AB550">
        <v>7.343</v>
      </c>
      <c r="AC550">
        <v>7.9269999999999996</v>
      </c>
    </row>
    <row r="551" spans="1:29" x14ac:dyDescent="0.2">
      <c r="A551" s="2">
        <v>44404</v>
      </c>
      <c r="B551" s="3">
        <v>0.76039351851851855</v>
      </c>
      <c r="C551">
        <v>5300</v>
      </c>
      <c r="E551">
        <v>155.27000000000001</v>
      </c>
      <c r="F551">
        <v>142.25</v>
      </c>
      <c r="G551">
        <v>154.86000000000001</v>
      </c>
      <c r="H551">
        <v>148.83000000000001</v>
      </c>
      <c r="I551">
        <v>27</v>
      </c>
      <c r="J551">
        <v>27</v>
      </c>
      <c r="K551">
        <v>27</v>
      </c>
      <c r="L551">
        <v>27</v>
      </c>
      <c r="M551">
        <v>1014.21</v>
      </c>
      <c r="N551">
        <v>44.338000000000001</v>
      </c>
      <c r="O551" t="s">
        <v>13</v>
      </c>
      <c r="P551" t="s">
        <v>13</v>
      </c>
      <c r="Q551" t="s">
        <v>13</v>
      </c>
      <c r="R551">
        <v>23.204000000000001</v>
      </c>
      <c r="S551">
        <v>24.242999999999999</v>
      </c>
      <c r="T551">
        <v>24.486000000000001</v>
      </c>
      <c r="U551">
        <v>23.646999999999998</v>
      </c>
      <c r="V551">
        <v>313.63400000000001</v>
      </c>
      <c r="W551">
        <v>153.541</v>
      </c>
      <c r="X551">
        <v>161.767</v>
      </c>
      <c r="Y551">
        <v>287.75299999999999</v>
      </c>
      <c r="Z551">
        <v>7.5190000000000001</v>
      </c>
      <c r="AA551">
        <v>7.726</v>
      </c>
      <c r="AB551">
        <v>7.3949999999999996</v>
      </c>
      <c r="AC551">
        <v>7.819</v>
      </c>
    </row>
    <row r="552" spans="1:29" x14ac:dyDescent="0.2">
      <c r="A552" s="2">
        <v>44404</v>
      </c>
      <c r="B552" s="3">
        <v>0.76050925925925927</v>
      </c>
      <c r="C552">
        <v>5310</v>
      </c>
      <c r="E552">
        <v>155.21</v>
      </c>
      <c r="F552">
        <v>142.29</v>
      </c>
      <c r="G552">
        <v>154.84</v>
      </c>
      <c r="H552">
        <v>148.74</v>
      </c>
      <c r="I552">
        <v>27</v>
      </c>
      <c r="J552">
        <v>27</v>
      </c>
      <c r="K552">
        <v>27</v>
      </c>
      <c r="L552">
        <v>27</v>
      </c>
      <c r="M552">
        <v>1014.22</v>
      </c>
      <c r="N552">
        <v>44.390999999999998</v>
      </c>
      <c r="O552" t="s">
        <v>13</v>
      </c>
      <c r="P552" t="s">
        <v>13</v>
      </c>
      <c r="Q552" t="s">
        <v>13</v>
      </c>
      <c r="R552">
        <v>23.207999999999998</v>
      </c>
      <c r="S552">
        <v>24.239000000000001</v>
      </c>
      <c r="T552">
        <v>24.486000000000001</v>
      </c>
      <c r="U552">
        <v>23.652999999999999</v>
      </c>
      <c r="V552">
        <v>313.63</v>
      </c>
      <c r="W552">
        <v>153.542</v>
      </c>
      <c r="X552">
        <v>161.75800000000001</v>
      </c>
      <c r="Y552">
        <v>287.73200000000003</v>
      </c>
      <c r="Z552">
        <v>7.62</v>
      </c>
      <c r="AA552">
        <v>7.83</v>
      </c>
      <c r="AB552">
        <v>7.5830000000000002</v>
      </c>
      <c r="AC552">
        <v>8.0640000000000001</v>
      </c>
    </row>
    <row r="553" spans="1:29" x14ac:dyDescent="0.2">
      <c r="A553" s="2">
        <v>44404</v>
      </c>
      <c r="B553" s="3">
        <v>0.760625</v>
      </c>
      <c r="C553">
        <v>5320</v>
      </c>
      <c r="E553">
        <v>155.36000000000001</v>
      </c>
      <c r="F553">
        <v>142.31</v>
      </c>
      <c r="G553">
        <v>154.88</v>
      </c>
      <c r="H553">
        <v>148.96</v>
      </c>
      <c r="I553">
        <v>27</v>
      </c>
      <c r="J553">
        <v>27</v>
      </c>
      <c r="K553">
        <v>27</v>
      </c>
      <c r="L553">
        <v>27</v>
      </c>
      <c r="M553">
        <v>1014.2</v>
      </c>
      <c r="N553">
        <v>44.5</v>
      </c>
      <c r="O553" t="s">
        <v>13</v>
      </c>
      <c r="P553" t="s">
        <v>13</v>
      </c>
      <c r="Q553" t="s">
        <v>13</v>
      </c>
      <c r="R553">
        <v>23.196999999999999</v>
      </c>
      <c r="S553">
        <v>24.238</v>
      </c>
      <c r="T553">
        <v>24.483000000000001</v>
      </c>
      <c r="U553">
        <v>23.635999999999999</v>
      </c>
      <c r="V553">
        <v>313.60500000000002</v>
      </c>
      <c r="W553">
        <v>153.51300000000001</v>
      </c>
      <c r="X553">
        <v>161.73599999999999</v>
      </c>
      <c r="Y553">
        <v>287.68900000000002</v>
      </c>
      <c r="Z553">
        <v>7.4420000000000002</v>
      </c>
      <c r="AA553">
        <v>7.8079999999999998</v>
      </c>
      <c r="AB553">
        <v>7.2640000000000002</v>
      </c>
      <c r="AC553">
        <v>8.1140000000000008</v>
      </c>
    </row>
    <row r="554" spans="1:29" x14ac:dyDescent="0.2">
      <c r="A554" s="2">
        <v>44404</v>
      </c>
      <c r="B554" s="3">
        <v>0.76074074074074083</v>
      </c>
      <c r="C554">
        <v>5330</v>
      </c>
      <c r="E554">
        <v>155.25</v>
      </c>
      <c r="F554">
        <v>142.30000000000001</v>
      </c>
      <c r="G554">
        <v>155</v>
      </c>
      <c r="H554">
        <v>148.88</v>
      </c>
      <c r="I554">
        <v>27</v>
      </c>
      <c r="J554">
        <v>27</v>
      </c>
      <c r="K554">
        <v>27</v>
      </c>
      <c r="L554">
        <v>27</v>
      </c>
      <c r="M554">
        <v>1014.2</v>
      </c>
      <c r="N554">
        <v>44.63</v>
      </c>
      <c r="O554" t="s">
        <v>13</v>
      </c>
      <c r="P554" t="s">
        <v>13</v>
      </c>
      <c r="Q554" t="s">
        <v>13</v>
      </c>
      <c r="R554">
        <v>23.204999999999998</v>
      </c>
      <c r="S554">
        <v>24.239000000000001</v>
      </c>
      <c r="T554">
        <v>24.475000000000001</v>
      </c>
      <c r="U554">
        <v>23.641999999999999</v>
      </c>
      <c r="V554">
        <v>313.57499999999999</v>
      </c>
      <c r="W554">
        <v>153.489</v>
      </c>
      <c r="X554">
        <v>161.73099999999999</v>
      </c>
      <c r="Y554">
        <v>287.68400000000003</v>
      </c>
      <c r="Z554">
        <v>7.8079999999999998</v>
      </c>
      <c r="AA554">
        <v>7.5490000000000004</v>
      </c>
      <c r="AB554">
        <v>7.53</v>
      </c>
      <c r="AC554">
        <v>8.266</v>
      </c>
    </row>
    <row r="555" spans="1:29" x14ac:dyDescent="0.2">
      <c r="A555" s="2">
        <v>44404</v>
      </c>
      <c r="B555" s="3">
        <v>0.76085648148148144</v>
      </c>
      <c r="C555">
        <v>5340</v>
      </c>
      <c r="E555">
        <v>155.28</v>
      </c>
      <c r="F555">
        <v>142.36000000000001</v>
      </c>
      <c r="G555">
        <v>155.06</v>
      </c>
      <c r="H555">
        <v>148.91999999999999</v>
      </c>
      <c r="I555">
        <v>27</v>
      </c>
      <c r="J555">
        <v>27</v>
      </c>
      <c r="K555">
        <v>27</v>
      </c>
      <c r="L555">
        <v>27</v>
      </c>
      <c r="M555">
        <v>1014.21</v>
      </c>
      <c r="N555">
        <v>44.643999999999998</v>
      </c>
      <c r="O555" t="s">
        <v>13</v>
      </c>
      <c r="P555" t="s">
        <v>13</v>
      </c>
      <c r="Q555" t="s">
        <v>13</v>
      </c>
      <c r="R555">
        <v>23.202999999999999</v>
      </c>
      <c r="S555">
        <v>24.234000000000002</v>
      </c>
      <c r="T555">
        <v>24.471</v>
      </c>
      <c r="U555">
        <v>23.638999999999999</v>
      </c>
      <c r="V555">
        <v>313.505</v>
      </c>
      <c r="W555">
        <v>153.46899999999999</v>
      </c>
      <c r="X555">
        <v>161.71799999999999</v>
      </c>
      <c r="Y555">
        <v>287.60399999999998</v>
      </c>
      <c r="Z555">
        <v>7.3890000000000002</v>
      </c>
      <c r="AA555">
        <v>7.8719999999999999</v>
      </c>
      <c r="AB555">
        <v>7.3449999999999998</v>
      </c>
      <c r="AC555">
        <v>8.0960000000000001</v>
      </c>
    </row>
    <row r="556" spans="1:29" x14ac:dyDescent="0.2">
      <c r="A556" s="2">
        <v>44404</v>
      </c>
      <c r="B556" s="3">
        <v>0.76097222222222216</v>
      </c>
      <c r="C556">
        <v>5350</v>
      </c>
      <c r="E556">
        <v>155.29</v>
      </c>
      <c r="F556">
        <v>142.41</v>
      </c>
      <c r="G556">
        <v>154.97999999999999</v>
      </c>
      <c r="H556">
        <v>148.91</v>
      </c>
      <c r="I556">
        <v>27</v>
      </c>
      <c r="J556">
        <v>27</v>
      </c>
      <c r="K556">
        <v>27</v>
      </c>
      <c r="L556">
        <v>27</v>
      </c>
      <c r="M556">
        <v>1014.24</v>
      </c>
      <c r="N556">
        <v>44.52</v>
      </c>
      <c r="O556" t="s">
        <v>13</v>
      </c>
      <c r="P556" t="s">
        <v>13</v>
      </c>
      <c r="Q556" t="s">
        <v>13</v>
      </c>
      <c r="R556">
        <v>23.202000000000002</v>
      </c>
      <c r="S556">
        <v>24.23</v>
      </c>
      <c r="T556">
        <v>24.477</v>
      </c>
      <c r="U556">
        <v>23.640999999999998</v>
      </c>
      <c r="V556">
        <v>313.49900000000002</v>
      </c>
      <c r="W556">
        <v>153.44</v>
      </c>
      <c r="X556">
        <v>161.69900000000001</v>
      </c>
      <c r="Y556">
        <v>287.57900000000001</v>
      </c>
      <c r="Z556">
        <v>7.5119999999999996</v>
      </c>
      <c r="AA556">
        <v>7.6829999999999998</v>
      </c>
      <c r="AB556">
        <v>7.3579999999999997</v>
      </c>
      <c r="AC556">
        <v>7.9459999999999997</v>
      </c>
    </row>
    <row r="557" spans="1:29" x14ac:dyDescent="0.2">
      <c r="A557" s="2">
        <v>44404</v>
      </c>
      <c r="B557" s="3">
        <v>0.76108796296296299</v>
      </c>
      <c r="C557">
        <v>5360</v>
      </c>
      <c r="E557">
        <v>155.32</v>
      </c>
      <c r="F557">
        <v>142.43</v>
      </c>
      <c r="G557">
        <v>154.97999999999999</v>
      </c>
      <c r="H557">
        <v>149</v>
      </c>
      <c r="I557">
        <v>27</v>
      </c>
      <c r="J557">
        <v>27</v>
      </c>
      <c r="K557">
        <v>27</v>
      </c>
      <c r="L557">
        <v>27</v>
      </c>
      <c r="M557">
        <v>1014.24</v>
      </c>
      <c r="N557">
        <v>44.307000000000002</v>
      </c>
      <c r="O557" t="s">
        <v>13</v>
      </c>
      <c r="P557" t="s">
        <v>13</v>
      </c>
      <c r="Q557" t="s">
        <v>13</v>
      </c>
      <c r="R557">
        <v>23.2</v>
      </c>
      <c r="S557">
        <v>24.228999999999999</v>
      </c>
      <c r="T557">
        <v>24.475999999999999</v>
      </c>
      <c r="U557">
        <v>23.632999999999999</v>
      </c>
      <c r="V557">
        <v>313.47500000000002</v>
      </c>
      <c r="W557">
        <v>153.45400000000001</v>
      </c>
      <c r="X557">
        <v>161.67400000000001</v>
      </c>
      <c r="Y557">
        <v>287.51799999999997</v>
      </c>
      <c r="Z557">
        <v>7.39</v>
      </c>
      <c r="AA557">
        <v>7.95</v>
      </c>
      <c r="AB557">
        <v>7.641</v>
      </c>
      <c r="AC557">
        <v>8.0470000000000006</v>
      </c>
    </row>
    <row r="558" spans="1:29" x14ac:dyDescent="0.2">
      <c r="A558" s="2">
        <v>44404</v>
      </c>
      <c r="B558" s="3">
        <v>0.76120370370370372</v>
      </c>
      <c r="C558">
        <v>5370</v>
      </c>
      <c r="E558">
        <v>155.4</v>
      </c>
      <c r="F558">
        <v>142.4</v>
      </c>
      <c r="G558">
        <v>155.16</v>
      </c>
      <c r="H558">
        <v>149.05000000000001</v>
      </c>
      <c r="I558">
        <v>27</v>
      </c>
      <c r="J558">
        <v>27</v>
      </c>
      <c r="K558">
        <v>27</v>
      </c>
      <c r="L558">
        <v>27</v>
      </c>
      <c r="M558">
        <v>1014.25</v>
      </c>
      <c r="N558">
        <v>44.247</v>
      </c>
      <c r="O558" t="s">
        <v>13</v>
      </c>
      <c r="P558" t="s">
        <v>13</v>
      </c>
      <c r="Q558" t="s">
        <v>13</v>
      </c>
      <c r="R558">
        <v>23.193999999999999</v>
      </c>
      <c r="S558">
        <v>24.231000000000002</v>
      </c>
      <c r="T558">
        <v>24.463999999999999</v>
      </c>
      <c r="U558">
        <v>23.63</v>
      </c>
      <c r="V558">
        <v>313.41300000000001</v>
      </c>
      <c r="W558">
        <v>153.41200000000001</v>
      </c>
      <c r="X558">
        <v>161.62200000000001</v>
      </c>
      <c r="Y558">
        <v>287.52699999999999</v>
      </c>
      <c r="Z558">
        <v>8.0440000000000005</v>
      </c>
      <c r="AA558">
        <v>7.4980000000000002</v>
      </c>
      <c r="AB558">
        <v>7.649</v>
      </c>
      <c r="AC558">
        <v>8.3149999999999995</v>
      </c>
    </row>
    <row r="559" spans="1:29" x14ac:dyDescent="0.2">
      <c r="A559" s="2">
        <v>44404</v>
      </c>
      <c r="B559" s="3">
        <v>0.76131944444444455</v>
      </c>
      <c r="C559">
        <v>5380</v>
      </c>
      <c r="E559">
        <v>155.27000000000001</v>
      </c>
      <c r="F559">
        <v>142.46</v>
      </c>
      <c r="G559">
        <v>154.91999999999999</v>
      </c>
      <c r="H559">
        <v>149.01</v>
      </c>
      <c r="I559">
        <v>27</v>
      </c>
      <c r="J559">
        <v>27</v>
      </c>
      <c r="K559">
        <v>27</v>
      </c>
      <c r="L559">
        <v>27</v>
      </c>
      <c r="M559">
        <v>1014.25</v>
      </c>
      <c r="N559">
        <v>44.351999999999997</v>
      </c>
      <c r="O559" t="s">
        <v>13</v>
      </c>
      <c r="P559" t="s">
        <v>13</v>
      </c>
      <c r="Q559" t="s">
        <v>13</v>
      </c>
      <c r="R559">
        <v>23.202999999999999</v>
      </c>
      <c r="S559">
        <v>24.227</v>
      </c>
      <c r="T559">
        <v>24.48</v>
      </c>
      <c r="U559">
        <v>23.632999999999999</v>
      </c>
      <c r="V559">
        <v>313.39400000000001</v>
      </c>
      <c r="W559">
        <v>153.386</v>
      </c>
      <c r="X559">
        <v>161.65100000000001</v>
      </c>
      <c r="Y559">
        <v>287.483</v>
      </c>
      <c r="Z559">
        <v>7.5389999999999997</v>
      </c>
      <c r="AA559">
        <v>7.8760000000000003</v>
      </c>
      <c r="AB559">
        <v>7.532</v>
      </c>
      <c r="AC559">
        <v>7.9829999999999997</v>
      </c>
    </row>
    <row r="560" spans="1:29" x14ac:dyDescent="0.2">
      <c r="A560" s="2">
        <v>44404</v>
      </c>
      <c r="B560" s="3">
        <v>0.76143518518518516</v>
      </c>
      <c r="C560">
        <v>5390</v>
      </c>
      <c r="E560">
        <v>155.33000000000001</v>
      </c>
      <c r="F560">
        <v>142.43</v>
      </c>
      <c r="G560">
        <v>155.05000000000001</v>
      </c>
      <c r="H560">
        <v>149</v>
      </c>
      <c r="I560">
        <v>27</v>
      </c>
      <c r="J560">
        <v>27</v>
      </c>
      <c r="K560">
        <v>27</v>
      </c>
      <c r="L560">
        <v>27</v>
      </c>
      <c r="M560">
        <v>1014.23</v>
      </c>
      <c r="N560">
        <v>44.668999999999997</v>
      </c>
      <c r="O560" t="s">
        <v>13</v>
      </c>
      <c r="P560" t="s">
        <v>13</v>
      </c>
      <c r="Q560" t="s">
        <v>13</v>
      </c>
      <c r="R560">
        <v>23.199000000000002</v>
      </c>
      <c r="S560">
        <v>24.228999999999999</v>
      </c>
      <c r="T560">
        <v>24.472000000000001</v>
      </c>
      <c r="U560">
        <v>23.634</v>
      </c>
      <c r="V560">
        <v>313.38900000000001</v>
      </c>
      <c r="W560">
        <v>153.404</v>
      </c>
      <c r="X560">
        <v>161.59899999999999</v>
      </c>
      <c r="Y560">
        <v>287.423</v>
      </c>
      <c r="Z560">
        <v>7.46</v>
      </c>
      <c r="AA560">
        <v>7.8170000000000002</v>
      </c>
      <c r="AB560">
        <v>7.6749999999999998</v>
      </c>
      <c r="AC560">
        <v>7.9029999999999996</v>
      </c>
    </row>
    <row r="561" spans="1:29" x14ac:dyDescent="0.2">
      <c r="A561" s="2">
        <v>44404</v>
      </c>
      <c r="B561" s="3">
        <v>0.76155092592592588</v>
      </c>
      <c r="C561">
        <v>5400</v>
      </c>
      <c r="E561">
        <v>155.46</v>
      </c>
      <c r="F561">
        <v>142.51</v>
      </c>
      <c r="G561">
        <v>155.07</v>
      </c>
      <c r="H561">
        <v>149.02000000000001</v>
      </c>
      <c r="I561">
        <v>27</v>
      </c>
      <c r="J561">
        <v>27</v>
      </c>
      <c r="K561">
        <v>27</v>
      </c>
      <c r="L561">
        <v>27</v>
      </c>
      <c r="M561">
        <v>1014.24</v>
      </c>
      <c r="N561">
        <v>44.957999999999998</v>
      </c>
      <c r="O561" t="s">
        <v>13</v>
      </c>
      <c r="P561" t="s">
        <v>13</v>
      </c>
      <c r="Q561" t="s">
        <v>13</v>
      </c>
      <c r="R561">
        <v>23.189</v>
      </c>
      <c r="S561">
        <v>24.222000000000001</v>
      </c>
      <c r="T561">
        <v>24.47</v>
      </c>
      <c r="U561">
        <v>23.632000000000001</v>
      </c>
      <c r="V561">
        <v>313.30900000000003</v>
      </c>
      <c r="W561">
        <v>153.38499999999999</v>
      </c>
      <c r="X561">
        <v>161.59800000000001</v>
      </c>
      <c r="Y561">
        <v>287.40899999999999</v>
      </c>
      <c r="Z561">
        <v>8.0860000000000003</v>
      </c>
      <c r="AA561">
        <v>8.2750000000000004</v>
      </c>
      <c r="AB561">
        <v>7.9009999999999998</v>
      </c>
      <c r="AC561">
        <v>8.4749999999999996</v>
      </c>
    </row>
    <row r="562" spans="1:29" x14ac:dyDescent="0.2">
      <c r="A562" s="2">
        <v>44404</v>
      </c>
      <c r="B562" s="3">
        <v>0.76166666666666671</v>
      </c>
      <c r="C562">
        <v>5410</v>
      </c>
      <c r="E562">
        <v>155.34</v>
      </c>
      <c r="F562">
        <v>142.62</v>
      </c>
      <c r="G562">
        <v>155.05000000000001</v>
      </c>
      <c r="H562">
        <v>148.97</v>
      </c>
      <c r="I562">
        <v>27</v>
      </c>
      <c r="J562">
        <v>27</v>
      </c>
      <c r="K562">
        <v>27</v>
      </c>
      <c r="L562">
        <v>27</v>
      </c>
      <c r="M562">
        <v>1014.26</v>
      </c>
      <c r="N562">
        <v>45.052</v>
      </c>
      <c r="O562" t="s">
        <v>13</v>
      </c>
      <c r="P562" t="s">
        <v>13</v>
      </c>
      <c r="Q562" t="s">
        <v>13</v>
      </c>
      <c r="R562">
        <v>23.198</v>
      </c>
      <c r="S562">
        <v>24.213999999999999</v>
      </c>
      <c r="T562">
        <v>24.471</v>
      </c>
      <c r="U562">
        <v>23.635999999999999</v>
      </c>
      <c r="V562">
        <v>313.30799999999999</v>
      </c>
      <c r="W562">
        <v>153.38200000000001</v>
      </c>
      <c r="X562">
        <v>161.59899999999999</v>
      </c>
      <c r="Y562">
        <v>287.38299999999998</v>
      </c>
      <c r="Z562">
        <v>8.2210000000000001</v>
      </c>
      <c r="AA562">
        <v>8.4890000000000008</v>
      </c>
      <c r="AB562">
        <v>7.8140000000000001</v>
      </c>
      <c r="AC562">
        <v>8.6920000000000002</v>
      </c>
    </row>
    <row r="563" spans="1:29" x14ac:dyDescent="0.2">
      <c r="A563" s="2">
        <v>44404</v>
      </c>
      <c r="B563" s="3">
        <v>0.76178240740740744</v>
      </c>
      <c r="C563">
        <v>5420</v>
      </c>
      <c r="E563">
        <v>155.43</v>
      </c>
      <c r="F563">
        <v>142.57</v>
      </c>
      <c r="G563">
        <v>155.19999999999999</v>
      </c>
      <c r="H563">
        <v>149.19</v>
      </c>
      <c r="I563">
        <v>27</v>
      </c>
      <c r="J563">
        <v>27</v>
      </c>
      <c r="K563">
        <v>27</v>
      </c>
      <c r="L563">
        <v>27</v>
      </c>
      <c r="M563">
        <v>1014.23</v>
      </c>
      <c r="N563">
        <v>44.962000000000003</v>
      </c>
      <c r="O563" t="s">
        <v>13</v>
      </c>
      <c r="P563" t="s">
        <v>13</v>
      </c>
      <c r="Q563" t="s">
        <v>13</v>
      </c>
      <c r="R563">
        <v>23.190999999999999</v>
      </c>
      <c r="S563">
        <v>24.216999999999999</v>
      </c>
      <c r="T563">
        <v>24.460999999999999</v>
      </c>
      <c r="U563">
        <v>23.619</v>
      </c>
      <c r="V563">
        <v>313.226</v>
      </c>
      <c r="W563">
        <v>153.357</v>
      </c>
      <c r="X563">
        <v>161.58799999999999</v>
      </c>
      <c r="Y563">
        <v>287.31400000000002</v>
      </c>
      <c r="Z563">
        <v>8.2330000000000005</v>
      </c>
      <c r="AA563">
        <v>8.4849999999999994</v>
      </c>
      <c r="AB563">
        <v>8.0609999999999999</v>
      </c>
      <c r="AC563">
        <v>8.8439999999999994</v>
      </c>
    </row>
    <row r="564" spans="1:29" x14ac:dyDescent="0.2">
      <c r="A564" s="2">
        <v>44404</v>
      </c>
      <c r="B564" s="3">
        <v>0.76189814814814805</v>
      </c>
      <c r="C564">
        <v>5430</v>
      </c>
      <c r="E564">
        <v>155.44</v>
      </c>
      <c r="F564">
        <v>142.49</v>
      </c>
      <c r="G564">
        <v>155.04</v>
      </c>
      <c r="H564">
        <v>149.12</v>
      </c>
      <c r="I564">
        <v>27</v>
      </c>
      <c r="J564">
        <v>27</v>
      </c>
      <c r="K564">
        <v>27</v>
      </c>
      <c r="L564">
        <v>27</v>
      </c>
      <c r="M564">
        <v>1014.25</v>
      </c>
      <c r="N564">
        <v>45.006999999999998</v>
      </c>
      <c r="O564" t="s">
        <v>13</v>
      </c>
      <c r="P564" t="s">
        <v>13</v>
      </c>
      <c r="Q564" t="s">
        <v>13</v>
      </c>
      <c r="R564">
        <v>23.190999999999999</v>
      </c>
      <c r="S564">
        <v>24.224</v>
      </c>
      <c r="T564">
        <v>24.472999999999999</v>
      </c>
      <c r="U564">
        <v>23.625</v>
      </c>
      <c r="V564">
        <v>313.24900000000002</v>
      </c>
      <c r="W564">
        <v>153.31399999999999</v>
      </c>
      <c r="X564">
        <v>161.55600000000001</v>
      </c>
      <c r="Y564">
        <v>287.28100000000001</v>
      </c>
      <c r="Z564">
        <v>7.7590000000000003</v>
      </c>
      <c r="AA564">
        <v>8.4710000000000001</v>
      </c>
      <c r="AB564">
        <v>8.0809999999999995</v>
      </c>
      <c r="AC564">
        <v>8.3879999999999999</v>
      </c>
    </row>
    <row r="565" spans="1:29" x14ac:dyDescent="0.2">
      <c r="A565" s="2">
        <v>44404</v>
      </c>
      <c r="B565" s="3">
        <v>0.76201388888888888</v>
      </c>
      <c r="C565">
        <v>5440</v>
      </c>
      <c r="E565">
        <v>155.44999999999999</v>
      </c>
      <c r="F565">
        <v>142.62</v>
      </c>
      <c r="G565">
        <v>155.19999999999999</v>
      </c>
      <c r="H565">
        <v>149.16</v>
      </c>
      <c r="I565">
        <v>27</v>
      </c>
      <c r="J565">
        <v>27</v>
      </c>
      <c r="K565">
        <v>27</v>
      </c>
      <c r="L565">
        <v>27</v>
      </c>
      <c r="M565">
        <v>1014.28</v>
      </c>
      <c r="N565">
        <v>44.901000000000003</v>
      </c>
      <c r="O565" t="s">
        <v>13</v>
      </c>
      <c r="P565" t="s">
        <v>13</v>
      </c>
      <c r="Q565" t="s">
        <v>13</v>
      </c>
      <c r="R565">
        <v>23.19</v>
      </c>
      <c r="S565">
        <v>24.213999999999999</v>
      </c>
      <c r="T565">
        <v>24.460999999999999</v>
      </c>
      <c r="U565">
        <v>23.622</v>
      </c>
      <c r="V565">
        <v>313.233</v>
      </c>
      <c r="W565">
        <v>153.29599999999999</v>
      </c>
      <c r="X565">
        <v>161.53299999999999</v>
      </c>
      <c r="Y565">
        <v>287.26799999999997</v>
      </c>
      <c r="Z565">
        <v>8.2309999999999999</v>
      </c>
      <c r="AA565">
        <v>8.2850000000000001</v>
      </c>
      <c r="AB565">
        <v>8.07</v>
      </c>
      <c r="AC565">
        <v>8.7739999999999991</v>
      </c>
    </row>
    <row r="566" spans="1:29" x14ac:dyDescent="0.2">
      <c r="A566" s="2">
        <v>44404</v>
      </c>
      <c r="B566" s="3">
        <v>0.7621296296296296</v>
      </c>
      <c r="C566">
        <v>5450</v>
      </c>
      <c r="E566">
        <v>155.5</v>
      </c>
      <c r="F566">
        <v>142.65</v>
      </c>
      <c r="G566">
        <v>155.19</v>
      </c>
      <c r="H566">
        <v>149.15</v>
      </c>
      <c r="I566">
        <v>27</v>
      </c>
      <c r="J566">
        <v>27</v>
      </c>
      <c r="K566">
        <v>27</v>
      </c>
      <c r="L566">
        <v>27</v>
      </c>
      <c r="M566">
        <v>1014.29</v>
      </c>
      <c r="N566">
        <v>44.628999999999998</v>
      </c>
      <c r="O566" t="s">
        <v>13</v>
      </c>
      <c r="P566" t="s">
        <v>13</v>
      </c>
      <c r="Q566" t="s">
        <v>13</v>
      </c>
      <c r="R566">
        <v>23.186</v>
      </c>
      <c r="S566">
        <v>24.210999999999999</v>
      </c>
      <c r="T566">
        <v>24.462</v>
      </c>
      <c r="U566">
        <v>23.623000000000001</v>
      </c>
      <c r="V566">
        <v>313.18599999999998</v>
      </c>
      <c r="W566">
        <v>153.285</v>
      </c>
      <c r="X566">
        <v>161.50200000000001</v>
      </c>
      <c r="Y566">
        <v>287.23599999999999</v>
      </c>
      <c r="Z566">
        <v>8.3079999999999998</v>
      </c>
      <c r="AA566">
        <v>8.3930000000000007</v>
      </c>
      <c r="AB566">
        <v>7.883</v>
      </c>
      <c r="AC566">
        <v>8.7270000000000003</v>
      </c>
    </row>
    <row r="567" spans="1:29" x14ac:dyDescent="0.2">
      <c r="A567" s="2">
        <v>44404</v>
      </c>
      <c r="B567" s="3">
        <v>0.76224537037037043</v>
      </c>
      <c r="C567">
        <v>5460</v>
      </c>
      <c r="E567">
        <v>155.49</v>
      </c>
      <c r="F567">
        <v>142.63999999999999</v>
      </c>
      <c r="G567">
        <v>155.13999999999999</v>
      </c>
      <c r="H567">
        <v>149.19999999999999</v>
      </c>
      <c r="I567">
        <v>27</v>
      </c>
      <c r="J567">
        <v>27</v>
      </c>
      <c r="K567">
        <v>27</v>
      </c>
      <c r="L567">
        <v>27</v>
      </c>
      <c r="M567">
        <v>1014.27</v>
      </c>
      <c r="N567">
        <v>44.478999999999999</v>
      </c>
      <c r="O567" t="s">
        <v>13</v>
      </c>
      <c r="P567" t="s">
        <v>13</v>
      </c>
      <c r="Q567" t="s">
        <v>13</v>
      </c>
      <c r="R567">
        <v>23.187000000000001</v>
      </c>
      <c r="S567">
        <v>24.212</v>
      </c>
      <c r="T567">
        <v>24.465</v>
      </c>
      <c r="U567">
        <v>23.617999999999999</v>
      </c>
      <c r="V567">
        <v>313.12700000000001</v>
      </c>
      <c r="W567">
        <v>153.27000000000001</v>
      </c>
      <c r="X567">
        <v>161.476</v>
      </c>
      <c r="Y567">
        <v>287.16899999999998</v>
      </c>
      <c r="Z567">
        <v>8.3740000000000006</v>
      </c>
      <c r="AA567">
        <v>8.3360000000000003</v>
      </c>
      <c r="AB567">
        <v>7.8540000000000001</v>
      </c>
      <c r="AC567">
        <v>8.4689999999999994</v>
      </c>
    </row>
    <row r="568" spans="1:29" x14ac:dyDescent="0.2">
      <c r="A568" s="2">
        <v>44404</v>
      </c>
      <c r="B568" s="3">
        <v>0.76236111111111116</v>
      </c>
      <c r="C568">
        <v>5470</v>
      </c>
      <c r="E568">
        <v>155.52000000000001</v>
      </c>
      <c r="F568">
        <v>142.63999999999999</v>
      </c>
      <c r="G568">
        <v>155.30000000000001</v>
      </c>
      <c r="H568">
        <v>149.18</v>
      </c>
      <c r="I568">
        <v>27</v>
      </c>
      <c r="J568">
        <v>27</v>
      </c>
      <c r="K568">
        <v>27</v>
      </c>
      <c r="L568">
        <v>27</v>
      </c>
      <c r="M568">
        <v>1014.24</v>
      </c>
      <c r="N568">
        <v>44.334000000000003</v>
      </c>
      <c r="O568" t="s">
        <v>13</v>
      </c>
      <c r="P568" t="s">
        <v>13</v>
      </c>
      <c r="Q568" t="s">
        <v>13</v>
      </c>
      <c r="R568">
        <v>23.184999999999999</v>
      </c>
      <c r="S568">
        <v>24.212</v>
      </c>
      <c r="T568">
        <v>24.452999999999999</v>
      </c>
      <c r="U568">
        <v>23.62</v>
      </c>
      <c r="V568">
        <v>313.08999999999997</v>
      </c>
      <c r="W568">
        <v>153.238</v>
      </c>
      <c r="X568">
        <v>161.494</v>
      </c>
      <c r="Y568">
        <v>287.11900000000003</v>
      </c>
      <c r="Z568">
        <v>8.4309999999999992</v>
      </c>
      <c r="AA568">
        <v>8.3859999999999992</v>
      </c>
      <c r="AB568">
        <v>8.0079999999999991</v>
      </c>
      <c r="AC568">
        <v>8.718</v>
      </c>
    </row>
    <row r="569" spans="1:29" x14ac:dyDescent="0.2">
      <c r="A569" s="2">
        <v>44404</v>
      </c>
      <c r="B569" s="3">
        <v>0.76247685185185177</v>
      </c>
      <c r="C569">
        <v>5480</v>
      </c>
      <c r="E569">
        <v>155.54</v>
      </c>
      <c r="F569">
        <v>142.65</v>
      </c>
      <c r="G569">
        <v>155.24</v>
      </c>
      <c r="H569">
        <v>149.13</v>
      </c>
      <c r="I569">
        <v>27</v>
      </c>
      <c r="J569">
        <v>27</v>
      </c>
      <c r="K569">
        <v>27</v>
      </c>
      <c r="L569">
        <v>27</v>
      </c>
      <c r="M569">
        <v>1014.25</v>
      </c>
      <c r="N569">
        <v>44.201000000000001</v>
      </c>
      <c r="O569" t="s">
        <v>13</v>
      </c>
      <c r="P569" t="s">
        <v>13</v>
      </c>
      <c r="Q569" t="s">
        <v>13</v>
      </c>
      <c r="R569">
        <v>23.184000000000001</v>
      </c>
      <c r="S569">
        <v>24.212</v>
      </c>
      <c r="T569">
        <v>24.457999999999998</v>
      </c>
      <c r="U569">
        <v>23.623999999999999</v>
      </c>
      <c r="V569">
        <v>313.01499999999999</v>
      </c>
      <c r="W569">
        <v>153.21</v>
      </c>
      <c r="X569">
        <v>161.45099999999999</v>
      </c>
      <c r="Y569">
        <v>287.05</v>
      </c>
      <c r="Z569">
        <v>7.88</v>
      </c>
      <c r="AA569">
        <v>8.4730000000000008</v>
      </c>
      <c r="AB569">
        <v>8.3149999999999995</v>
      </c>
      <c r="AC569">
        <v>8.3070000000000004</v>
      </c>
    </row>
    <row r="570" spans="1:29" x14ac:dyDescent="0.2">
      <c r="A570" s="2">
        <v>44404</v>
      </c>
      <c r="B570" s="3">
        <v>0.7625925925925926</v>
      </c>
      <c r="C570">
        <v>5490</v>
      </c>
      <c r="E570">
        <v>155.55000000000001</v>
      </c>
      <c r="F570">
        <v>142.79</v>
      </c>
      <c r="G570">
        <v>155.05000000000001</v>
      </c>
      <c r="H570">
        <v>149.18</v>
      </c>
      <c r="I570">
        <v>27</v>
      </c>
      <c r="J570">
        <v>27</v>
      </c>
      <c r="K570">
        <v>27</v>
      </c>
      <c r="L570">
        <v>27</v>
      </c>
      <c r="M570">
        <v>1014.26</v>
      </c>
      <c r="N570">
        <v>44.048999999999999</v>
      </c>
      <c r="O570" t="s">
        <v>13</v>
      </c>
      <c r="P570" t="s">
        <v>13</v>
      </c>
      <c r="Q570" t="s">
        <v>13</v>
      </c>
      <c r="R570">
        <v>23.183</v>
      </c>
      <c r="S570">
        <v>24.2</v>
      </c>
      <c r="T570">
        <v>24.472000000000001</v>
      </c>
      <c r="U570">
        <v>23.62</v>
      </c>
      <c r="V570">
        <v>313.03100000000001</v>
      </c>
      <c r="W570">
        <v>153.19300000000001</v>
      </c>
      <c r="X570">
        <v>161.43199999999999</v>
      </c>
      <c r="Y570">
        <v>287.00400000000002</v>
      </c>
      <c r="Z570">
        <v>8.2949999999999999</v>
      </c>
      <c r="AA570">
        <v>8.3640000000000008</v>
      </c>
      <c r="AB570">
        <v>7.9850000000000003</v>
      </c>
      <c r="AC570">
        <v>8.577</v>
      </c>
    </row>
    <row r="571" spans="1:29" x14ac:dyDescent="0.2">
      <c r="A571" s="2">
        <v>44404</v>
      </c>
      <c r="B571" s="3">
        <v>0.76270833333333332</v>
      </c>
      <c r="C571">
        <v>5500</v>
      </c>
      <c r="E571">
        <v>155.56</v>
      </c>
      <c r="F571">
        <v>142.74</v>
      </c>
      <c r="G571">
        <v>155.27000000000001</v>
      </c>
      <c r="H571">
        <v>149.29</v>
      </c>
      <c r="I571">
        <v>27</v>
      </c>
      <c r="J571">
        <v>27</v>
      </c>
      <c r="K571">
        <v>27</v>
      </c>
      <c r="L571">
        <v>27</v>
      </c>
      <c r="M571">
        <v>1014.23</v>
      </c>
      <c r="N571">
        <v>43.933</v>
      </c>
      <c r="O571" t="s">
        <v>13</v>
      </c>
      <c r="P571" t="s">
        <v>13</v>
      </c>
      <c r="Q571" t="s">
        <v>13</v>
      </c>
      <c r="R571">
        <v>23.181999999999999</v>
      </c>
      <c r="S571">
        <v>24.204000000000001</v>
      </c>
      <c r="T571">
        <v>24.456</v>
      </c>
      <c r="U571">
        <v>23.611999999999998</v>
      </c>
      <c r="V571">
        <v>312.94499999999999</v>
      </c>
      <c r="W571">
        <v>153.154</v>
      </c>
      <c r="X571">
        <v>161.44399999999999</v>
      </c>
      <c r="Y571">
        <v>286.94600000000003</v>
      </c>
      <c r="Z571">
        <v>8.2140000000000004</v>
      </c>
      <c r="AA571">
        <v>8.4870000000000001</v>
      </c>
      <c r="AB571">
        <v>8.0449999999999999</v>
      </c>
      <c r="AC571">
        <v>8.3460000000000001</v>
      </c>
    </row>
    <row r="572" spans="1:29" x14ac:dyDescent="0.2">
      <c r="A572" s="2">
        <v>44404</v>
      </c>
      <c r="B572" s="3">
        <v>0.76282407407407404</v>
      </c>
      <c r="C572">
        <v>5510</v>
      </c>
      <c r="E572">
        <v>155.56</v>
      </c>
      <c r="F572">
        <v>142.72</v>
      </c>
      <c r="G572">
        <v>155.13999999999999</v>
      </c>
      <c r="H572">
        <v>149.30000000000001</v>
      </c>
      <c r="I572">
        <v>27</v>
      </c>
      <c r="J572">
        <v>27</v>
      </c>
      <c r="K572">
        <v>27</v>
      </c>
      <c r="L572">
        <v>27</v>
      </c>
      <c r="M572">
        <v>1014.25</v>
      </c>
      <c r="N572">
        <v>43.759</v>
      </c>
      <c r="O572" t="s">
        <v>13</v>
      </c>
      <c r="P572" t="s">
        <v>13</v>
      </c>
      <c r="Q572" t="s">
        <v>13</v>
      </c>
      <c r="R572">
        <v>23.181999999999999</v>
      </c>
      <c r="S572">
        <v>24.206</v>
      </c>
      <c r="T572">
        <v>24.465</v>
      </c>
      <c r="U572">
        <v>23.611000000000001</v>
      </c>
      <c r="V572">
        <v>312.91000000000003</v>
      </c>
      <c r="W572">
        <v>153.15799999999999</v>
      </c>
      <c r="X572">
        <v>161.40100000000001</v>
      </c>
      <c r="Y572">
        <v>286.88499999999999</v>
      </c>
      <c r="Z572">
        <v>8.0760000000000005</v>
      </c>
      <c r="AA572">
        <v>8.3629999999999995</v>
      </c>
      <c r="AB572">
        <v>7.952</v>
      </c>
      <c r="AC572">
        <v>8.7200000000000006</v>
      </c>
    </row>
    <row r="573" spans="1:29" x14ac:dyDescent="0.2">
      <c r="A573" s="2">
        <v>44404</v>
      </c>
      <c r="B573" s="3">
        <v>0.76293981481481488</v>
      </c>
      <c r="C573">
        <v>5520</v>
      </c>
      <c r="E573">
        <v>155.57</v>
      </c>
      <c r="F573">
        <v>142.76</v>
      </c>
      <c r="G573">
        <v>155.28</v>
      </c>
      <c r="H573">
        <v>149.36000000000001</v>
      </c>
      <c r="I573">
        <v>27</v>
      </c>
      <c r="J573">
        <v>27</v>
      </c>
      <c r="K573">
        <v>27</v>
      </c>
      <c r="L573">
        <v>27</v>
      </c>
      <c r="M573">
        <v>1014.25</v>
      </c>
      <c r="N573">
        <v>43.713000000000001</v>
      </c>
      <c r="O573" t="s">
        <v>13</v>
      </c>
      <c r="P573" t="s">
        <v>13</v>
      </c>
      <c r="Q573" t="s">
        <v>13</v>
      </c>
      <c r="R573">
        <v>23.181999999999999</v>
      </c>
      <c r="S573">
        <v>24.202999999999999</v>
      </c>
      <c r="T573">
        <v>24.454999999999998</v>
      </c>
      <c r="U573">
        <v>23.606000000000002</v>
      </c>
      <c r="V573">
        <v>312.86399999999998</v>
      </c>
      <c r="W573">
        <v>153.124</v>
      </c>
      <c r="X573">
        <v>161.38900000000001</v>
      </c>
      <c r="Y573">
        <v>286.82499999999999</v>
      </c>
      <c r="Z573">
        <v>8.2970000000000006</v>
      </c>
      <c r="AA573">
        <v>8.42</v>
      </c>
      <c r="AB573">
        <v>7.9080000000000004</v>
      </c>
      <c r="AC573">
        <v>8.7650000000000006</v>
      </c>
    </row>
    <row r="574" spans="1:29" x14ac:dyDescent="0.2">
      <c r="A574" s="2">
        <v>44404</v>
      </c>
      <c r="B574" s="3">
        <v>0.76305555555555549</v>
      </c>
      <c r="C574">
        <v>5530</v>
      </c>
      <c r="E574">
        <v>155.56</v>
      </c>
      <c r="F574">
        <v>142.85</v>
      </c>
      <c r="G574">
        <v>155.28</v>
      </c>
      <c r="H574">
        <v>149.47</v>
      </c>
      <c r="I574">
        <v>27</v>
      </c>
      <c r="J574">
        <v>27</v>
      </c>
      <c r="K574">
        <v>27</v>
      </c>
      <c r="L574">
        <v>27</v>
      </c>
      <c r="M574">
        <v>1014.22</v>
      </c>
      <c r="N574">
        <v>43.673000000000002</v>
      </c>
      <c r="O574" t="s">
        <v>13</v>
      </c>
      <c r="P574" t="s">
        <v>13</v>
      </c>
      <c r="Q574" t="s">
        <v>13</v>
      </c>
      <c r="R574">
        <v>23.181999999999999</v>
      </c>
      <c r="S574">
        <v>24.196000000000002</v>
      </c>
      <c r="T574">
        <v>24.454999999999998</v>
      </c>
      <c r="U574">
        <v>23.597999999999999</v>
      </c>
      <c r="V574">
        <v>312.83499999999998</v>
      </c>
      <c r="W574">
        <v>153.09800000000001</v>
      </c>
      <c r="X574">
        <v>161.36199999999999</v>
      </c>
      <c r="Y574">
        <v>286.80399999999997</v>
      </c>
      <c r="Z574">
        <v>8.5299999999999994</v>
      </c>
      <c r="AA574">
        <v>8.2780000000000005</v>
      </c>
      <c r="AB574">
        <v>8.16</v>
      </c>
      <c r="AC574">
        <v>8.5709999999999997</v>
      </c>
    </row>
    <row r="575" spans="1:29" x14ac:dyDescent="0.2">
      <c r="A575" s="2">
        <v>44404</v>
      </c>
      <c r="B575" s="3">
        <v>0.76317129629629632</v>
      </c>
      <c r="C575">
        <v>5540</v>
      </c>
      <c r="E575">
        <v>155.66999999999999</v>
      </c>
      <c r="F575">
        <v>142.81</v>
      </c>
      <c r="G575">
        <v>155.28</v>
      </c>
      <c r="H575">
        <v>149.35</v>
      </c>
      <c r="I575">
        <v>27</v>
      </c>
      <c r="J575">
        <v>27</v>
      </c>
      <c r="K575">
        <v>27</v>
      </c>
      <c r="L575">
        <v>27</v>
      </c>
      <c r="M575">
        <v>1014.2</v>
      </c>
      <c r="N575">
        <v>43.56</v>
      </c>
      <c r="O575" t="s">
        <v>13</v>
      </c>
      <c r="P575" t="s">
        <v>13</v>
      </c>
      <c r="Q575" t="s">
        <v>13</v>
      </c>
      <c r="R575">
        <v>23.173999999999999</v>
      </c>
      <c r="S575">
        <v>24.199000000000002</v>
      </c>
      <c r="T575">
        <v>24.454999999999998</v>
      </c>
      <c r="U575">
        <v>23.606999999999999</v>
      </c>
      <c r="V575">
        <v>312.77300000000002</v>
      </c>
      <c r="W575">
        <v>153.083</v>
      </c>
      <c r="X575">
        <v>161.32499999999999</v>
      </c>
      <c r="Y575">
        <v>286.73500000000001</v>
      </c>
      <c r="Z575">
        <v>8.1349999999999998</v>
      </c>
      <c r="AA575">
        <v>8.6479999999999997</v>
      </c>
      <c r="AB575">
        <v>7.7220000000000004</v>
      </c>
      <c r="AC575">
        <v>8.5129999999999999</v>
      </c>
    </row>
    <row r="576" spans="1:29" x14ac:dyDescent="0.2">
      <c r="A576" s="2">
        <v>44404</v>
      </c>
      <c r="B576" s="3">
        <v>0.76328703703703704</v>
      </c>
      <c r="C576">
        <v>5550</v>
      </c>
      <c r="E576">
        <v>155.65</v>
      </c>
      <c r="F576">
        <v>142.88999999999999</v>
      </c>
      <c r="G576">
        <v>155.43</v>
      </c>
      <c r="H576">
        <v>149.37</v>
      </c>
      <c r="I576">
        <v>27</v>
      </c>
      <c r="J576">
        <v>27</v>
      </c>
      <c r="K576">
        <v>27</v>
      </c>
      <c r="L576">
        <v>27</v>
      </c>
      <c r="M576">
        <v>1014.25</v>
      </c>
      <c r="N576">
        <v>43.475999999999999</v>
      </c>
      <c r="O576" t="s">
        <v>13</v>
      </c>
      <c r="P576" t="s">
        <v>13</v>
      </c>
      <c r="Q576" t="s">
        <v>13</v>
      </c>
      <c r="R576">
        <v>23.175999999999998</v>
      </c>
      <c r="S576">
        <v>24.193000000000001</v>
      </c>
      <c r="T576">
        <v>24.445</v>
      </c>
      <c r="U576">
        <v>23.605</v>
      </c>
      <c r="V576">
        <v>312.77100000000002</v>
      </c>
      <c r="W576">
        <v>153.05000000000001</v>
      </c>
      <c r="X576">
        <v>161.32</v>
      </c>
      <c r="Y576">
        <v>286.714</v>
      </c>
      <c r="Z576">
        <v>8.3569999999999993</v>
      </c>
      <c r="AA576">
        <v>8.2620000000000005</v>
      </c>
      <c r="AB576">
        <v>8.19</v>
      </c>
      <c r="AC576">
        <v>8.7210000000000001</v>
      </c>
    </row>
    <row r="577" spans="1:29" x14ac:dyDescent="0.2">
      <c r="A577" s="2">
        <v>44404</v>
      </c>
      <c r="B577" s="3">
        <v>0.76340277777777776</v>
      </c>
      <c r="C577">
        <v>5560</v>
      </c>
      <c r="E577">
        <v>155.76</v>
      </c>
      <c r="F577">
        <v>142.76</v>
      </c>
      <c r="G577">
        <v>155.33000000000001</v>
      </c>
      <c r="H577">
        <v>149.38999999999999</v>
      </c>
      <c r="I577">
        <v>27</v>
      </c>
      <c r="J577">
        <v>27</v>
      </c>
      <c r="K577">
        <v>27</v>
      </c>
      <c r="L577">
        <v>27</v>
      </c>
      <c r="M577">
        <v>1014.21</v>
      </c>
      <c r="N577">
        <v>43.386000000000003</v>
      </c>
      <c r="O577" t="s">
        <v>13</v>
      </c>
      <c r="P577" t="s">
        <v>13</v>
      </c>
      <c r="Q577" t="s">
        <v>13</v>
      </c>
      <c r="R577">
        <v>23.167000000000002</v>
      </c>
      <c r="S577">
        <v>24.202000000000002</v>
      </c>
      <c r="T577">
        <v>24.452000000000002</v>
      </c>
      <c r="U577">
        <v>23.603999999999999</v>
      </c>
      <c r="V577">
        <v>312.76499999999999</v>
      </c>
      <c r="W577">
        <v>153.06200000000001</v>
      </c>
      <c r="X577">
        <v>161.297</v>
      </c>
      <c r="Y577">
        <v>286.66699999999997</v>
      </c>
      <c r="Z577">
        <v>8.2970000000000006</v>
      </c>
      <c r="AA577">
        <v>8.4339999999999993</v>
      </c>
      <c r="AB577">
        <v>7.8159999999999998</v>
      </c>
      <c r="AC577">
        <v>8.6929999999999996</v>
      </c>
    </row>
    <row r="578" spans="1:29" x14ac:dyDescent="0.2">
      <c r="A578" s="2">
        <v>44404</v>
      </c>
      <c r="B578" s="3">
        <v>0.7635185185185186</v>
      </c>
      <c r="C578">
        <v>5570</v>
      </c>
      <c r="E578">
        <v>155.63999999999999</v>
      </c>
      <c r="F578">
        <v>142.93</v>
      </c>
      <c r="G578">
        <v>155.27000000000001</v>
      </c>
      <c r="H578">
        <v>149.46</v>
      </c>
      <c r="I578">
        <v>27</v>
      </c>
      <c r="J578">
        <v>27</v>
      </c>
      <c r="K578">
        <v>27</v>
      </c>
      <c r="L578">
        <v>27</v>
      </c>
      <c r="M578">
        <v>1014.2</v>
      </c>
      <c r="N578">
        <v>43.348999999999997</v>
      </c>
      <c r="O578" t="s">
        <v>13</v>
      </c>
      <c r="P578" t="s">
        <v>13</v>
      </c>
      <c r="Q578" t="s">
        <v>13</v>
      </c>
      <c r="R578">
        <v>23.175999999999998</v>
      </c>
      <c r="S578">
        <v>24.189</v>
      </c>
      <c r="T578">
        <v>24.456</v>
      </c>
      <c r="U578">
        <v>23.599</v>
      </c>
      <c r="V578">
        <v>312.73</v>
      </c>
      <c r="W578">
        <v>153.03399999999999</v>
      </c>
      <c r="X578">
        <v>161.28</v>
      </c>
      <c r="Y578">
        <v>286.61900000000003</v>
      </c>
      <c r="Z578">
        <v>7.9589999999999996</v>
      </c>
      <c r="AA578">
        <v>8.6140000000000008</v>
      </c>
      <c r="AB578">
        <v>7.931</v>
      </c>
      <c r="AC578">
        <v>8.7479999999999993</v>
      </c>
    </row>
    <row r="579" spans="1:29" x14ac:dyDescent="0.2">
      <c r="A579" s="2">
        <v>44404</v>
      </c>
      <c r="B579" s="3">
        <v>0.76363425925925921</v>
      </c>
      <c r="C579">
        <v>5580</v>
      </c>
      <c r="E579">
        <v>155.56</v>
      </c>
      <c r="F579">
        <v>143.07</v>
      </c>
      <c r="G579">
        <v>155.33000000000001</v>
      </c>
      <c r="H579">
        <v>149.46</v>
      </c>
      <c r="I579">
        <v>27</v>
      </c>
      <c r="J579">
        <v>27</v>
      </c>
      <c r="K579">
        <v>27</v>
      </c>
      <c r="L579">
        <v>27</v>
      </c>
      <c r="M579">
        <v>1014.2</v>
      </c>
      <c r="N579">
        <v>43.313000000000002</v>
      </c>
      <c r="O579" t="s">
        <v>13</v>
      </c>
      <c r="P579" t="s">
        <v>13</v>
      </c>
      <c r="Q579" t="s">
        <v>13</v>
      </c>
      <c r="R579">
        <v>23.181999999999999</v>
      </c>
      <c r="S579">
        <v>24.178999999999998</v>
      </c>
      <c r="T579">
        <v>24.452000000000002</v>
      </c>
      <c r="U579">
        <v>23.599</v>
      </c>
      <c r="V579">
        <v>312.685</v>
      </c>
      <c r="W579">
        <v>153.024</v>
      </c>
      <c r="X579">
        <v>161.24600000000001</v>
      </c>
      <c r="Y579">
        <v>286.57400000000001</v>
      </c>
      <c r="Z579">
        <v>8.2170000000000005</v>
      </c>
      <c r="AA579">
        <v>8.2989999999999995</v>
      </c>
      <c r="AB579">
        <v>7.9969999999999999</v>
      </c>
      <c r="AC579">
        <v>8.8179999999999996</v>
      </c>
    </row>
    <row r="580" spans="1:29" x14ac:dyDescent="0.2">
      <c r="A580" s="2">
        <v>44404</v>
      </c>
      <c r="B580" s="3">
        <v>0.76374999999999993</v>
      </c>
      <c r="C580">
        <v>5590</v>
      </c>
      <c r="E580">
        <v>155.87</v>
      </c>
      <c r="F580">
        <v>142.85</v>
      </c>
      <c r="G580">
        <v>155.44</v>
      </c>
      <c r="H580">
        <v>149.61000000000001</v>
      </c>
      <c r="I580">
        <v>27</v>
      </c>
      <c r="J580">
        <v>27</v>
      </c>
      <c r="K580">
        <v>27</v>
      </c>
      <c r="L580">
        <v>27</v>
      </c>
      <c r="M580">
        <v>1014.2</v>
      </c>
      <c r="N580">
        <v>43.228000000000002</v>
      </c>
      <c r="O580" t="s">
        <v>13</v>
      </c>
      <c r="P580" t="s">
        <v>13</v>
      </c>
      <c r="Q580" t="s">
        <v>13</v>
      </c>
      <c r="R580">
        <v>23.16</v>
      </c>
      <c r="S580">
        <v>24.196000000000002</v>
      </c>
      <c r="T580">
        <v>24.443000000000001</v>
      </c>
      <c r="U580">
        <v>23.588000000000001</v>
      </c>
      <c r="V580">
        <v>312.64400000000001</v>
      </c>
      <c r="W580">
        <v>152.99799999999999</v>
      </c>
      <c r="X580">
        <v>161.24</v>
      </c>
      <c r="Y580">
        <v>286.53100000000001</v>
      </c>
      <c r="Z580">
        <v>8.2279999999999998</v>
      </c>
      <c r="AA580">
        <v>8.1310000000000002</v>
      </c>
      <c r="AB580">
        <v>8.1340000000000003</v>
      </c>
      <c r="AC580">
        <v>8.4740000000000002</v>
      </c>
    </row>
    <row r="581" spans="1:29" x14ac:dyDescent="0.2">
      <c r="A581" s="2">
        <v>44404</v>
      </c>
      <c r="B581" s="3">
        <v>0.76386574074074076</v>
      </c>
      <c r="C581">
        <v>5600</v>
      </c>
      <c r="E581">
        <v>155.78</v>
      </c>
      <c r="F581">
        <v>142.96</v>
      </c>
      <c r="G581">
        <v>155.5</v>
      </c>
      <c r="H581">
        <v>149.54</v>
      </c>
      <c r="I581">
        <v>27</v>
      </c>
      <c r="J581">
        <v>27</v>
      </c>
      <c r="K581">
        <v>27</v>
      </c>
      <c r="L581">
        <v>27</v>
      </c>
      <c r="M581">
        <v>1014.18</v>
      </c>
      <c r="N581">
        <v>43.158999999999999</v>
      </c>
      <c r="O581" t="s">
        <v>13</v>
      </c>
      <c r="P581" t="s">
        <v>13</v>
      </c>
      <c r="Q581" t="s">
        <v>13</v>
      </c>
      <c r="R581">
        <v>23.166</v>
      </c>
      <c r="S581">
        <v>24.187000000000001</v>
      </c>
      <c r="T581">
        <v>24.44</v>
      </c>
      <c r="U581">
        <v>23.593</v>
      </c>
      <c r="V581">
        <v>312.60500000000002</v>
      </c>
      <c r="W581">
        <v>152.96899999999999</v>
      </c>
      <c r="X581">
        <v>161.21899999999999</v>
      </c>
      <c r="Y581">
        <v>286.49400000000003</v>
      </c>
      <c r="Z581">
        <v>8.1289999999999996</v>
      </c>
      <c r="AA581">
        <v>8.5009999999999994</v>
      </c>
      <c r="AB581">
        <v>8.1839999999999993</v>
      </c>
      <c r="AC581">
        <v>8.4510000000000005</v>
      </c>
    </row>
    <row r="582" spans="1:29" x14ac:dyDescent="0.2">
      <c r="A582" s="2">
        <v>44404</v>
      </c>
      <c r="B582" s="3">
        <v>0.76398148148148148</v>
      </c>
      <c r="C582">
        <v>5610</v>
      </c>
      <c r="E582">
        <v>155.75</v>
      </c>
      <c r="F582">
        <v>143.06</v>
      </c>
      <c r="G582">
        <v>155.30000000000001</v>
      </c>
      <c r="H582">
        <v>149.63999999999999</v>
      </c>
      <c r="I582">
        <v>27</v>
      </c>
      <c r="J582">
        <v>27</v>
      </c>
      <c r="K582">
        <v>27</v>
      </c>
      <c r="L582">
        <v>27</v>
      </c>
      <c r="M582">
        <v>1014.19</v>
      </c>
      <c r="N582">
        <v>43.125</v>
      </c>
      <c r="O582" t="s">
        <v>13</v>
      </c>
      <c r="P582" t="s">
        <v>13</v>
      </c>
      <c r="Q582" t="s">
        <v>13</v>
      </c>
      <c r="R582">
        <v>23.169</v>
      </c>
      <c r="S582">
        <v>24.178999999999998</v>
      </c>
      <c r="T582">
        <v>24.452999999999999</v>
      </c>
      <c r="U582">
        <v>23.585000000000001</v>
      </c>
      <c r="V582">
        <v>312.59199999999998</v>
      </c>
      <c r="W582">
        <v>152.96899999999999</v>
      </c>
      <c r="X582">
        <v>161.20400000000001</v>
      </c>
      <c r="Y582">
        <v>286.45600000000002</v>
      </c>
      <c r="Z582">
        <v>7.798</v>
      </c>
      <c r="AA582">
        <v>8.4160000000000004</v>
      </c>
      <c r="AB582">
        <v>7.9009999999999998</v>
      </c>
      <c r="AC582">
        <v>8.4809999999999999</v>
      </c>
    </row>
    <row r="583" spans="1:29" x14ac:dyDescent="0.2">
      <c r="A583" s="2">
        <v>44404</v>
      </c>
      <c r="B583" s="3">
        <v>0.76409722222222232</v>
      </c>
      <c r="C583">
        <v>5620</v>
      </c>
      <c r="E583">
        <v>155.68</v>
      </c>
      <c r="F583">
        <v>143.11000000000001</v>
      </c>
      <c r="G583">
        <v>155.44</v>
      </c>
      <c r="H583">
        <v>149.66</v>
      </c>
      <c r="I583">
        <v>27</v>
      </c>
      <c r="J583">
        <v>27</v>
      </c>
      <c r="K583">
        <v>27</v>
      </c>
      <c r="L583">
        <v>27</v>
      </c>
      <c r="M583">
        <v>1014.2</v>
      </c>
      <c r="N583">
        <v>43.052999999999997</v>
      </c>
      <c r="O583" t="s">
        <v>13</v>
      </c>
      <c r="P583" t="s">
        <v>13</v>
      </c>
      <c r="Q583" t="s">
        <v>13</v>
      </c>
      <c r="R583">
        <v>23.173999999999999</v>
      </c>
      <c r="S583">
        <v>24.175000000000001</v>
      </c>
      <c r="T583">
        <v>24.443999999999999</v>
      </c>
      <c r="U583">
        <v>23.584</v>
      </c>
      <c r="V583">
        <v>312.52800000000002</v>
      </c>
      <c r="W583">
        <v>152.958</v>
      </c>
      <c r="X583">
        <v>161.18799999999999</v>
      </c>
      <c r="Y583">
        <v>286.40499999999997</v>
      </c>
      <c r="Z583">
        <v>8.1739999999999995</v>
      </c>
      <c r="AA583">
        <v>8.6270000000000007</v>
      </c>
      <c r="AB583">
        <v>8.0790000000000006</v>
      </c>
      <c r="AC583">
        <v>8.5060000000000002</v>
      </c>
    </row>
    <row r="584" spans="1:29" x14ac:dyDescent="0.2">
      <c r="A584" s="2">
        <v>44404</v>
      </c>
      <c r="B584" s="3">
        <v>0.76421296296296293</v>
      </c>
      <c r="C584">
        <v>5630</v>
      </c>
      <c r="E584">
        <v>155.80000000000001</v>
      </c>
      <c r="F584">
        <v>142.99</v>
      </c>
      <c r="G584">
        <v>155.47999999999999</v>
      </c>
      <c r="H584">
        <v>149.66</v>
      </c>
      <c r="I584">
        <v>27</v>
      </c>
      <c r="J584">
        <v>27</v>
      </c>
      <c r="K584">
        <v>27</v>
      </c>
      <c r="L584">
        <v>27</v>
      </c>
      <c r="M584">
        <v>1014.17</v>
      </c>
      <c r="N584">
        <v>43.006</v>
      </c>
      <c r="O584" t="s">
        <v>13</v>
      </c>
      <c r="P584" t="s">
        <v>13</v>
      </c>
      <c r="Q584" t="s">
        <v>13</v>
      </c>
      <c r="R584">
        <v>23.164999999999999</v>
      </c>
      <c r="S584">
        <v>24.184000000000001</v>
      </c>
      <c r="T584">
        <v>24.440999999999999</v>
      </c>
      <c r="U584">
        <v>23.584</v>
      </c>
      <c r="V584">
        <v>312.53300000000002</v>
      </c>
      <c r="W584">
        <v>152.929</v>
      </c>
      <c r="X584">
        <v>161.166</v>
      </c>
      <c r="Y584">
        <v>286.37299999999999</v>
      </c>
      <c r="Z584">
        <v>8.4280000000000008</v>
      </c>
      <c r="AA584">
        <v>8.4339999999999993</v>
      </c>
      <c r="AB584">
        <v>7.8570000000000002</v>
      </c>
      <c r="AC584">
        <v>8.702</v>
      </c>
    </row>
    <row r="585" spans="1:29" x14ac:dyDescent="0.2">
      <c r="A585" s="2">
        <v>44404</v>
      </c>
      <c r="B585" s="3">
        <v>0.76432870370370365</v>
      </c>
      <c r="C585">
        <v>5640</v>
      </c>
      <c r="E585">
        <v>155.80000000000001</v>
      </c>
      <c r="F585">
        <v>142.94999999999999</v>
      </c>
      <c r="G585">
        <v>155.49</v>
      </c>
      <c r="H585">
        <v>149.66999999999999</v>
      </c>
      <c r="I585">
        <v>27</v>
      </c>
      <c r="J585">
        <v>27</v>
      </c>
      <c r="K585">
        <v>27</v>
      </c>
      <c r="L585">
        <v>27</v>
      </c>
      <c r="M585">
        <v>1014.17</v>
      </c>
      <c r="N585">
        <v>42.936</v>
      </c>
      <c r="O585" t="s">
        <v>13</v>
      </c>
      <c r="P585" t="s">
        <v>13</v>
      </c>
      <c r="Q585" t="s">
        <v>13</v>
      </c>
      <c r="R585">
        <v>23.164999999999999</v>
      </c>
      <c r="S585">
        <v>24.187999999999999</v>
      </c>
      <c r="T585">
        <v>24.44</v>
      </c>
      <c r="U585">
        <v>23.582999999999998</v>
      </c>
      <c r="V585">
        <v>312.50599999999997</v>
      </c>
      <c r="W585">
        <v>152.90600000000001</v>
      </c>
      <c r="X585">
        <v>161.12799999999999</v>
      </c>
      <c r="Y585">
        <v>286.37299999999999</v>
      </c>
      <c r="Z585">
        <v>8.3480000000000008</v>
      </c>
      <c r="AA585">
        <v>8.48</v>
      </c>
      <c r="AB585">
        <v>8.0090000000000003</v>
      </c>
      <c r="AC585">
        <v>8.8770000000000007</v>
      </c>
    </row>
    <row r="586" spans="1:29" x14ac:dyDescent="0.2">
      <c r="A586" s="2">
        <v>44404</v>
      </c>
      <c r="B586" s="3">
        <v>0.76444444444444448</v>
      </c>
      <c r="C586">
        <v>5650</v>
      </c>
      <c r="E586">
        <v>155.87</v>
      </c>
      <c r="F586">
        <v>143.15</v>
      </c>
      <c r="G586">
        <v>155.59</v>
      </c>
      <c r="H586">
        <v>149.6</v>
      </c>
      <c r="I586">
        <v>27</v>
      </c>
      <c r="J586">
        <v>27</v>
      </c>
      <c r="K586">
        <v>27</v>
      </c>
      <c r="L586">
        <v>27</v>
      </c>
      <c r="M586">
        <v>1014.18</v>
      </c>
      <c r="N586">
        <v>42.866999999999997</v>
      </c>
      <c r="O586" t="s">
        <v>13</v>
      </c>
      <c r="P586" t="s">
        <v>13</v>
      </c>
      <c r="Q586" t="s">
        <v>13</v>
      </c>
      <c r="R586">
        <v>23.16</v>
      </c>
      <c r="S586">
        <v>24.172000000000001</v>
      </c>
      <c r="T586">
        <v>24.433</v>
      </c>
      <c r="U586">
        <v>23.588999999999999</v>
      </c>
      <c r="V586">
        <v>312.452</v>
      </c>
      <c r="W586">
        <v>152.88399999999999</v>
      </c>
      <c r="X586">
        <v>161.13399999999999</v>
      </c>
      <c r="Y586">
        <v>286.33600000000001</v>
      </c>
      <c r="Z586">
        <v>8.2620000000000005</v>
      </c>
      <c r="AA586">
        <v>8.3719999999999999</v>
      </c>
      <c r="AB586">
        <v>8.0239999999999991</v>
      </c>
      <c r="AC586">
        <v>8.5830000000000002</v>
      </c>
    </row>
    <row r="587" spans="1:29" x14ac:dyDescent="0.2">
      <c r="A587" s="2">
        <v>44404</v>
      </c>
      <c r="B587" s="3">
        <v>0.7645601851851852</v>
      </c>
      <c r="C587">
        <v>5660</v>
      </c>
      <c r="E587">
        <v>155.86000000000001</v>
      </c>
      <c r="F587">
        <v>143</v>
      </c>
      <c r="G587">
        <v>155.58000000000001</v>
      </c>
      <c r="H587">
        <v>149.69999999999999</v>
      </c>
      <c r="I587">
        <v>27</v>
      </c>
      <c r="J587">
        <v>27</v>
      </c>
      <c r="K587">
        <v>27</v>
      </c>
      <c r="L587">
        <v>27</v>
      </c>
      <c r="M587">
        <v>1014.21</v>
      </c>
      <c r="N587">
        <v>42.843000000000004</v>
      </c>
      <c r="O587" t="s">
        <v>13</v>
      </c>
      <c r="P587" t="s">
        <v>13</v>
      </c>
      <c r="Q587" t="s">
        <v>13</v>
      </c>
      <c r="R587">
        <v>23.161000000000001</v>
      </c>
      <c r="S587">
        <v>24.184000000000001</v>
      </c>
      <c r="T587">
        <v>24.434000000000001</v>
      </c>
      <c r="U587">
        <v>23.58</v>
      </c>
      <c r="V587">
        <v>312.43200000000002</v>
      </c>
      <c r="W587">
        <v>152.90600000000001</v>
      </c>
      <c r="X587">
        <v>161.096</v>
      </c>
      <c r="Y587">
        <v>286.33499999999998</v>
      </c>
      <c r="Z587">
        <v>8.4749999999999996</v>
      </c>
      <c r="AA587">
        <v>8.5839999999999996</v>
      </c>
      <c r="AB587">
        <v>7.8090000000000002</v>
      </c>
      <c r="AC587">
        <v>8.9659999999999993</v>
      </c>
    </row>
    <row r="588" spans="1:29" x14ac:dyDescent="0.2">
      <c r="A588" s="2">
        <v>44404</v>
      </c>
      <c r="B588" s="3">
        <v>0.76467592592592604</v>
      </c>
      <c r="C588">
        <v>5670</v>
      </c>
      <c r="E588">
        <v>155.84</v>
      </c>
      <c r="F588">
        <v>143.04</v>
      </c>
      <c r="G588">
        <v>155.38</v>
      </c>
      <c r="H588">
        <v>149.65</v>
      </c>
      <c r="I588">
        <v>27</v>
      </c>
      <c r="J588">
        <v>27</v>
      </c>
      <c r="K588">
        <v>27</v>
      </c>
      <c r="L588">
        <v>27</v>
      </c>
      <c r="M588">
        <v>1014.24</v>
      </c>
      <c r="N588">
        <v>42.820999999999998</v>
      </c>
      <c r="O588" t="s">
        <v>13</v>
      </c>
      <c r="P588" t="s">
        <v>13</v>
      </c>
      <c r="Q588" t="s">
        <v>13</v>
      </c>
      <c r="R588">
        <v>23.161999999999999</v>
      </c>
      <c r="S588">
        <v>24.181000000000001</v>
      </c>
      <c r="T588">
        <v>24.448</v>
      </c>
      <c r="U588">
        <v>23.585000000000001</v>
      </c>
      <c r="V588">
        <v>312.404</v>
      </c>
      <c r="W588">
        <v>152.84899999999999</v>
      </c>
      <c r="X588">
        <v>161.108</v>
      </c>
      <c r="Y588">
        <v>286.24799999999999</v>
      </c>
      <c r="Z588">
        <v>7.9880000000000004</v>
      </c>
      <c r="AA588">
        <v>8.3149999999999995</v>
      </c>
      <c r="AB588">
        <v>7.8129999999999997</v>
      </c>
      <c r="AC588">
        <v>8.6829999999999998</v>
      </c>
    </row>
    <row r="589" spans="1:29" x14ac:dyDescent="0.2">
      <c r="A589" s="2">
        <v>44404</v>
      </c>
      <c r="B589" s="3">
        <v>0.76479166666666665</v>
      </c>
      <c r="C589">
        <v>5680</v>
      </c>
      <c r="E589">
        <v>155.87</v>
      </c>
      <c r="F589">
        <v>143.13</v>
      </c>
      <c r="G589">
        <v>155.52000000000001</v>
      </c>
      <c r="H589">
        <v>149.72999999999999</v>
      </c>
      <c r="I589">
        <v>27</v>
      </c>
      <c r="J589">
        <v>27</v>
      </c>
      <c r="K589">
        <v>27</v>
      </c>
      <c r="L589">
        <v>27</v>
      </c>
      <c r="M589">
        <v>1014.2</v>
      </c>
      <c r="N589">
        <v>42.756999999999998</v>
      </c>
      <c r="O589" t="s">
        <v>13</v>
      </c>
      <c r="P589" t="s">
        <v>13</v>
      </c>
      <c r="Q589" t="s">
        <v>13</v>
      </c>
      <c r="R589">
        <v>23.16</v>
      </c>
      <c r="S589">
        <v>24.172999999999998</v>
      </c>
      <c r="T589">
        <v>24.437999999999999</v>
      </c>
      <c r="U589">
        <v>23.579000000000001</v>
      </c>
      <c r="V589">
        <v>312.42700000000002</v>
      </c>
      <c r="W589">
        <v>152.84700000000001</v>
      </c>
      <c r="X589">
        <v>161.12</v>
      </c>
      <c r="Y589">
        <v>286.20600000000002</v>
      </c>
      <c r="Z589">
        <v>8.3249999999999993</v>
      </c>
      <c r="AA589">
        <v>8.3350000000000009</v>
      </c>
      <c r="AB589">
        <v>7.8769999999999998</v>
      </c>
      <c r="AC589">
        <v>8.7119999999999997</v>
      </c>
    </row>
    <row r="590" spans="1:29" x14ac:dyDescent="0.2">
      <c r="A590" s="2">
        <v>44404</v>
      </c>
      <c r="B590" s="3">
        <v>0.76490740740740737</v>
      </c>
      <c r="C590">
        <v>5690</v>
      </c>
      <c r="E590">
        <v>155.88</v>
      </c>
      <c r="F590">
        <v>143.09</v>
      </c>
      <c r="G590">
        <v>155.63</v>
      </c>
      <c r="H590">
        <v>149.85</v>
      </c>
      <c r="I590">
        <v>27</v>
      </c>
      <c r="J590">
        <v>27</v>
      </c>
      <c r="K590">
        <v>27</v>
      </c>
      <c r="L590">
        <v>27</v>
      </c>
      <c r="M590">
        <v>1014.23</v>
      </c>
      <c r="N590">
        <v>42.667000000000002</v>
      </c>
      <c r="O590" t="s">
        <v>13</v>
      </c>
      <c r="P590" t="s">
        <v>13</v>
      </c>
      <c r="Q590" t="s">
        <v>13</v>
      </c>
      <c r="R590">
        <v>23.158999999999999</v>
      </c>
      <c r="S590">
        <v>24.177</v>
      </c>
      <c r="T590">
        <v>24.43</v>
      </c>
      <c r="U590">
        <v>23.57</v>
      </c>
      <c r="V590">
        <v>312.464</v>
      </c>
      <c r="W590">
        <v>152.85900000000001</v>
      </c>
      <c r="X590">
        <v>161.10300000000001</v>
      </c>
      <c r="Y590">
        <v>286.209</v>
      </c>
      <c r="Z590">
        <v>8.2590000000000003</v>
      </c>
      <c r="AA590">
        <v>8.3520000000000003</v>
      </c>
      <c r="AB590">
        <v>7.9210000000000003</v>
      </c>
      <c r="AC590">
        <v>8.6910000000000007</v>
      </c>
    </row>
    <row r="591" spans="1:29" x14ac:dyDescent="0.2">
      <c r="A591" s="2">
        <v>44404</v>
      </c>
      <c r="B591" s="3">
        <v>0.7650231481481482</v>
      </c>
      <c r="C591">
        <v>5700</v>
      </c>
      <c r="E591">
        <v>155.96</v>
      </c>
      <c r="F591">
        <v>143.11000000000001</v>
      </c>
      <c r="G591">
        <v>155.63999999999999</v>
      </c>
      <c r="H591">
        <v>149.72</v>
      </c>
      <c r="I591">
        <v>27</v>
      </c>
      <c r="J591">
        <v>27</v>
      </c>
      <c r="K591">
        <v>27</v>
      </c>
      <c r="L591">
        <v>27</v>
      </c>
      <c r="M591">
        <v>1014.25</v>
      </c>
      <c r="N591">
        <v>42.636000000000003</v>
      </c>
      <c r="O591" t="s">
        <v>13</v>
      </c>
      <c r="P591" t="s">
        <v>13</v>
      </c>
      <c r="Q591" t="s">
        <v>13</v>
      </c>
      <c r="R591">
        <v>23.154</v>
      </c>
      <c r="S591">
        <v>24.175000000000001</v>
      </c>
      <c r="T591">
        <v>24.43</v>
      </c>
      <c r="U591">
        <v>23.579000000000001</v>
      </c>
      <c r="V591">
        <v>312.42899999999997</v>
      </c>
      <c r="W591">
        <v>152.81100000000001</v>
      </c>
      <c r="X591">
        <v>161.09700000000001</v>
      </c>
      <c r="Y591">
        <v>286.19099999999997</v>
      </c>
      <c r="Z591">
        <v>8.1620000000000008</v>
      </c>
      <c r="AA591">
        <v>8.2919999999999998</v>
      </c>
      <c r="AB591">
        <v>7.98</v>
      </c>
      <c r="AC591">
        <v>8.6059999999999999</v>
      </c>
    </row>
    <row r="592" spans="1:29" x14ac:dyDescent="0.2">
      <c r="A592" s="2">
        <v>44404</v>
      </c>
      <c r="B592" s="3">
        <v>0.76513888888888892</v>
      </c>
      <c r="C592">
        <v>5710</v>
      </c>
      <c r="E592">
        <v>155.91</v>
      </c>
      <c r="F592">
        <v>143.07</v>
      </c>
      <c r="G592">
        <v>155.58000000000001</v>
      </c>
      <c r="H592">
        <v>149.83000000000001</v>
      </c>
      <c r="I592">
        <v>27</v>
      </c>
      <c r="J592">
        <v>27</v>
      </c>
      <c r="K592">
        <v>27</v>
      </c>
      <c r="L592">
        <v>27</v>
      </c>
      <c r="M592">
        <v>1014.21</v>
      </c>
      <c r="N592">
        <v>42.627000000000002</v>
      </c>
      <c r="O592" t="s">
        <v>13</v>
      </c>
      <c r="P592" t="s">
        <v>13</v>
      </c>
      <c r="Q592" t="s">
        <v>13</v>
      </c>
      <c r="R592">
        <v>23.157</v>
      </c>
      <c r="S592">
        <v>24.178000000000001</v>
      </c>
      <c r="T592">
        <v>24.434000000000001</v>
      </c>
      <c r="U592">
        <v>23.571000000000002</v>
      </c>
      <c r="V592">
        <v>312.40100000000001</v>
      </c>
      <c r="W592">
        <v>152.81200000000001</v>
      </c>
      <c r="X592">
        <v>161.09700000000001</v>
      </c>
      <c r="Y592">
        <v>286.173</v>
      </c>
      <c r="Z592">
        <v>8.3949999999999996</v>
      </c>
      <c r="AA592">
        <v>8.1590000000000007</v>
      </c>
      <c r="AB592">
        <v>7.9630000000000001</v>
      </c>
      <c r="AC592">
        <v>8.6560000000000006</v>
      </c>
    </row>
    <row r="593" spans="1:29" x14ac:dyDescent="0.2">
      <c r="A593" s="2">
        <v>44404</v>
      </c>
      <c r="B593" s="3">
        <v>0.76525462962962953</v>
      </c>
      <c r="C593">
        <v>5720</v>
      </c>
      <c r="E593">
        <v>155.97</v>
      </c>
      <c r="F593">
        <v>143.13999999999999</v>
      </c>
      <c r="G593">
        <v>155.54</v>
      </c>
      <c r="H593">
        <v>149.77000000000001</v>
      </c>
      <c r="I593">
        <v>27</v>
      </c>
      <c r="J593">
        <v>27</v>
      </c>
      <c r="K593">
        <v>27</v>
      </c>
      <c r="L593">
        <v>27</v>
      </c>
      <c r="M593">
        <v>1014.23</v>
      </c>
      <c r="N593">
        <v>42.648000000000003</v>
      </c>
      <c r="O593" t="s">
        <v>13</v>
      </c>
      <c r="P593" t="s">
        <v>13</v>
      </c>
      <c r="Q593" t="s">
        <v>13</v>
      </c>
      <c r="R593">
        <v>23.152999999999999</v>
      </c>
      <c r="S593">
        <v>24.172999999999998</v>
      </c>
      <c r="T593">
        <v>24.437000000000001</v>
      </c>
      <c r="U593">
        <v>23.576000000000001</v>
      </c>
      <c r="V593">
        <v>312.38</v>
      </c>
      <c r="W593">
        <v>152.77799999999999</v>
      </c>
      <c r="X593">
        <v>161.08600000000001</v>
      </c>
      <c r="Y593">
        <v>286.161</v>
      </c>
      <c r="Z593">
        <v>8.3689999999999998</v>
      </c>
      <c r="AA593">
        <v>8.3000000000000007</v>
      </c>
      <c r="AB593">
        <v>7.9889999999999999</v>
      </c>
      <c r="AC593">
        <v>8.6850000000000005</v>
      </c>
    </row>
    <row r="594" spans="1:29" x14ac:dyDescent="0.2">
      <c r="A594" s="2">
        <v>44404</v>
      </c>
      <c r="B594" s="3">
        <v>0.76537037037037037</v>
      </c>
      <c r="C594">
        <v>5730</v>
      </c>
      <c r="E594">
        <v>155.94</v>
      </c>
      <c r="F594">
        <v>143.25</v>
      </c>
      <c r="G594">
        <v>155.66999999999999</v>
      </c>
      <c r="H594">
        <v>149.86000000000001</v>
      </c>
      <c r="I594">
        <v>27</v>
      </c>
      <c r="J594">
        <v>27</v>
      </c>
      <c r="K594">
        <v>27</v>
      </c>
      <c r="L594">
        <v>27</v>
      </c>
      <c r="M594">
        <v>1014.22</v>
      </c>
      <c r="N594">
        <v>42.594999999999999</v>
      </c>
      <c r="O594" t="s">
        <v>13</v>
      </c>
      <c r="P594" t="s">
        <v>13</v>
      </c>
      <c r="Q594" t="s">
        <v>13</v>
      </c>
      <c r="R594">
        <v>23.154</v>
      </c>
      <c r="S594">
        <v>24.164000000000001</v>
      </c>
      <c r="T594">
        <v>24.427</v>
      </c>
      <c r="U594">
        <v>23.568999999999999</v>
      </c>
      <c r="V594">
        <v>312.36500000000001</v>
      </c>
      <c r="W594">
        <v>152.797</v>
      </c>
      <c r="X594">
        <v>161.06299999999999</v>
      </c>
      <c r="Y594">
        <v>286.11099999999999</v>
      </c>
      <c r="Z594">
        <v>8.2550000000000008</v>
      </c>
      <c r="AA594">
        <v>8.4689999999999994</v>
      </c>
      <c r="AB594">
        <v>7.9669999999999996</v>
      </c>
      <c r="AC594">
        <v>8.3710000000000004</v>
      </c>
    </row>
    <row r="595" spans="1:29" x14ac:dyDescent="0.2">
      <c r="A595" s="2">
        <v>44404</v>
      </c>
      <c r="B595" s="3">
        <v>0.76548611111111109</v>
      </c>
      <c r="C595">
        <v>5740</v>
      </c>
      <c r="E595">
        <v>155.94999999999999</v>
      </c>
      <c r="F595">
        <v>143.22999999999999</v>
      </c>
      <c r="G595">
        <v>155.69999999999999</v>
      </c>
      <c r="H595">
        <v>149.85</v>
      </c>
      <c r="I595">
        <v>27</v>
      </c>
      <c r="J595">
        <v>27</v>
      </c>
      <c r="K595">
        <v>27</v>
      </c>
      <c r="L595">
        <v>27</v>
      </c>
      <c r="M595">
        <v>1014.25</v>
      </c>
      <c r="N595">
        <v>42.536999999999999</v>
      </c>
      <c r="O595" t="s">
        <v>13</v>
      </c>
      <c r="P595" t="s">
        <v>13</v>
      </c>
      <c r="Q595" t="s">
        <v>13</v>
      </c>
      <c r="R595">
        <v>23.154</v>
      </c>
      <c r="S595">
        <v>24.166</v>
      </c>
      <c r="T595">
        <v>24.425000000000001</v>
      </c>
      <c r="U595">
        <v>23.568999999999999</v>
      </c>
      <c r="V595">
        <v>312.31200000000001</v>
      </c>
      <c r="W595">
        <v>152.79599999999999</v>
      </c>
      <c r="X595">
        <v>161.05799999999999</v>
      </c>
      <c r="Y595">
        <v>286.11799999999999</v>
      </c>
      <c r="Z595">
        <v>8.0540000000000003</v>
      </c>
      <c r="AA595">
        <v>8.4030000000000005</v>
      </c>
      <c r="AB595">
        <v>7.758</v>
      </c>
      <c r="AC595">
        <v>8.657</v>
      </c>
    </row>
    <row r="596" spans="1:29" x14ac:dyDescent="0.2">
      <c r="A596" s="2">
        <v>44404</v>
      </c>
      <c r="B596" s="3">
        <v>0.76560185185185192</v>
      </c>
      <c r="C596">
        <v>5750</v>
      </c>
      <c r="E596">
        <v>156.01</v>
      </c>
      <c r="F596">
        <v>143.24</v>
      </c>
      <c r="G596">
        <v>155.69999999999999</v>
      </c>
      <c r="H596">
        <v>149.97</v>
      </c>
      <c r="I596">
        <v>27</v>
      </c>
      <c r="J596">
        <v>27</v>
      </c>
      <c r="K596">
        <v>27</v>
      </c>
      <c r="L596">
        <v>27</v>
      </c>
      <c r="M596">
        <v>1014.2</v>
      </c>
      <c r="N596">
        <v>42.469000000000001</v>
      </c>
      <c r="O596" t="s">
        <v>13</v>
      </c>
      <c r="P596" t="s">
        <v>13</v>
      </c>
      <c r="Q596" t="s">
        <v>13</v>
      </c>
      <c r="R596">
        <v>23.15</v>
      </c>
      <c r="S596">
        <v>24.164999999999999</v>
      </c>
      <c r="T596">
        <v>24.425000000000001</v>
      </c>
      <c r="U596">
        <v>23.56</v>
      </c>
      <c r="V596">
        <v>312.34399999999999</v>
      </c>
      <c r="W596">
        <v>152.80699999999999</v>
      </c>
      <c r="X596">
        <v>161.029</v>
      </c>
      <c r="Y596">
        <v>286.07</v>
      </c>
      <c r="Z596">
        <v>8.2550000000000008</v>
      </c>
      <c r="AA596">
        <v>8.2590000000000003</v>
      </c>
      <c r="AB596">
        <v>8.0190000000000001</v>
      </c>
      <c r="AC596">
        <v>8.3149999999999995</v>
      </c>
    </row>
    <row r="597" spans="1:29" x14ac:dyDescent="0.2">
      <c r="A597" s="2">
        <v>44404</v>
      </c>
      <c r="B597" s="3">
        <v>0.76571759259259264</v>
      </c>
      <c r="C597">
        <v>5760</v>
      </c>
      <c r="E597">
        <v>156.07</v>
      </c>
      <c r="F597">
        <v>143.18</v>
      </c>
      <c r="G597">
        <v>155.74</v>
      </c>
      <c r="H597">
        <v>149.83000000000001</v>
      </c>
      <c r="I597">
        <v>27</v>
      </c>
      <c r="J597">
        <v>27</v>
      </c>
      <c r="K597">
        <v>27</v>
      </c>
      <c r="L597">
        <v>27</v>
      </c>
      <c r="M597">
        <v>1014.26</v>
      </c>
      <c r="N597">
        <v>42.454000000000001</v>
      </c>
      <c r="O597" t="s">
        <v>13</v>
      </c>
      <c r="P597" t="s">
        <v>13</v>
      </c>
      <c r="Q597" t="s">
        <v>13</v>
      </c>
      <c r="R597">
        <v>23.146000000000001</v>
      </c>
      <c r="S597">
        <v>24.17</v>
      </c>
      <c r="T597">
        <v>24.422000000000001</v>
      </c>
      <c r="U597">
        <v>23.571000000000002</v>
      </c>
      <c r="V597">
        <v>312.29599999999999</v>
      </c>
      <c r="W597">
        <v>152.792</v>
      </c>
      <c r="X597">
        <v>161.04300000000001</v>
      </c>
      <c r="Y597">
        <v>286.06</v>
      </c>
      <c r="Z597">
        <v>8.1289999999999996</v>
      </c>
      <c r="AA597">
        <v>8.375</v>
      </c>
      <c r="AB597">
        <v>8.0169999999999995</v>
      </c>
      <c r="AC597">
        <v>8.4770000000000003</v>
      </c>
    </row>
    <row r="598" spans="1:29" x14ac:dyDescent="0.2">
      <c r="A598" s="2">
        <v>44404</v>
      </c>
      <c r="B598" s="3">
        <v>0.76583333333333325</v>
      </c>
      <c r="C598">
        <v>5770</v>
      </c>
      <c r="E598">
        <v>156.03</v>
      </c>
      <c r="F598">
        <v>143.22</v>
      </c>
      <c r="G598">
        <v>155.66999999999999</v>
      </c>
      <c r="H598">
        <v>150.01</v>
      </c>
      <c r="I598">
        <v>27</v>
      </c>
      <c r="J598">
        <v>27</v>
      </c>
      <c r="K598">
        <v>27</v>
      </c>
      <c r="L598">
        <v>27</v>
      </c>
      <c r="M598">
        <v>1014.19</v>
      </c>
      <c r="N598">
        <v>42.454000000000001</v>
      </c>
      <c r="O598" t="s">
        <v>13</v>
      </c>
      <c r="P598" t="s">
        <v>13</v>
      </c>
      <c r="Q598" t="s">
        <v>13</v>
      </c>
      <c r="R598">
        <v>23.148</v>
      </c>
      <c r="S598">
        <v>24.166</v>
      </c>
      <c r="T598">
        <v>24.427</v>
      </c>
      <c r="U598">
        <v>23.556999999999999</v>
      </c>
      <c r="V598">
        <v>312.29300000000001</v>
      </c>
      <c r="W598">
        <v>152.767</v>
      </c>
      <c r="X598">
        <v>161.03100000000001</v>
      </c>
      <c r="Y598">
        <v>286.03300000000002</v>
      </c>
      <c r="Z598">
        <v>8.3160000000000007</v>
      </c>
      <c r="AA598">
        <v>8.4529999999999994</v>
      </c>
      <c r="AB598">
        <v>7.9909999999999997</v>
      </c>
      <c r="AC598">
        <v>8.8160000000000007</v>
      </c>
    </row>
    <row r="599" spans="1:29" x14ac:dyDescent="0.2">
      <c r="A599" s="2">
        <v>44404</v>
      </c>
      <c r="B599" s="3">
        <v>0.76594907407407409</v>
      </c>
      <c r="C599">
        <v>5780</v>
      </c>
      <c r="E599">
        <v>155.86000000000001</v>
      </c>
      <c r="F599">
        <v>143.28</v>
      </c>
      <c r="G599">
        <v>155.65</v>
      </c>
      <c r="H599">
        <v>150.07</v>
      </c>
      <c r="I599">
        <v>27</v>
      </c>
      <c r="J599">
        <v>27</v>
      </c>
      <c r="K599">
        <v>27</v>
      </c>
      <c r="L599">
        <v>27</v>
      </c>
      <c r="M599">
        <v>1014.24</v>
      </c>
      <c r="N599">
        <v>42.454000000000001</v>
      </c>
      <c r="O599" t="s">
        <v>13</v>
      </c>
      <c r="P599" t="s">
        <v>13</v>
      </c>
      <c r="Q599" t="s">
        <v>13</v>
      </c>
      <c r="R599">
        <v>23.161000000000001</v>
      </c>
      <c r="S599">
        <v>24.161999999999999</v>
      </c>
      <c r="T599">
        <v>24.428999999999998</v>
      </c>
      <c r="U599">
        <v>23.553000000000001</v>
      </c>
      <c r="V599">
        <v>312.30900000000003</v>
      </c>
      <c r="W599">
        <v>152.77600000000001</v>
      </c>
      <c r="X599">
        <v>161.03800000000001</v>
      </c>
      <c r="Y599">
        <v>286.029</v>
      </c>
      <c r="Z599">
        <v>8.3629999999999995</v>
      </c>
      <c r="AA599">
        <v>8.5649999999999995</v>
      </c>
      <c r="AB599">
        <v>7.7050000000000001</v>
      </c>
      <c r="AC599">
        <v>8.7550000000000008</v>
      </c>
    </row>
    <row r="600" spans="1:29" x14ac:dyDescent="0.2">
      <c r="A600" s="2">
        <v>44404</v>
      </c>
      <c r="B600" s="3">
        <v>0.76606481481481481</v>
      </c>
      <c r="C600">
        <v>5790</v>
      </c>
      <c r="E600">
        <v>156.07</v>
      </c>
      <c r="F600">
        <v>143.28</v>
      </c>
      <c r="G600">
        <v>155.63999999999999</v>
      </c>
      <c r="H600">
        <v>150.03</v>
      </c>
      <c r="I600">
        <v>27</v>
      </c>
      <c r="J600">
        <v>27</v>
      </c>
      <c r="K600">
        <v>27</v>
      </c>
      <c r="L600">
        <v>27</v>
      </c>
      <c r="M600">
        <v>1014.23</v>
      </c>
      <c r="N600">
        <v>42.454000000000001</v>
      </c>
      <c r="O600" t="s">
        <v>13</v>
      </c>
      <c r="P600" t="s">
        <v>13</v>
      </c>
      <c r="Q600" t="s">
        <v>13</v>
      </c>
      <c r="R600">
        <v>23.146000000000001</v>
      </c>
      <c r="S600">
        <v>24.161999999999999</v>
      </c>
      <c r="T600">
        <v>24.428999999999998</v>
      </c>
      <c r="U600">
        <v>23.556000000000001</v>
      </c>
      <c r="V600">
        <v>312.28699999999998</v>
      </c>
      <c r="W600">
        <v>152.73599999999999</v>
      </c>
      <c r="X600">
        <v>160.989</v>
      </c>
      <c r="Y600">
        <v>286.02100000000002</v>
      </c>
      <c r="Z600">
        <v>8.0259999999999998</v>
      </c>
      <c r="AA600">
        <v>8.4909999999999997</v>
      </c>
      <c r="AB600">
        <v>8.1519999999999992</v>
      </c>
      <c r="AC600">
        <v>8.2010000000000005</v>
      </c>
    </row>
    <row r="601" spans="1:29" x14ac:dyDescent="0.2">
      <c r="A601" s="2">
        <v>44404</v>
      </c>
      <c r="B601" s="3">
        <v>0.76618055555555553</v>
      </c>
      <c r="C601">
        <v>5800</v>
      </c>
      <c r="E601">
        <v>156.05000000000001</v>
      </c>
      <c r="F601">
        <v>143.19</v>
      </c>
      <c r="G601">
        <v>155.80000000000001</v>
      </c>
      <c r="H601">
        <v>150</v>
      </c>
      <c r="I601">
        <v>27</v>
      </c>
      <c r="J601">
        <v>27</v>
      </c>
      <c r="K601">
        <v>27</v>
      </c>
      <c r="L601">
        <v>27</v>
      </c>
      <c r="M601">
        <v>1014.2</v>
      </c>
      <c r="N601">
        <v>42.578000000000003</v>
      </c>
      <c r="O601" t="s">
        <v>13</v>
      </c>
      <c r="P601" t="s">
        <v>13</v>
      </c>
      <c r="Q601" t="s">
        <v>13</v>
      </c>
      <c r="R601">
        <v>23.146999999999998</v>
      </c>
      <c r="S601">
        <v>24.169</v>
      </c>
      <c r="T601">
        <v>24.417999999999999</v>
      </c>
      <c r="U601">
        <v>23.558</v>
      </c>
      <c r="V601">
        <v>312.27100000000002</v>
      </c>
      <c r="W601">
        <v>152.75700000000001</v>
      </c>
      <c r="X601">
        <v>161.00899999999999</v>
      </c>
      <c r="Y601">
        <v>285.971</v>
      </c>
      <c r="Z601">
        <v>8.26</v>
      </c>
      <c r="AA601">
        <v>8.3650000000000002</v>
      </c>
      <c r="AB601">
        <v>7.7720000000000002</v>
      </c>
      <c r="AC601">
        <v>8.5340000000000007</v>
      </c>
    </row>
    <row r="602" spans="1:29" x14ac:dyDescent="0.2">
      <c r="A602" s="2">
        <v>44404</v>
      </c>
      <c r="B602" s="3">
        <v>0.76629629629629636</v>
      </c>
      <c r="C602">
        <v>5810</v>
      </c>
      <c r="E602">
        <v>156.19</v>
      </c>
      <c r="F602">
        <v>143.34</v>
      </c>
      <c r="G602">
        <v>155.74</v>
      </c>
      <c r="H602">
        <v>150</v>
      </c>
      <c r="I602">
        <v>27</v>
      </c>
      <c r="J602">
        <v>27</v>
      </c>
      <c r="K602">
        <v>27</v>
      </c>
      <c r="L602">
        <v>27</v>
      </c>
      <c r="M602">
        <v>1014.21</v>
      </c>
      <c r="N602">
        <v>42.701000000000001</v>
      </c>
      <c r="O602" t="s">
        <v>13</v>
      </c>
      <c r="P602" t="s">
        <v>13</v>
      </c>
      <c r="Q602" t="s">
        <v>13</v>
      </c>
      <c r="R602">
        <v>23.137</v>
      </c>
      <c r="S602">
        <v>24.157</v>
      </c>
      <c r="T602">
        <v>24.422000000000001</v>
      </c>
      <c r="U602">
        <v>23.558</v>
      </c>
      <c r="V602">
        <v>312.286</v>
      </c>
      <c r="W602">
        <v>152.749</v>
      </c>
      <c r="X602">
        <v>161.01</v>
      </c>
      <c r="Y602">
        <v>285.98500000000001</v>
      </c>
      <c r="Z602">
        <v>8.3520000000000003</v>
      </c>
      <c r="AA602">
        <v>8.4809999999999999</v>
      </c>
      <c r="AB602">
        <v>7.72</v>
      </c>
      <c r="AC602">
        <v>8.7159999999999993</v>
      </c>
    </row>
    <row r="603" spans="1:29" x14ac:dyDescent="0.2">
      <c r="A603" s="2">
        <v>44404</v>
      </c>
      <c r="B603" s="3">
        <v>0.76641203703703698</v>
      </c>
      <c r="C603">
        <v>5820</v>
      </c>
      <c r="E603">
        <v>156.02000000000001</v>
      </c>
      <c r="F603">
        <v>143.41</v>
      </c>
      <c r="G603">
        <v>155.78</v>
      </c>
      <c r="H603">
        <v>150.09</v>
      </c>
      <c r="I603">
        <v>27</v>
      </c>
      <c r="J603">
        <v>27</v>
      </c>
      <c r="K603">
        <v>27</v>
      </c>
      <c r="L603">
        <v>27</v>
      </c>
      <c r="M603">
        <v>1014.22</v>
      </c>
      <c r="N603">
        <v>42.966999999999999</v>
      </c>
      <c r="O603" t="s">
        <v>13</v>
      </c>
      <c r="P603" t="s">
        <v>13</v>
      </c>
      <c r="Q603" t="s">
        <v>13</v>
      </c>
      <c r="R603">
        <v>23.149000000000001</v>
      </c>
      <c r="S603">
        <v>24.152000000000001</v>
      </c>
      <c r="T603">
        <v>24.42</v>
      </c>
      <c r="U603">
        <v>23.552</v>
      </c>
      <c r="V603">
        <v>312.28899999999999</v>
      </c>
      <c r="W603">
        <v>152.726</v>
      </c>
      <c r="X603">
        <v>161.03100000000001</v>
      </c>
      <c r="Y603">
        <v>286</v>
      </c>
      <c r="Z603">
        <v>8.3559999999999999</v>
      </c>
      <c r="AA603">
        <v>8.2240000000000002</v>
      </c>
      <c r="AB603">
        <v>8.0609999999999999</v>
      </c>
      <c r="AC603">
        <v>8.5429999999999993</v>
      </c>
    </row>
    <row r="604" spans="1:29" x14ac:dyDescent="0.2">
      <c r="A604" s="2">
        <v>44404</v>
      </c>
      <c r="B604" s="3">
        <v>0.76652777777777781</v>
      </c>
      <c r="C604">
        <v>5830</v>
      </c>
      <c r="E604">
        <v>156.08000000000001</v>
      </c>
      <c r="F604">
        <v>143.38999999999999</v>
      </c>
      <c r="G604">
        <v>155.80000000000001</v>
      </c>
      <c r="H604">
        <v>150.1</v>
      </c>
      <c r="I604">
        <v>27</v>
      </c>
      <c r="J604">
        <v>27</v>
      </c>
      <c r="K604">
        <v>27</v>
      </c>
      <c r="L604">
        <v>27</v>
      </c>
      <c r="M604">
        <v>1014.2</v>
      </c>
      <c r="N604">
        <v>43.713999999999999</v>
      </c>
      <c r="O604" t="s">
        <v>13</v>
      </c>
      <c r="P604" t="s">
        <v>13</v>
      </c>
      <c r="Q604" t="s">
        <v>13</v>
      </c>
      <c r="R604">
        <v>23.145</v>
      </c>
      <c r="S604">
        <v>24.154</v>
      </c>
      <c r="T604">
        <v>24.417999999999999</v>
      </c>
      <c r="U604">
        <v>23.550999999999998</v>
      </c>
      <c r="V604">
        <v>312.28300000000002</v>
      </c>
      <c r="W604">
        <v>152.756</v>
      </c>
      <c r="X604">
        <v>161.042</v>
      </c>
      <c r="Y604">
        <v>285.99099999999999</v>
      </c>
      <c r="Z604">
        <v>8.3049999999999997</v>
      </c>
      <c r="AA604">
        <v>8.5470000000000006</v>
      </c>
      <c r="AB604">
        <v>7.8929999999999998</v>
      </c>
      <c r="AC604">
        <v>8.8480000000000008</v>
      </c>
    </row>
    <row r="605" spans="1:29" x14ac:dyDescent="0.2">
      <c r="A605" s="2">
        <v>44404</v>
      </c>
      <c r="B605" s="3">
        <v>0.76664351851851853</v>
      </c>
      <c r="C605">
        <v>5840</v>
      </c>
      <c r="E605">
        <v>156.06</v>
      </c>
      <c r="F605">
        <v>143.30000000000001</v>
      </c>
      <c r="G605">
        <v>155.77000000000001</v>
      </c>
      <c r="H605">
        <v>150.07</v>
      </c>
      <c r="I605">
        <v>27</v>
      </c>
      <c r="J605">
        <v>27</v>
      </c>
      <c r="K605">
        <v>27</v>
      </c>
      <c r="L605">
        <v>27</v>
      </c>
      <c r="M605">
        <v>1014.23</v>
      </c>
      <c r="N605">
        <v>43.929000000000002</v>
      </c>
      <c r="O605" t="s">
        <v>13</v>
      </c>
      <c r="P605" t="s">
        <v>13</v>
      </c>
      <c r="Q605" t="s">
        <v>13</v>
      </c>
      <c r="R605">
        <v>23.146999999999998</v>
      </c>
      <c r="S605">
        <v>24.16</v>
      </c>
      <c r="T605">
        <v>24.42</v>
      </c>
      <c r="U605">
        <v>23.553000000000001</v>
      </c>
      <c r="V605">
        <v>312.32499999999999</v>
      </c>
      <c r="W605">
        <v>152.72499999999999</v>
      </c>
      <c r="X605">
        <v>161.012</v>
      </c>
      <c r="Y605">
        <v>285.97899999999998</v>
      </c>
      <c r="Z605">
        <v>7.9379999999999997</v>
      </c>
      <c r="AA605">
        <v>8.31</v>
      </c>
      <c r="AB605">
        <v>7.9619999999999997</v>
      </c>
      <c r="AC605">
        <v>8.5969999999999995</v>
      </c>
    </row>
    <row r="606" spans="1:29" x14ac:dyDescent="0.2">
      <c r="A606" s="2">
        <v>44404</v>
      </c>
      <c r="B606" s="3">
        <v>0.76675925925925925</v>
      </c>
      <c r="C606">
        <v>5850</v>
      </c>
      <c r="E606">
        <v>156.24</v>
      </c>
      <c r="F606">
        <v>143.41</v>
      </c>
      <c r="G606">
        <v>155.84</v>
      </c>
      <c r="H606">
        <v>150.21</v>
      </c>
      <c r="I606">
        <v>27</v>
      </c>
      <c r="J606">
        <v>27</v>
      </c>
      <c r="K606">
        <v>27</v>
      </c>
      <c r="L606">
        <v>27</v>
      </c>
      <c r="M606">
        <v>1014.23</v>
      </c>
      <c r="N606">
        <v>43.954999999999998</v>
      </c>
      <c r="O606" t="s">
        <v>13</v>
      </c>
      <c r="P606" t="s">
        <v>13</v>
      </c>
      <c r="Q606" t="s">
        <v>13</v>
      </c>
      <c r="R606">
        <v>23.132999999999999</v>
      </c>
      <c r="S606">
        <v>24.152000000000001</v>
      </c>
      <c r="T606">
        <v>24.414999999999999</v>
      </c>
      <c r="U606">
        <v>23.542000000000002</v>
      </c>
      <c r="V606">
        <v>312.31599999999997</v>
      </c>
      <c r="W606">
        <v>152.75200000000001</v>
      </c>
      <c r="X606">
        <v>161.01</v>
      </c>
      <c r="Y606">
        <v>285.98099999999999</v>
      </c>
      <c r="Z606">
        <v>8.2420000000000009</v>
      </c>
      <c r="AA606">
        <v>8.343</v>
      </c>
      <c r="AB606">
        <v>8.0310000000000006</v>
      </c>
      <c r="AC606">
        <v>9.0030000000000001</v>
      </c>
    </row>
    <row r="607" spans="1:29" x14ac:dyDescent="0.2">
      <c r="A607" s="2">
        <v>44404</v>
      </c>
      <c r="B607" s="3">
        <v>0.76687500000000008</v>
      </c>
      <c r="C607">
        <v>5860</v>
      </c>
      <c r="E607">
        <v>156.16999999999999</v>
      </c>
      <c r="F607">
        <v>143.31</v>
      </c>
      <c r="G607">
        <v>155.84</v>
      </c>
      <c r="H607">
        <v>150.12</v>
      </c>
      <c r="I607">
        <v>27</v>
      </c>
      <c r="J607">
        <v>27</v>
      </c>
      <c r="K607">
        <v>27</v>
      </c>
      <c r="L607">
        <v>27</v>
      </c>
      <c r="M607">
        <v>1014.25</v>
      </c>
      <c r="N607">
        <v>43.912999999999997</v>
      </c>
      <c r="O607" t="s">
        <v>13</v>
      </c>
      <c r="P607" t="s">
        <v>13</v>
      </c>
      <c r="Q607" t="s">
        <v>13</v>
      </c>
      <c r="R607">
        <v>23.138999999999999</v>
      </c>
      <c r="S607">
        <v>24.158999999999999</v>
      </c>
      <c r="T607">
        <v>24.414999999999999</v>
      </c>
      <c r="U607">
        <v>23.548999999999999</v>
      </c>
      <c r="V607">
        <v>312.279</v>
      </c>
      <c r="W607">
        <v>152.72</v>
      </c>
      <c r="X607">
        <v>161.03200000000001</v>
      </c>
      <c r="Y607">
        <v>285.97300000000001</v>
      </c>
      <c r="Z607">
        <v>8.26</v>
      </c>
      <c r="AA607">
        <v>8.3710000000000004</v>
      </c>
      <c r="AB607">
        <v>7.8689999999999998</v>
      </c>
      <c r="AC607">
        <v>8.6270000000000007</v>
      </c>
    </row>
    <row r="608" spans="1:29" x14ac:dyDescent="0.2">
      <c r="A608" s="2">
        <v>44404</v>
      </c>
      <c r="B608" s="3">
        <v>0.7669907407407407</v>
      </c>
      <c r="C608">
        <v>5870</v>
      </c>
      <c r="E608">
        <v>156.15</v>
      </c>
      <c r="F608">
        <v>143.35</v>
      </c>
      <c r="G608">
        <v>155.85</v>
      </c>
      <c r="H608">
        <v>150.22</v>
      </c>
      <c r="I608">
        <v>27</v>
      </c>
      <c r="J608">
        <v>27</v>
      </c>
      <c r="K608">
        <v>27</v>
      </c>
      <c r="L608">
        <v>27</v>
      </c>
      <c r="M608">
        <v>1014.23</v>
      </c>
      <c r="N608">
        <v>44.045000000000002</v>
      </c>
      <c r="O608" t="s">
        <v>13</v>
      </c>
      <c r="P608" t="s">
        <v>13</v>
      </c>
      <c r="Q608" t="s">
        <v>13</v>
      </c>
      <c r="R608">
        <v>23.14</v>
      </c>
      <c r="S608">
        <v>24.155999999999999</v>
      </c>
      <c r="T608">
        <v>24.414000000000001</v>
      </c>
      <c r="U608">
        <v>23.542000000000002</v>
      </c>
      <c r="V608">
        <v>312.26</v>
      </c>
      <c r="W608">
        <v>152.72399999999999</v>
      </c>
      <c r="X608">
        <v>161.02600000000001</v>
      </c>
      <c r="Y608">
        <v>285.90899999999999</v>
      </c>
      <c r="Z608">
        <v>8.1679999999999993</v>
      </c>
      <c r="AA608">
        <v>8.3000000000000007</v>
      </c>
      <c r="AB608">
        <v>7.9530000000000003</v>
      </c>
      <c r="AC608">
        <v>8.7550000000000008</v>
      </c>
    </row>
    <row r="609" spans="1:29" x14ac:dyDescent="0.2">
      <c r="A609" s="2">
        <v>44404</v>
      </c>
      <c r="B609" s="3">
        <v>0.76710648148148142</v>
      </c>
      <c r="C609">
        <v>5880</v>
      </c>
      <c r="E609">
        <v>156.16999999999999</v>
      </c>
      <c r="F609">
        <v>143.6</v>
      </c>
      <c r="G609">
        <v>155.84</v>
      </c>
      <c r="H609">
        <v>150.21</v>
      </c>
      <c r="I609">
        <v>27</v>
      </c>
      <c r="J609">
        <v>27</v>
      </c>
      <c r="K609">
        <v>27</v>
      </c>
      <c r="L609">
        <v>27</v>
      </c>
      <c r="M609">
        <v>1014.23</v>
      </c>
      <c r="N609">
        <v>44.411000000000001</v>
      </c>
      <c r="O609" t="s">
        <v>13</v>
      </c>
      <c r="P609" t="s">
        <v>13</v>
      </c>
      <c r="Q609" t="s">
        <v>13</v>
      </c>
      <c r="R609">
        <v>23.138000000000002</v>
      </c>
      <c r="S609">
        <v>24.137</v>
      </c>
      <c r="T609">
        <v>24.414999999999999</v>
      </c>
      <c r="U609">
        <v>23.542000000000002</v>
      </c>
      <c r="V609">
        <v>312.26900000000001</v>
      </c>
      <c r="W609">
        <v>152.71600000000001</v>
      </c>
      <c r="X609">
        <v>161.04599999999999</v>
      </c>
      <c r="Y609">
        <v>285.88400000000001</v>
      </c>
      <c r="Z609">
        <v>8.0839999999999996</v>
      </c>
      <c r="AA609">
        <v>8.484</v>
      </c>
      <c r="AB609">
        <v>8.2390000000000008</v>
      </c>
      <c r="AC609">
        <v>8.3710000000000004</v>
      </c>
    </row>
    <row r="610" spans="1:29" x14ac:dyDescent="0.2">
      <c r="A610" s="2">
        <v>44404</v>
      </c>
      <c r="B610" s="3">
        <v>0.76722222222222225</v>
      </c>
      <c r="C610">
        <v>5890</v>
      </c>
      <c r="E610">
        <v>156.22</v>
      </c>
      <c r="F610">
        <v>143.38999999999999</v>
      </c>
      <c r="G610">
        <v>155.87</v>
      </c>
      <c r="H610">
        <v>150.24</v>
      </c>
      <c r="I610">
        <v>27</v>
      </c>
      <c r="J610">
        <v>27</v>
      </c>
      <c r="K610">
        <v>27</v>
      </c>
      <c r="L610">
        <v>27</v>
      </c>
      <c r="M610">
        <v>1014.26</v>
      </c>
      <c r="N610">
        <v>44.442</v>
      </c>
      <c r="O610" t="s">
        <v>13</v>
      </c>
      <c r="P610" t="s">
        <v>13</v>
      </c>
      <c r="Q610" t="s">
        <v>13</v>
      </c>
      <c r="R610">
        <v>23.135000000000002</v>
      </c>
      <c r="S610">
        <v>24.152999999999999</v>
      </c>
      <c r="T610">
        <v>24.413</v>
      </c>
      <c r="U610">
        <v>23.54</v>
      </c>
      <c r="V610">
        <v>312.279</v>
      </c>
      <c r="W610">
        <v>152.715</v>
      </c>
      <c r="X610">
        <v>161.00299999999999</v>
      </c>
      <c r="Y610">
        <v>285.90499999999997</v>
      </c>
      <c r="Z610">
        <v>8.25</v>
      </c>
      <c r="AA610">
        <v>8.4269999999999996</v>
      </c>
      <c r="AB610">
        <v>7.95</v>
      </c>
      <c r="AC610">
        <v>8.532</v>
      </c>
    </row>
    <row r="611" spans="1:29" x14ac:dyDescent="0.2">
      <c r="A611" s="2">
        <v>44404</v>
      </c>
      <c r="B611" s="3">
        <v>0.76733796296296297</v>
      </c>
      <c r="C611">
        <v>5900</v>
      </c>
      <c r="E611">
        <v>156.29</v>
      </c>
      <c r="F611">
        <v>143.44</v>
      </c>
      <c r="G611">
        <v>155.9</v>
      </c>
      <c r="H611">
        <v>150.37</v>
      </c>
      <c r="I611">
        <v>27</v>
      </c>
      <c r="J611">
        <v>27</v>
      </c>
      <c r="K611">
        <v>27</v>
      </c>
      <c r="L611">
        <v>27</v>
      </c>
      <c r="M611">
        <v>1014.28</v>
      </c>
      <c r="N611">
        <v>44.402999999999999</v>
      </c>
      <c r="O611" t="s">
        <v>13</v>
      </c>
      <c r="P611" t="s">
        <v>13</v>
      </c>
      <c r="Q611" t="s">
        <v>13</v>
      </c>
      <c r="R611">
        <v>23.13</v>
      </c>
      <c r="S611">
        <v>24.149000000000001</v>
      </c>
      <c r="T611">
        <v>24.411000000000001</v>
      </c>
      <c r="U611">
        <v>23.530999999999999</v>
      </c>
      <c r="V611">
        <v>312.24</v>
      </c>
      <c r="W611">
        <v>152.70699999999999</v>
      </c>
      <c r="X611">
        <v>161.04400000000001</v>
      </c>
      <c r="Y611">
        <v>285.90699999999998</v>
      </c>
      <c r="Z611">
        <v>7.9880000000000004</v>
      </c>
      <c r="AA611">
        <v>8.4610000000000003</v>
      </c>
      <c r="AB611">
        <v>8.0719999999999992</v>
      </c>
      <c r="AC611">
        <v>8.4600000000000009</v>
      </c>
    </row>
    <row r="612" spans="1:29" x14ac:dyDescent="0.2">
      <c r="A612" s="2">
        <v>44404</v>
      </c>
      <c r="B612" s="3">
        <v>0.7674537037037038</v>
      </c>
      <c r="C612">
        <v>5910</v>
      </c>
      <c r="E612">
        <v>156.37</v>
      </c>
      <c r="F612">
        <v>143.44999999999999</v>
      </c>
      <c r="G612">
        <v>155.88999999999999</v>
      </c>
      <c r="H612">
        <v>150.24</v>
      </c>
      <c r="I612">
        <v>27</v>
      </c>
      <c r="J612">
        <v>27</v>
      </c>
      <c r="K612">
        <v>27</v>
      </c>
      <c r="L612">
        <v>27</v>
      </c>
      <c r="M612">
        <v>1014.29</v>
      </c>
      <c r="N612">
        <v>44.463000000000001</v>
      </c>
      <c r="O612" t="s">
        <v>13</v>
      </c>
      <c r="P612" t="s">
        <v>13</v>
      </c>
      <c r="Q612" t="s">
        <v>13</v>
      </c>
      <c r="R612">
        <v>23.123999999999999</v>
      </c>
      <c r="S612">
        <v>24.149000000000001</v>
      </c>
      <c r="T612">
        <v>24.411999999999999</v>
      </c>
      <c r="U612">
        <v>23.54</v>
      </c>
      <c r="V612">
        <v>312.26299999999998</v>
      </c>
      <c r="W612">
        <v>152.702</v>
      </c>
      <c r="X612">
        <v>161.03</v>
      </c>
      <c r="Y612">
        <v>285.88299999999998</v>
      </c>
      <c r="Z612">
        <v>8.1359999999999992</v>
      </c>
      <c r="AA612">
        <v>8.5380000000000003</v>
      </c>
      <c r="AB612">
        <v>8.0109999999999992</v>
      </c>
      <c r="AC612">
        <v>8.5709999999999997</v>
      </c>
    </row>
    <row r="613" spans="1:29" x14ac:dyDescent="0.2">
      <c r="A613" s="2">
        <v>44404</v>
      </c>
      <c r="B613" s="3">
        <v>0.76756944444444442</v>
      </c>
      <c r="C613">
        <v>5920</v>
      </c>
      <c r="E613">
        <v>156.29</v>
      </c>
      <c r="F613">
        <v>143.5</v>
      </c>
      <c r="G613">
        <v>155.9</v>
      </c>
      <c r="H613">
        <v>150.35</v>
      </c>
      <c r="I613">
        <v>27</v>
      </c>
      <c r="J613">
        <v>27</v>
      </c>
      <c r="K613">
        <v>27</v>
      </c>
      <c r="L613">
        <v>27</v>
      </c>
      <c r="M613">
        <v>1014.27</v>
      </c>
      <c r="N613">
        <v>44.601999999999997</v>
      </c>
      <c r="O613" t="s">
        <v>13</v>
      </c>
      <c r="P613" t="s">
        <v>13</v>
      </c>
      <c r="Q613" t="s">
        <v>13</v>
      </c>
      <c r="R613">
        <v>23.13</v>
      </c>
      <c r="S613">
        <v>24.145</v>
      </c>
      <c r="T613">
        <v>24.411000000000001</v>
      </c>
      <c r="U613">
        <v>23.533000000000001</v>
      </c>
      <c r="V613">
        <v>312.25</v>
      </c>
      <c r="W613">
        <v>152.714</v>
      </c>
      <c r="X613">
        <v>161.03</v>
      </c>
      <c r="Y613">
        <v>285.88099999999997</v>
      </c>
      <c r="Z613">
        <v>7.9180000000000001</v>
      </c>
      <c r="AA613">
        <v>8.34</v>
      </c>
      <c r="AB613">
        <v>8.0280000000000005</v>
      </c>
      <c r="AC613">
        <v>8.7910000000000004</v>
      </c>
    </row>
    <row r="614" spans="1:29" x14ac:dyDescent="0.2">
      <c r="A614" s="2">
        <v>44404</v>
      </c>
      <c r="B614" s="3">
        <v>0.76768518518518514</v>
      </c>
      <c r="C614">
        <v>5930</v>
      </c>
      <c r="E614">
        <v>156.19</v>
      </c>
      <c r="F614">
        <v>143.47</v>
      </c>
      <c r="G614">
        <v>155.97999999999999</v>
      </c>
      <c r="H614">
        <v>150.36000000000001</v>
      </c>
      <c r="I614">
        <v>27</v>
      </c>
      <c r="J614">
        <v>27</v>
      </c>
      <c r="K614">
        <v>27</v>
      </c>
      <c r="L614">
        <v>27</v>
      </c>
      <c r="M614">
        <v>1014.25</v>
      </c>
      <c r="N614">
        <v>44.786000000000001</v>
      </c>
      <c r="O614" t="s">
        <v>13</v>
      </c>
      <c r="P614" t="s">
        <v>13</v>
      </c>
      <c r="Q614" t="s">
        <v>13</v>
      </c>
      <c r="R614">
        <v>23.137</v>
      </c>
      <c r="S614">
        <v>24.146999999999998</v>
      </c>
      <c r="T614">
        <v>24.405000000000001</v>
      </c>
      <c r="U614">
        <v>23.532</v>
      </c>
      <c r="V614">
        <v>312.26100000000002</v>
      </c>
      <c r="W614">
        <v>152.69</v>
      </c>
      <c r="X614">
        <v>161.02000000000001</v>
      </c>
      <c r="Y614">
        <v>285.85500000000002</v>
      </c>
      <c r="Z614">
        <v>8.3469999999999995</v>
      </c>
      <c r="AA614">
        <v>8.2680000000000007</v>
      </c>
      <c r="AB614">
        <v>8.0030000000000001</v>
      </c>
      <c r="AC614">
        <v>8.4580000000000002</v>
      </c>
    </row>
    <row r="615" spans="1:29" x14ac:dyDescent="0.2">
      <c r="A615" s="2">
        <v>44404</v>
      </c>
      <c r="B615" s="3">
        <v>0.76780092592592597</v>
      </c>
      <c r="C615">
        <v>5940</v>
      </c>
      <c r="E615">
        <v>156.28</v>
      </c>
      <c r="F615">
        <v>143.41</v>
      </c>
      <c r="G615">
        <v>155.84</v>
      </c>
      <c r="H615">
        <v>150.25</v>
      </c>
      <c r="I615">
        <v>27</v>
      </c>
      <c r="J615">
        <v>27</v>
      </c>
      <c r="K615">
        <v>27</v>
      </c>
      <c r="L615">
        <v>27</v>
      </c>
      <c r="M615">
        <v>1014.3</v>
      </c>
      <c r="N615">
        <v>44.89</v>
      </c>
      <c r="O615" t="s">
        <v>13</v>
      </c>
      <c r="P615" t="s">
        <v>13</v>
      </c>
      <c r="Q615" t="s">
        <v>13</v>
      </c>
      <c r="R615">
        <v>23.131</v>
      </c>
      <c r="S615">
        <v>24.152000000000001</v>
      </c>
      <c r="T615">
        <v>24.414999999999999</v>
      </c>
      <c r="U615">
        <v>23.54</v>
      </c>
      <c r="V615">
        <v>312.274</v>
      </c>
      <c r="W615">
        <v>152.72999999999999</v>
      </c>
      <c r="X615">
        <v>161.011</v>
      </c>
      <c r="Y615">
        <v>285.88099999999997</v>
      </c>
      <c r="Z615">
        <v>8.3049999999999997</v>
      </c>
      <c r="AA615">
        <v>8.0690000000000008</v>
      </c>
      <c r="AB615">
        <v>7.8920000000000003</v>
      </c>
      <c r="AC615">
        <v>8.7070000000000007</v>
      </c>
    </row>
    <row r="616" spans="1:29" x14ac:dyDescent="0.2">
      <c r="A616" s="2">
        <v>44404</v>
      </c>
      <c r="B616" s="3">
        <v>0.76791666666666669</v>
      </c>
      <c r="C616">
        <v>5950</v>
      </c>
      <c r="E616">
        <v>156.25</v>
      </c>
      <c r="F616">
        <v>143.57</v>
      </c>
      <c r="G616">
        <v>155.81</v>
      </c>
      <c r="H616">
        <v>150.44</v>
      </c>
      <c r="I616">
        <v>27</v>
      </c>
      <c r="J616">
        <v>27</v>
      </c>
      <c r="K616">
        <v>27</v>
      </c>
      <c r="L616">
        <v>27</v>
      </c>
      <c r="M616">
        <v>1014.27</v>
      </c>
      <c r="N616">
        <v>45.15</v>
      </c>
      <c r="O616" t="s">
        <v>13</v>
      </c>
      <c r="P616" t="s">
        <v>13</v>
      </c>
      <c r="Q616" t="s">
        <v>13</v>
      </c>
      <c r="R616">
        <v>23.132999999999999</v>
      </c>
      <c r="S616">
        <v>24.138999999999999</v>
      </c>
      <c r="T616">
        <v>24.417000000000002</v>
      </c>
      <c r="U616">
        <v>23.524999999999999</v>
      </c>
      <c r="V616">
        <v>312.23099999999999</v>
      </c>
      <c r="W616">
        <v>152.67500000000001</v>
      </c>
      <c r="X616">
        <v>160.98699999999999</v>
      </c>
      <c r="Y616">
        <v>285.851</v>
      </c>
      <c r="Z616">
        <v>8.2309999999999999</v>
      </c>
      <c r="AA616">
        <v>8.1159999999999997</v>
      </c>
      <c r="AB616">
        <v>8.16</v>
      </c>
      <c r="AC616">
        <v>8.3260000000000005</v>
      </c>
    </row>
    <row r="617" spans="1:29" x14ac:dyDescent="0.2">
      <c r="A617" s="2">
        <v>44404</v>
      </c>
      <c r="B617" s="3">
        <v>0.7680324074074073</v>
      </c>
      <c r="C617">
        <v>5960</v>
      </c>
      <c r="E617">
        <v>156.29</v>
      </c>
      <c r="F617">
        <v>143.65</v>
      </c>
      <c r="G617">
        <v>155.93</v>
      </c>
      <c r="H617">
        <v>150.4</v>
      </c>
      <c r="I617">
        <v>27</v>
      </c>
      <c r="J617">
        <v>27</v>
      </c>
      <c r="K617">
        <v>27</v>
      </c>
      <c r="L617">
        <v>27</v>
      </c>
      <c r="M617">
        <v>1014.27</v>
      </c>
      <c r="N617">
        <v>45.180999999999997</v>
      </c>
      <c r="O617" t="s">
        <v>13</v>
      </c>
      <c r="P617" t="s">
        <v>13</v>
      </c>
      <c r="Q617" t="s">
        <v>13</v>
      </c>
      <c r="R617">
        <v>23.13</v>
      </c>
      <c r="S617">
        <v>24.132999999999999</v>
      </c>
      <c r="T617">
        <v>24.408999999999999</v>
      </c>
      <c r="U617">
        <v>23.529</v>
      </c>
      <c r="V617">
        <v>312.21300000000002</v>
      </c>
      <c r="W617">
        <v>152.66300000000001</v>
      </c>
      <c r="X617">
        <v>161.011</v>
      </c>
      <c r="Y617">
        <v>285.83199999999999</v>
      </c>
      <c r="Z617">
        <v>8.4819999999999993</v>
      </c>
      <c r="AA617">
        <v>8.1289999999999996</v>
      </c>
      <c r="AB617">
        <v>8.0709999999999997</v>
      </c>
      <c r="AC617">
        <v>8.3840000000000003</v>
      </c>
    </row>
    <row r="618" spans="1:29" x14ac:dyDescent="0.2">
      <c r="A618" s="2">
        <v>44404</v>
      </c>
      <c r="B618" s="3">
        <v>0.76814814814814814</v>
      </c>
      <c r="C618">
        <v>5970</v>
      </c>
      <c r="E618">
        <v>156.26</v>
      </c>
      <c r="F618">
        <v>143.51</v>
      </c>
      <c r="G618">
        <v>155.96</v>
      </c>
      <c r="H618">
        <v>150.37</v>
      </c>
      <c r="I618">
        <v>27</v>
      </c>
      <c r="J618">
        <v>27</v>
      </c>
      <c r="K618">
        <v>27</v>
      </c>
      <c r="L618">
        <v>27</v>
      </c>
      <c r="M618">
        <v>1014.29</v>
      </c>
      <c r="N618">
        <v>45.104999999999997</v>
      </c>
      <c r="O618" t="s">
        <v>13</v>
      </c>
      <c r="P618" t="s">
        <v>13</v>
      </c>
      <c r="Q618" t="s">
        <v>13</v>
      </c>
      <c r="R618">
        <v>23.132000000000001</v>
      </c>
      <c r="S618">
        <v>24.143999999999998</v>
      </c>
      <c r="T618">
        <v>24.407</v>
      </c>
      <c r="U618">
        <v>23.530999999999999</v>
      </c>
      <c r="V618">
        <v>312.22199999999998</v>
      </c>
      <c r="W618">
        <v>152.64099999999999</v>
      </c>
      <c r="X618">
        <v>160.971</v>
      </c>
      <c r="Y618">
        <v>285.82499999999999</v>
      </c>
      <c r="Z618">
        <v>8.452</v>
      </c>
      <c r="AA618">
        <v>8.1969999999999992</v>
      </c>
      <c r="AB618">
        <v>8.0109999999999992</v>
      </c>
      <c r="AC618">
        <v>8.5299999999999994</v>
      </c>
    </row>
    <row r="619" spans="1:29" x14ac:dyDescent="0.2">
      <c r="A619" s="2">
        <v>44404</v>
      </c>
      <c r="B619" s="3">
        <v>0.76826388888888886</v>
      </c>
      <c r="C619">
        <v>5980</v>
      </c>
      <c r="E619">
        <v>156.32</v>
      </c>
      <c r="F619">
        <v>143.66</v>
      </c>
      <c r="G619">
        <v>155.97999999999999</v>
      </c>
      <c r="H619">
        <v>150.41999999999999</v>
      </c>
      <c r="I619">
        <v>27</v>
      </c>
      <c r="J619">
        <v>27</v>
      </c>
      <c r="K619">
        <v>27</v>
      </c>
      <c r="L619">
        <v>27</v>
      </c>
      <c r="M619">
        <v>1014.27</v>
      </c>
      <c r="N619">
        <v>45.225999999999999</v>
      </c>
      <c r="O619" t="s">
        <v>13</v>
      </c>
      <c r="P619" t="s">
        <v>13</v>
      </c>
      <c r="Q619" t="s">
        <v>13</v>
      </c>
      <c r="R619">
        <v>23.126999999999999</v>
      </c>
      <c r="S619">
        <v>24.132000000000001</v>
      </c>
      <c r="T619">
        <v>24.405000000000001</v>
      </c>
      <c r="U619">
        <v>23.527000000000001</v>
      </c>
      <c r="V619">
        <v>312.19200000000001</v>
      </c>
      <c r="W619">
        <v>152.661</v>
      </c>
      <c r="X619">
        <v>161.011</v>
      </c>
      <c r="Y619">
        <v>285.77999999999997</v>
      </c>
      <c r="Z619">
        <v>8.0719999999999992</v>
      </c>
      <c r="AA619">
        <v>8.3810000000000002</v>
      </c>
      <c r="AB619">
        <v>7.7910000000000004</v>
      </c>
      <c r="AC619">
        <v>8.5779999999999994</v>
      </c>
    </row>
    <row r="620" spans="1:29" x14ac:dyDescent="0.2">
      <c r="A620" s="2">
        <v>44404</v>
      </c>
      <c r="B620" s="3">
        <v>0.76837962962962969</v>
      </c>
      <c r="C620">
        <v>5990</v>
      </c>
      <c r="E620">
        <v>156.33000000000001</v>
      </c>
      <c r="F620">
        <v>143.58000000000001</v>
      </c>
      <c r="G620">
        <v>156.16</v>
      </c>
      <c r="H620">
        <v>150.56</v>
      </c>
      <c r="I620">
        <v>27</v>
      </c>
      <c r="J620">
        <v>27</v>
      </c>
      <c r="K620">
        <v>27</v>
      </c>
      <c r="L620">
        <v>27</v>
      </c>
      <c r="M620">
        <v>1014.3</v>
      </c>
      <c r="N620">
        <v>45.499000000000002</v>
      </c>
      <c r="O620" t="s">
        <v>13</v>
      </c>
      <c r="P620" t="s">
        <v>13</v>
      </c>
      <c r="Q620" t="s">
        <v>13</v>
      </c>
      <c r="R620">
        <v>23.126999999999999</v>
      </c>
      <c r="S620">
        <v>24.138000000000002</v>
      </c>
      <c r="T620">
        <v>24.391999999999999</v>
      </c>
      <c r="U620">
        <v>23.516999999999999</v>
      </c>
      <c r="V620">
        <v>311.98500000000001</v>
      </c>
      <c r="W620">
        <v>152.61500000000001</v>
      </c>
      <c r="X620">
        <v>160.97200000000001</v>
      </c>
      <c r="Y620">
        <v>285.73200000000003</v>
      </c>
      <c r="Z620">
        <v>7.9450000000000003</v>
      </c>
      <c r="AA620">
        <v>8.4320000000000004</v>
      </c>
      <c r="AB620">
        <v>8.0150000000000006</v>
      </c>
      <c r="AC620">
        <v>8.3810000000000002</v>
      </c>
    </row>
    <row r="621" spans="1:29" x14ac:dyDescent="0.2">
      <c r="A621" s="2">
        <v>44404</v>
      </c>
      <c r="B621" s="3">
        <v>0.76849537037037041</v>
      </c>
      <c r="C621">
        <v>6000</v>
      </c>
      <c r="E621">
        <v>156.31</v>
      </c>
      <c r="F621">
        <v>143.71</v>
      </c>
      <c r="G621">
        <v>155.84</v>
      </c>
      <c r="H621">
        <v>150.44999999999999</v>
      </c>
      <c r="I621">
        <v>27</v>
      </c>
      <c r="J621">
        <v>27</v>
      </c>
      <c r="K621">
        <v>27</v>
      </c>
      <c r="L621">
        <v>27</v>
      </c>
      <c r="M621">
        <v>1014.29</v>
      </c>
      <c r="N621">
        <v>45.615000000000002</v>
      </c>
      <c r="O621" t="s">
        <v>13</v>
      </c>
      <c r="P621" t="s">
        <v>13</v>
      </c>
      <c r="Q621" t="s">
        <v>13</v>
      </c>
      <c r="R621">
        <v>23.128</v>
      </c>
      <c r="S621">
        <v>24.128</v>
      </c>
      <c r="T621">
        <v>24.414999999999999</v>
      </c>
      <c r="U621">
        <v>23.524999999999999</v>
      </c>
      <c r="V621">
        <v>311.24299999999999</v>
      </c>
      <c r="W621">
        <v>152.49299999999999</v>
      </c>
      <c r="X621">
        <v>160.834</v>
      </c>
      <c r="Y621">
        <v>285.48599999999999</v>
      </c>
      <c r="Z621">
        <v>6.3090000000000002</v>
      </c>
      <c r="AA621">
        <v>6.6210000000000004</v>
      </c>
      <c r="AB621">
        <v>6.6980000000000004</v>
      </c>
      <c r="AC621">
        <v>7.1050000000000004</v>
      </c>
    </row>
    <row r="622" spans="1:29" x14ac:dyDescent="0.2">
      <c r="A622" s="2">
        <v>44404</v>
      </c>
      <c r="B622" s="3">
        <v>0.76861111111111102</v>
      </c>
      <c r="C622">
        <v>6010</v>
      </c>
      <c r="E622">
        <v>156.31</v>
      </c>
      <c r="F622">
        <v>143.63</v>
      </c>
      <c r="G622">
        <v>155.99</v>
      </c>
      <c r="H622">
        <v>150.44999999999999</v>
      </c>
      <c r="I622">
        <v>27</v>
      </c>
      <c r="J622">
        <v>27</v>
      </c>
      <c r="K622">
        <v>27</v>
      </c>
      <c r="L622">
        <v>27</v>
      </c>
      <c r="M622">
        <v>1014.31</v>
      </c>
      <c r="N622">
        <v>45.829000000000001</v>
      </c>
      <c r="O622" t="s">
        <v>13</v>
      </c>
      <c r="P622" t="s">
        <v>13</v>
      </c>
      <c r="Q622" t="s">
        <v>13</v>
      </c>
      <c r="R622">
        <v>23.129000000000001</v>
      </c>
      <c r="S622">
        <v>24.134</v>
      </c>
      <c r="T622">
        <v>24.404</v>
      </c>
      <c r="U622">
        <v>23.524000000000001</v>
      </c>
      <c r="V622">
        <v>311.11799999999999</v>
      </c>
      <c r="W622">
        <v>152.46</v>
      </c>
      <c r="X622">
        <v>160.82599999999999</v>
      </c>
      <c r="Y622">
        <v>285.50900000000001</v>
      </c>
      <c r="Z622">
        <v>5.056</v>
      </c>
      <c r="AA622">
        <v>5.306</v>
      </c>
      <c r="AB622">
        <v>5.8650000000000002</v>
      </c>
      <c r="AC622">
        <v>6.4139999999999997</v>
      </c>
    </row>
    <row r="623" spans="1:29" x14ac:dyDescent="0.2">
      <c r="A623" s="2">
        <v>44404</v>
      </c>
      <c r="B623" s="3">
        <v>0.76872685185185186</v>
      </c>
      <c r="C623">
        <v>6020</v>
      </c>
      <c r="E623">
        <v>156.19999999999999</v>
      </c>
      <c r="F623">
        <v>143.68</v>
      </c>
      <c r="G623">
        <v>155.91999999999999</v>
      </c>
      <c r="H623">
        <v>150.52000000000001</v>
      </c>
      <c r="I623">
        <v>27</v>
      </c>
      <c r="J623">
        <v>27</v>
      </c>
      <c r="K623">
        <v>27</v>
      </c>
      <c r="L623">
        <v>27</v>
      </c>
      <c r="M623">
        <v>1014.31</v>
      </c>
      <c r="N623">
        <v>45.756</v>
      </c>
      <c r="O623" t="s">
        <v>13</v>
      </c>
      <c r="P623" t="s">
        <v>13</v>
      </c>
      <c r="Q623" t="s">
        <v>13</v>
      </c>
      <c r="R623">
        <v>23.137</v>
      </c>
      <c r="S623">
        <v>24.13</v>
      </c>
      <c r="T623">
        <v>24.408999999999999</v>
      </c>
      <c r="U623">
        <v>23.52</v>
      </c>
      <c r="V623">
        <v>311.07299999999998</v>
      </c>
      <c r="W623">
        <v>152.46700000000001</v>
      </c>
      <c r="X623">
        <v>160.84700000000001</v>
      </c>
      <c r="Y623">
        <v>285.483</v>
      </c>
      <c r="Z623">
        <v>4.8339999999999996</v>
      </c>
      <c r="AA623">
        <v>5.51</v>
      </c>
      <c r="AB623">
        <v>5.9749999999999996</v>
      </c>
      <c r="AC623">
        <v>6.1289999999999996</v>
      </c>
    </row>
    <row r="624" spans="1:29" x14ac:dyDescent="0.2">
      <c r="A624" s="2">
        <v>44404</v>
      </c>
      <c r="B624" s="3">
        <v>0.76884259259259258</v>
      </c>
      <c r="C624">
        <v>6030</v>
      </c>
      <c r="E624">
        <v>156.34</v>
      </c>
      <c r="F624">
        <v>143.69</v>
      </c>
      <c r="G624">
        <v>155.88999999999999</v>
      </c>
      <c r="H624">
        <v>150.44</v>
      </c>
      <c r="I624">
        <v>27</v>
      </c>
      <c r="J624">
        <v>27</v>
      </c>
      <c r="K624">
        <v>27</v>
      </c>
      <c r="L624">
        <v>27</v>
      </c>
      <c r="M624">
        <v>1014.32</v>
      </c>
      <c r="N624">
        <v>45.636000000000003</v>
      </c>
      <c r="O624" t="s">
        <v>13</v>
      </c>
      <c r="P624" t="s">
        <v>13</v>
      </c>
      <c r="Q624" t="s">
        <v>13</v>
      </c>
      <c r="R624">
        <v>23.126999999999999</v>
      </c>
      <c r="S624">
        <v>24.13</v>
      </c>
      <c r="T624">
        <v>24.411999999999999</v>
      </c>
      <c r="U624">
        <v>23.526</v>
      </c>
      <c r="V624">
        <v>311.02600000000001</v>
      </c>
      <c r="W624">
        <v>152.48500000000001</v>
      </c>
      <c r="X624">
        <v>160.798</v>
      </c>
      <c r="Y624">
        <v>285.53300000000002</v>
      </c>
      <c r="Z624">
        <v>4.9829999999999997</v>
      </c>
      <c r="AA624">
        <v>5.3680000000000003</v>
      </c>
      <c r="AB624">
        <v>5.7149999999999999</v>
      </c>
      <c r="AC624">
        <v>6.5540000000000003</v>
      </c>
    </row>
    <row r="625" spans="1:29" x14ac:dyDescent="0.2">
      <c r="A625" s="2">
        <v>44404</v>
      </c>
      <c r="B625" s="3">
        <v>0.7689583333333333</v>
      </c>
      <c r="C625">
        <v>6040</v>
      </c>
      <c r="E625">
        <v>156.22999999999999</v>
      </c>
      <c r="F625">
        <v>143.68</v>
      </c>
      <c r="G625">
        <v>155.85</v>
      </c>
      <c r="H625">
        <v>150.54</v>
      </c>
      <c r="I625">
        <v>27</v>
      </c>
      <c r="J625">
        <v>27</v>
      </c>
      <c r="K625">
        <v>27</v>
      </c>
      <c r="L625">
        <v>27</v>
      </c>
      <c r="M625">
        <v>1014.31</v>
      </c>
      <c r="N625">
        <v>45.832000000000001</v>
      </c>
      <c r="O625" t="s">
        <v>13</v>
      </c>
      <c r="P625" t="s">
        <v>13</v>
      </c>
      <c r="Q625" t="s">
        <v>13</v>
      </c>
      <c r="R625">
        <v>23.134</v>
      </c>
      <c r="S625">
        <v>24.131</v>
      </c>
      <c r="T625">
        <v>24.414999999999999</v>
      </c>
      <c r="U625">
        <v>23.518000000000001</v>
      </c>
      <c r="V625">
        <v>311.04500000000002</v>
      </c>
      <c r="W625">
        <v>152.453</v>
      </c>
      <c r="X625">
        <v>160.81899999999999</v>
      </c>
      <c r="Y625">
        <v>285.47300000000001</v>
      </c>
      <c r="Z625">
        <v>5.2279999999999998</v>
      </c>
      <c r="AA625">
        <v>5.4649999999999999</v>
      </c>
      <c r="AB625">
        <v>5.9580000000000002</v>
      </c>
      <c r="AC625">
        <v>6.4080000000000004</v>
      </c>
    </row>
    <row r="626" spans="1:29" x14ac:dyDescent="0.2">
      <c r="A626" s="2">
        <v>44404</v>
      </c>
      <c r="B626" s="3">
        <v>0.76907407407407413</v>
      </c>
      <c r="C626">
        <v>6050</v>
      </c>
      <c r="E626">
        <v>156.35</v>
      </c>
      <c r="F626">
        <v>143.58000000000001</v>
      </c>
      <c r="G626">
        <v>155.78</v>
      </c>
      <c r="H626">
        <v>150.44999999999999</v>
      </c>
      <c r="I626">
        <v>27</v>
      </c>
      <c r="J626">
        <v>27</v>
      </c>
      <c r="K626">
        <v>27</v>
      </c>
      <c r="L626">
        <v>27</v>
      </c>
      <c r="M626">
        <v>1014.3</v>
      </c>
      <c r="N626">
        <v>45.79</v>
      </c>
      <c r="O626" t="s">
        <v>13</v>
      </c>
      <c r="P626" t="s">
        <v>13</v>
      </c>
      <c r="Q626" t="s">
        <v>13</v>
      </c>
      <c r="R626">
        <v>23.126000000000001</v>
      </c>
      <c r="S626">
        <v>24.138000000000002</v>
      </c>
      <c r="T626">
        <v>24.419</v>
      </c>
      <c r="U626">
        <v>23.524999999999999</v>
      </c>
      <c r="V626">
        <v>311.03899999999999</v>
      </c>
      <c r="W626">
        <v>152.49100000000001</v>
      </c>
      <c r="X626">
        <v>160.803</v>
      </c>
      <c r="Y626">
        <v>285.50799999999998</v>
      </c>
      <c r="Z626">
        <v>5.0359999999999996</v>
      </c>
      <c r="AA626">
        <v>5.5110000000000001</v>
      </c>
      <c r="AB626">
        <v>5.758</v>
      </c>
      <c r="AC626">
        <v>6.3739999999999997</v>
      </c>
    </row>
    <row r="627" spans="1:29" x14ac:dyDescent="0.2">
      <c r="A627" s="2">
        <v>44404</v>
      </c>
      <c r="B627" s="3">
        <v>0.76918981481481474</v>
      </c>
      <c r="C627">
        <v>6060</v>
      </c>
      <c r="E627">
        <v>156.22999999999999</v>
      </c>
      <c r="F627">
        <v>143.65</v>
      </c>
      <c r="G627">
        <v>155.91</v>
      </c>
      <c r="H627">
        <v>150.53</v>
      </c>
      <c r="I627">
        <v>27</v>
      </c>
      <c r="J627">
        <v>27</v>
      </c>
      <c r="K627">
        <v>27</v>
      </c>
      <c r="L627">
        <v>27</v>
      </c>
      <c r="M627">
        <v>1014.3</v>
      </c>
      <c r="N627">
        <v>45.808</v>
      </c>
      <c r="O627" t="s">
        <v>13</v>
      </c>
      <c r="P627" t="s">
        <v>13</v>
      </c>
      <c r="Q627" t="s">
        <v>13</v>
      </c>
      <c r="R627">
        <v>23.134</v>
      </c>
      <c r="S627">
        <v>24.132000000000001</v>
      </c>
      <c r="T627">
        <v>24.41</v>
      </c>
      <c r="U627">
        <v>23.518999999999998</v>
      </c>
      <c r="V627">
        <v>311.048</v>
      </c>
      <c r="W627">
        <v>152.49700000000001</v>
      </c>
      <c r="X627">
        <v>160.82</v>
      </c>
      <c r="Y627">
        <v>285.51</v>
      </c>
      <c r="Z627">
        <v>5.36</v>
      </c>
      <c r="AA627">
        <v>5.4089999999999998</v>
      </c>
      <c r="AB627">
        <v>6.0430000000000001</v>
      </c>
      <c r="AC627">
        <v>6.2050000000000001</v>
      </c>
    </row>
    <row r="628" spans="1:29" x14ac:dyDescent="0.2">
      <c r="A628" s="2">
        <v>44404</v>
      </c>
      <c r="B628" s="3">
        <v>0.76930555555555558</v>
      </c>
      <c r="C628">
        <v>6070</v>
      </c>
      <c r="E628">
        <v>156.34</v>
      </c>
      <c r="F628">
        <v>143.61000000000001</v>
      </c>
      <c r="G628">
        <v>155.94999999999999</v>
      </c>
      <c r="H628">
        <v>150.49</v>
      </c>
      <c r="I628">
        <v>27</v>
      </c>
      <c r="J628">
        <v>27</v>
      </c>
      <c r="K628">
        <v>27</v>
      </c>
      <c r="L628">
        <v>27</v>
      </c>
      <c r="M628">
        <v>1014.31</v>
      </c>
      <c r="N628">
        <v>45.787999999999997</v>
      </c>
      <c r="O628" t="s">
        <v>13</v>
      </c>
      <c r="P628" t="s">
        <v>13</v>
      </c>
      <c r="Q628" t="s">
        <v>13</v>
      </c>
      <c r="R628">
        <v>23.126000000000001</v>
      </c>
      <c r="S628">
        <v>24.135999999999999</v>
      </c>
      <c r="T628">
        <v>24.407</v>
      </c>
      <c r="U628">
        <v>23.521999999999998</v>
      </c>
      <c r="V628">
        <v>310.99700000000001</v>
      </c>
      <c r="W628">
        <v>152.5</v>
      </c>
      <c r="X628">
        <v>160.82599999999999</v>
      </c>
      <c r="Y628">
        <v>285.49700000000001</v>
      </c>
      <c r="Z628">
        <v>5.08</v>
      </c>
      <c r="AA628">
        <v>5.3179999999999996</v>
      </c>
      <c r="AB628">
        <v>5.819</v>
      </c>
      <c r="AC628">
        <v>6.5709999999999997</v>
      </c>
    </row>
    <row r="629" spans="1:29" x14ac:dyDescent="0.2">
      <c r="A629" s="2">
        <v>44404</v>
      </c>
      <c r="B629" s="3">
        <v>0.7694212962962963</v>
      </c>
      <c r="C629">
        <v>6080</v>
      </c>
      <c r="E629">
        <v>156.24</v>
      </c>
      <c r="F629">
        <v>143.75</v>
      </c>
      <c r="G629">
        <v>155.86000000000001</v>
      </c>
      <c r="H629">
        <v>150.44</v>
      </c>
      <c r="I629">
        <v>27</v>
      </c>
      <c r="J629">
        <v>27</v>
      </c>
      <c r="K629">
        <v>27</v>
      </c>
      <c r="L629">
        <v>27</v>
      </c>
      <c r="M629">
        <v>1014.31</v>
      </c>
      <c r="N629">
        <v>45.860999999999997</v>
      </c>
      <c r="O629" t="s">
        <v>13</v>
      </c>
      <c r="P629" t="s">
        <v>13</v>
      </c>
      <c r="Q629" t="s">
        <v>13</v>
      </c>
      <c r="R629">
        <v>23.134</v>
      </c>
      <c r="S629">
        <v>24.125</v>
      </c>
      <c r="T629">
        <v>24.414000000000001</v>
      </c>
      <c r="U629">
        <v>23.526</v>
      </c>
      <c r="V629">
        <v>311.06700000000001</v>
      </c>
      <c r="W629">
        <v>152.50200000000001</v>
      </c>
      <c r="X629">
        <v>160.822</v>
      </c>
      <c r="Y629">
        <v>285.53300000000002</v>
      </c>
      <c r="Z629">
        <v>5.1689999999999996</v>
      </c>
      <c r="AA629">
        <v>5.6180000000000003</v>
      </c>
      <c r="AB629">
        <v>5.7409999999999997</v>
      </c>
      <c r="AC629">
        <v>6.6020000000000003</v>
      </c>
    </row>
    <row r="630" spans="1:29" x14ac:dyDescent="0.2">
      <c r="A630" s="2">
        <v>44404</v>
      </c>
      <c r="B630" s="3">
        <v>0.76953703703703702</v>
      </c>
      <c r="C630">
        <v>6090</v>
      </c>
      <c r="E630">
        <v>156.36000000000001</v>
      </c>
      <c r="F630">
        <v>143.61000000000001</v>
      </c>
      <c r="G630">
        <v>155.86000000000001</v>
      </c>
      <c r="H630">
        <v>150.5</v>
      </c>
      <c r="I630">
        <v>27</v>
      </c>
      <c r="J630">
        <v>27</v>
      </c>
      <c r="K630">
        <v>27</v>
      </c>
      <c r="L630">
        <v>27</v>
      </c>
      <c r="M630">
        <v>1014.34</v>
      </c>
      <c r="N630">
        <v>45.929000000000002</v>
      </c>
      <c r="O630" t="s">
        <v>13</v>
      </c>
      <c r="P630" t="s">
        <v>13</v>
      </c>
      <c r="Q630" t="s">
        <v>13</v>
      </c>
      <c r="R630">
        <v>23.125</v>
      </c>
      <c r="S630">
        <v>24.135999999999999</v>
      </c>
      <c r="T630">
        <v>24.414000000000001</v>
      </c>
      <c r="U630">
        <v>23.521000000000001</v>
      </c>
      <c r="V630">
        <v>311.06200000000001</v>
      </c>
      <c r="W630">
        <v>152.511</v>
      </c>
      <c r="X630">
        <v>160.86500000000001</v>
      </c>
      <c r="Y630">
        <v>285.60399999999998</v>
      </c>
      <c r="Z630">
        <v>4.8630000000000004</v>
      </c>
      <c r="AA630">
        <v>5.4859999999999998</v>
      </c>
      <c r="AB630">
        <v>5.9009999999999998</v>
      </c>
      <c r="AC630">
        <v>6.3220000000000001</v>
      </c>
    </row>
    <row r="631" spans="1:29" x14ac:dyDescent="0.2">
      <c r="A631" s="2">
        <v>44404</v>
      </c>
      <c r="B631" s="3">
        <v>0.76965277777777785</v>
      </c>
      <c r="C631">
        <v>6100</v>
      </c>
      <c r="E631">
        <v>156.19</v>
      </c>
      <c r="F631">
        <v>143.58000000000001</v>
      </c>
      <c r="G631">
        <v>155.71</v>
      </c>
      <c r="H631">
        <v>150.44</v>
      </c>
      <c r="I631">
        <v>27</v>
      </c>
      <c r="J631">
        <v>27</v>
      </c>
      <c r="K631">
        <v>27</v>
      </c>
      <c r="L631">
        <v>27</v>
      </c>
      <c r="M631">
        <v>1014.31</v>
      </c>
      <c r="N631">
        <v>45.893000000000001</v>
      </c>
      <c r="O631" t="s">
        <v>13</v>
      </c>
      <c r="P631" t="s">
        <v>13</v>
      </c>
      <c r="Q631" t="s">
        <v>13</v>
      </c>
      <c r="R631">
        <v>23.137</v>
      </c>
      <c r="S631">
        <v>24.138000000000002</v>
      </c>
      <c r="T631">
        <v>24.423999999999999</v>
      </c>
      <c r="U631">
        <v>23.526</v>
      </c>
      <c r="V631">
        <v>311.05399999999997</v>
      </c>
      <c r="W631">
        <v>152.495</v>
      </c>
      <c r="X631">
        <v>160.864</v>
      </c>
      <c r="Y631">
        <v>285.59500000000003</v>
      </c>
      <c r="Z631">
        <v>4.9969999999999999</v>
      </c>
      <c r="AA631">
        <v>5.46</v>
      </c>
      <c r="AB631">
        <v>5.7779999999999996</v>
      </c>
      <c r="AC631">
        <v>6.2640000000000002</v>
      </c>
    </row>
    <row r="632" spans="1:29" x14ac:dyDescent="0.2">
      <c r="A632" s="2">
        <v>44404</v>
      </c>
      <c r="B632" s="3">
        <v>0.76976851851851846</v>
      </c>
      <c r="C632">
        <v>6110</v>
      </c>
      <c r="E632">
        <v>156.27000000000001</v>
      </c>
      <c r="F632">
        <v>143.69999999999999</v>
      </c>
      <c r="G632">
        <v>155.80000000000001</v>
      </c>
      <c r="H632">
        <v>150.36000000000001</v>
      </c>
      <c r="I632">
        <v>27</v>
      </c>
      <c r="J632">
        <v>27</v>
      </c>
      <c r="K632">
        <v>27</v>
      </c>
      <c r="L632">
        <v>27</v>
      </c>
      <c r="M632">
        <v>1014.33</v>
      </c>
      <c r="N632">
        <v>45.883000000000003</v>
      </c>
      <c r="O632" t="s">
        <v>13</v>
      </c>
      <c r="P632" t="s">
        <v>13</v>
      </c>
      <c r="Q632" t="s">
        <v>13</v>
      </c>
      <c r="R632">
        <v>23.132000000000001</v>
      </c>
      <c r="S632">
        <v>24.128</v>
      </c>
      <c r="T632">
        <v>24.417000000000002</v>
      </c>
      <c r="U632">
        <v>23.530999999999999</v>
      </c>
      <c r="V632">
        <v>311.06400000000002</v>
      </c>
      <c r="W632">
        <v>152.505</v>
      </c>
      <c r="X632">
        <v>160.86000000000001</v>
      </c>
      <c r="Y632">
        <v>285.56299999999999</v>
      </c>
      <c r="Z632">
        <v>5.16</v>
      </c>
      <c r="AA632">
        <v>5.3730000000000002</v>
      </c>
      <c r="AB632">
        <v>5.91</v>
      </c>
      <c r="AC632">
        <v>6.0460000000000003</v>
      </c>
    </row>
    <row r="633" spans="1:29" x14ac:dyDescent="0.2">
      <c r="A633" s="2">
        <v>44404</v>
      </c>
      <c r="B633" s="3">
        <v>0.7698842592592593</v>
      </c>
      <c r="C633">
        <v>6120</v>
      </c>
      <c r="E633">
        <v>156.25</v>
      </c>
      <c r="F633">
        <v>143.62</v>
      </c>
      <c r="G633">
        <v>155.88</v>
      </c>
      <c r="H633">
        <v>150.51</v>
      </c>
      <c r="I633">
        <v>27</v>
      </c>
      <c r="J633">
        <v>27</v>
      </c>
      <c r="K633">
        <v>27</v>
      </c>
      <c r="L633">
        <v>27</v>
      </c>
      <c r="M633">
        <v>1014.31</v>
      </c>
      <c r="N633">
        <v>45.970999999999997</v>
      </c>
      <c r="O633" t="s">
        <v>13</v>
      </c>
      <c r="P633" t="s">
        <v>13</v>
      </c>
      <c r="Q633" t="s">
        <v>13</v>
      </c>
      <c r="R633">
        <v>23.132999999999999</v>
      </c>
      <c r="S633">
        <v>24.135000000000002</v>
      </c>
      <c r="T633">
        <v>24.411999999999999</v>
      </c>
      <c r="U633">
        <v>23.52</v>
      </c>
      <c r="V633">
        <v>311.048</v>
      </c>
      <c r="W633">
        <v>152.54</v>
      </c>
      <c r="X633">
        <v>160.85300000000001</v>
      </c>
      <c r="Y633">
        <v>285.589</v>
      </c>
      <c r="Z633">
        <v>4.9400000000000004</v>
      </c>
      <c r="AA633">
        <v>5.43</v>
      </c>
      <c r="AB633">
        <v>5.9530000000000003</v>
      </c>
      <c r="AC633">
        <v>6.53</v>
      </c>
    </row>
    <row r="634" spans="1:29" x14ac:dyDescent="0.2">
      <c r="A634" s="2">
        <v>44404</v>
      </c>
      <c r="B634" s="3">
        <v>0.77</v>
      </c>
      <c r="C634">
        <v>6130</v>
      </c>
      <c r="E634">
        <v>156.02000000000001</v>
      </c>
      <c r="F634">
        <v>143.56</v>
      </c>
      <c r="G634">
        <v>155.91</v>
      </c>
      <c r="H634">
        <v>150.38</v>
      </c>
      <c r="I634">
        <v>27</v>
      </c>
      <c r="J634">
        <v>27</v>
      </c>
      <c r="K634">
        <v>27</v>
      </c>
      <c r="L634">
        <v>27</v>
      </c>
      <c r="M634">
        <v>1014.3</v>
      </c>
      <c r="N634">
        <v>45.985999999999997</v>
      </c>
      <c r="O634" t="s">
        <v>13</v>
      </c>
      <c r="P634" t="s">
        <v>13</v>
      </c>
      <c r="Q634" t="s">
        <v>13</v>
      </c>
      <c r="R634">
        <v>23.149000000000001</v>
      </c>
      <c r="S634">
        <v>24.14</v>
      </c>
      <c r="T634">
        <v>24.41</v>
      </c>
      <c r="U634">
        <v>23.53</v>
      </c>
      <c r="V634">
        <v>311.06599999999997</v>
      </c>
      <c r="W634">
        <v>152.57300000000001</v>
      </c>
      <c r="X634">
        <v>160.898</v>
      </c>
      <c r="Y634">
        <v>285.637</v>
      </c>
      <c r="Z634">
        <v>5.1890000000000001</v>
      </c>
      <c r="AA634">
        <v>5.431</v>
      </c>
      <c r="AB634">
        <v>5.891</v>
      </c>
      <c r="AC634">
        <v>6.2320000000000002</v>
      </c>
    </row>
    <row r="635" spans="1:29" x14ac:dyDescent="0.2">
      <c r="A635" s="2">
        <v>44404</v>
      </c>
      <c r="B635" s="3">
        <v>0.77011574074074074</v>
      </c>
      <c r="C635">
        <v>6140</v>
      </c>
      <c r="E635">
        <v>156.18</v>
      </c>
      <c r="F635">
        <v>143.61000000000001</v>
      </c>
      <c r="G635">
        <v>155.97999999999999</v>
      </c>
      <c r="H635">
        <v>150.5</v>
      </c>
      <c r="I635">
        <v>27</v>
      </c>
      <c r="J635">
        <v>27</v>
      </c>
      <c r="K635">
        <v>27</v>
      </c>
      <c r="L635">
        <v>27</v>
      </c>
      <c r="M635">
        <v>1014.33</v>
      </c>
      <c r="N635">
        <v>46.106999999999999</v>
      </c>
      <c r="O635" t="s">
        <v>13</v>
      </c>
      <c r="P635" t="s">
        <v>13</v>
      </c>
      <c r="Q635" t="s">
        <v>13</v>
      </c>
      <c r="R635">
        <v>23.138000000000002</v>
      </c>
      <c r="S635">
        <v>24.135999999999999</v>
      </c>
      <c r="T635">
        <v>24.405000000000001</v>
      </c>
      <c r="U635">
        <v>23.521000000000001</v>
      </c>
      <c r="V635">
        <v>311.06299999999999</v>
      </c>
      <c r="W635">
        <v>152.56399999999999</v>
      </c>
      <c r="X635">
        <v>160.87799999999999</v>
      </c>
      <c r="Y635">
        <v>285.60300000000001</v>
      </c>
      <c r="Z635">
        <v>5.077</v>
      </c>
      <c r="AA635">
        <v>5.6849999999999996</v>
      </c>
      <c r="AB635">
        <v>6.0830000000000002</v>
      </c>
      <c r="AC635">
        <v>6.157</v>
      </c>
    </row>
    <row r="636" spans="1:29" x14ac:dyDescent="0.2">
      <c r="A636" s="2">
        <v>44404</v>
      </c>
      <c r="B636" s="3">
        <v>0.77023148148148157</v>
      </c>
      <c r="C636">
        <v>6150</v>
      </c>
      <c r="E636">
        <v>156.18</v>
      </c>
      <c r="F636">
        <v>143.43</v>
      </c>
      <c r="G636">
        <v>155.78</v>
      </c>
      <c r="H636">
        <v>150.30000000000001</v>
      </c>
      <c r="I636">
        <v>27</v>
      </c>
      <c r="J636">
        <v>27</v>
      </c>
      <c r="K636">
        <v>27</v>
      </c>
      <c r="L636">
        <v>27</v>
      </c>
      <c r="M636">
        <v>1014.37</v>
      </c>
      <c r="N636">
        <v>46.104999999999997</v>
      </c>
      <c r="O636" t="s">
        <v>13</v>
      </c>
      <c r="P636" t="s">
        <v>13</v>
      </c>
      <c r="Q636" t="s">
        <v>13</v>
      </c>
      <c r="R636">
        <v>23.138000000000002</v>
      </c>
      <c r="S636">
        <v>24.15</v>
      </c>
      <c r="T636">
        <v>24.419</v>
      </c>
      <c r="U636">
        <v>23.536000000000001</v>
      </c>
      <c r="V636">
        <v>311.11</v>
      </c>
      <c r="W636">
        <v>152.60499999999999</v>
      </c>
      <c r="X636">
        <v>160.876</v>
      </c>
      <c r="Y636">
        <v>285.67899999999997</v>
      </c>
      <c r="Z636">
        <v>4.9749999999999996</v>
      </c>
      <c r="AA636">
        <v>5.4889999999999999</v>
      </c>
      <c r="AB636">
        <v>5.931</v>
      </c>
      <c r="AC636">
        <v>6.306</v>
      </c>
    </row>
    <row r="637" spans="1:29" x14ac:dyDescent="0.2">
      <c r="A637" s="2">
        <v>44404</v>
      </c>
      <c r="B637" s="3">
        <v>0.77034722222222218</v>
      </c>
      <c r="C637">
        <v>6160</v>
      </c>
      <c r="E637">
        <v>156.18</v>
      </c>
      <c r="F637">
        <v>143.56</v>
      </c>
      <c r="G637">
        <v>155.93</v>
      </c>
      <c r="H637">
        <v>150.24</v>
      </c>
      <c r="I637">
        <v>27</v>
      </c>
      <c r="J637">
        <v>27</v>
      </c>
      <c r="K637">
        <v>27</v>
      </c>
      <c r="L637">
        <v>27</v>
      </c>
      <c r="M637">
        <v>1014.35</v>
      </c>
      <c r="N637">
        <v>46.064999999999998</v>
      </c>
      <c r="O637" t="s">
        <v>13</v>
      </c>
      <c r="P637" t="s">
        <v>13</v>
      </c>
      <c r="Q637" t="s">
        <v>13</v>
      </c>
      <c r="R637">
        <v>23.138000000000002</v>
      </c>
      <c r="S637">
        <v>24.14</v>
      </c>
      <c r="T637">
        <v>24.408000000000001</v>
      </c>
      <c r="U637">
        <v>23.54</v>
      </c>
      <c r="V637">
        <v>311.10300000000001</v>
      </c>
      <c r="W637">
        <v>152.626</v>
      </c>
      <c r="X637">
        <v>160.89099999999999</v>
      </c>
      <c r="Y637">
        <v>285.67500000000001</v>
      </c>
      <c r="Z637">
        <v>5.4740000000000002</v>
      </c>
      <c r="AA637">
        <v>5.5430000000000001</v>
      </c>
      <c r="AB637">
        <v>5.9290000000000003</v>
      </c>
      <c r="AC637">
        <v>6.4550000000000001</v>
      </c>
    </row>
    <row r="638" spans="1:29" x14ac:dyDescent="0.2">
      <c r="A638" s="2">
        <v>44404</v>
      </c>
      <c r="B638" s="3">
        <v>0.77046296296296291</v>
      </c>
      <c r="C638">
        <v>6170</v>
      </c>
      <c r="E638">
        <v>156.04</v>
      </c>
      <c r="F638">
        <v>143.47</v>
      </c>
      <c r="G638">
        <v>155.82</v>
      </c>
      <c r="H638">
        <v>150.32</v>
      </c>
      <c r="I638">
        <v>27</v>
      </c>
      <c r="J638">
        <v>27</v>
      </c>
      <c r="K638">
        <v>27</v>
      </c>
      <c r="L638">
        <v>27</v>
      </c>
      <c r="M638">
        <v>1014.28</v>
      </c>
      <c r="N638">
        <v>46.082000000000001</v>
      </c>
      <c r="O638" t="s">
        <v>13</v>
      </c>
      <c r="P638" t="s">
        <v>13</v>
      </c>
      <c r="Q638" t="s">
        <v>13</v>
      </c>
      <c r="R638">
        <v>23.148</v>
      </c>
      <c r="S638">
        <v>24.146999999999998</v>
      </c>
      <c r="T638">
        <v>24.417000000000002</v>
      </c>
      <c r="U638">
        <v>23.535</v>
      </c>
      <c r="V638">
        <v>311.13</v>
      </c>
      <c r="W638">
        <v>152.62700000000001</v>
      </c>
      <c r="X638">
        <v>160.922</v>
      </c>
      <c r="Y638">
        <v>285.68900000000002</v>
      </c>
      <c r="Z638">
        <v>4.8090000000000002</v>
      </c>
      <c r="AA638">
        <v>5.6029999999999998</v>
      </c>
      <c r="AB638">
        <v>6.1</v>
      </c>
      <c r="AC638">
        <v>6.0979999999999999</v>
      </c>
    </row>
    <row r="639" spans="1:29" x14ac:dyDescent="0.2">
      <c r="A639" s="2">
        <v>44404</v>
      </c>
      <c r="B639" s="3">
        <v>0.77057870370370374</v>
      </c>
      <c r="C639">
        <v>6180</v>
      </c>
      <c r="E639">
        <v>156.19999999999999</v>
      </c>
      <c r="F639">
        <v>143.61000000000001</v>
      </c>
      <c r="G639">
        <v>155.84</v>
      </c>
      <c r="H639">
        <v>150.29</v>
      </c>
      <c r="I639">
        <v>27</v>
      </c>
      <c r="J639">
        <v>27</v>
      </c>
      <c r="K639">
        <v>27</v>
      </c>
      <c r="L639">
        <v>27</v>
      </c>
      <c r="M639">
        <v>1014.32</v>
      </c>
      <c r="N639">
        <v>46.412999999999997</v>
      </c>
      <c r="O639" t="s">
        <v>13</v>
      </c>
      <c r="P639" t="s">
        <v>13</v>
      </c>
      <c r="Q639" t="s">
        <v>13</v>
      </c>
      <c r="R639">
        <v>23.137</v>
      </c>
      <c r="S639">
        <v>24.135999999999999</v>
      </c>
      <c r="T639">
        <v>24.414999999999999</v>
      </c>
      <c r="U639">
        <v>23.536999999999999</v>
      </c>
      <c r="V639">
        <v>311.13600000000002</v>
      </c>
      <c r="W639">
        <v>152.62200000000001</v>
      </c>
      <c r="X639">
        <v>160.91900000000001</v>
      </c>
      <c r="Y639">
        <v>285.72000000000003</v>
      </c>
      <c r="Z639">
        <v>5.3259999999999996</v>
      </c>
      <c r="AA639">
        <v>5.2729999999999997</v>
      </c>
      <c r="AB639">
        <v>5.9189999999999996</v>
      </c>
      <c r="AC639">
        <v>6.4640000000000004</v>
      </c>
    </row>
    <row r="640" spans="1:29" x14ac:dyDescent="0.2">
      <c r="A640" s="2">
        <v>44404</v>
      </c>
      <c r="B640" s="3">
        <v>0.77069444444444446</v>
      </c>
      <c r="C640">
        <v>6190</v>
      </c>
      <c r="E640">
        <v>156.19999999999999</v>
      </c>
      <c r="F640">
        <v>143.47999999999999</v>
      </c>
      <c r="G640">
        <v>155.76</v>
      </c>
      <c r="H640">
        <v>150.34</v>
      </c>
      <c r="I640">
        <v>27</v>
      </c>
      <c r="J640">
        <v>27</v>
      </c>
      <c r="K640">
        <v>27</v>
      </c>
      <c r="L640">
        <v>27</v>
      </c>
      <c r="M640">
        <v>1014.32</v>
      </c>
      <c r="N640">
        <v>46.521000000000001</v>
      </c>
      <c r="O640" t="s">
        <v>13</v>
      </c>
      <c r="P640" t="s">
        <v>13</v>
      </c>
      <c r="Q640" t="s">
        <v>13</v>
      </c>
      <c r="R640">
        <v>23.135999999999999</v>
      </c>
      <c r="S640">
        <v>24.146000000000001</v>
      </c>
      <c r="T640">
        <v>24.420999999999999</v>
      </c>
      <c r="U640">
        <v>23.533000000000001</v>
      </c>
      <c r="V640">
        <v>311.12599999999998</v>
      </c>
      <c r="W640">
        <v>152.65100000000001</v>
      </c>
      <c r="X640">
        <v>160.923</v>
      </c>
      <c r="Y640">
        <v>285.738</v>
      </c>
      <c r="Z640">
        <v>5.2709999999999999</v>
      </c>
      <c r="AA640">
        <v>5.52</v>
      </c>
      <c r="AB640">
        <v>6.202</v>
      </c>
      <c r="AC640">
        <v>6.4580000000000002</v>
      </c>
    </row>
    <row r="641" spans="1:29" x14ac:dyDescent="0.2">
      <c r="A641" s="2">
        <v>44404</v>
      </c>
      <c r="B641" s="3">
        <v>0.77081018518518529</v>
      </c>
      <c r="C641">
        <v>6200</v>
      </c>
      <c r="E641">
        <v>156.01</v>
      </c>
      <c r="F641">
        <v>143.4</v>
      </c>
      <c r="G641">
        <v>155.78</v>
      </c>
      <c r="H641">
        <v>150.25</v>
      </c>
      <c r="I641">
        <v>27</v>
      </c>
      <c r="J641">
        <v>27</v>
      </c>
      <c r="K641">
        <v>27</v>
      </c>
      <c r="L641">
        <v>27</v>
      </c>
      <c r="M641">
        <v>1014.31</v>
      </c>
      <c r="N641">
        <v>46.485999999999997</v>
      </c>
      <c r="O641" t="s">
        <v>13</v>
      </c>
      <c r="P641" t="s">
        <v>13</v>
      </c>
      <c r="Q641" t="s">
        <v>13</v>
      </c>
      <c r="R641">
        <v>23.15</v>
      </c>
      <c r="S641">
        <v>24.152000000000001</v>
      </c>
      <c r="T641">
        <v>24.419</v>
      </c>
      <c r="U641">
        <v>23.54</v>
      </c>
      <c r="V641">
        <v>311.14800000000002</v>
      </c>
      <c r="W641">
        <v>152.61600000000001</v>
      </c>
      <c r="X641">
        <v>160.935</v>
      </c>
      <c r="Y641">
        <v>285.80799999999999</v>
      </c>
      <c r="Z641">
        <v>5.1130000000000004</v>
      </c>
      <c r="AA641">
        <v>5.47</v>
      </c>
      <c r="AB641">
        <v>5.944</v>
      </c>
      <c r="AC641">
        <v>6.7220000000000004</v>
      </c>
    </row>
    <row r="642" spans="1:29" x14ac:dyDescent="0.2">
      <c r="A642" s="2">
        <v>44404</v>
      </c>
      <c r="B642" s="3">
        <v>0.7709259259259259</v>
      </c>
      <c r="C642">
        <v>6210</v>
      </c>
      <c r="E642">
        <v>156.03</v>
      </c>
      <c r="F642">
        <v>143.37</v>
      </c>
      <c r="G642">
        <v>155.75</v>
      </c>
      <c r="H642">
        <v>150.19</v>
      </c>
      <c r="I642">
        <v>27</v>
      </c>
      <c r="J642">
        <v>27</v>
      </c>
      <c r="K642">
        <v>27</v>
      </c>
      <c r="L642">
        <v>27</v>
      </c>
      <c r="M642">
        <v>1014.33</v>
      </c>
      <c r="N642">
        <v>46.465000000000003</v>
      </c>
      <c r="O642" t="s">
        <v>13</v>
      </c>
      <c r="P642" t="s">
        <v>13</v>
      </c>
      <c r="Q642" t="s">
        <v>13</v>
      </c>
      <c r="R642">
        <v>23.148</v>
      </c>
      <c r="S642">
        <v>24.155000000000001</v>
      </c>
      <c r="T642">
        <v>24.420999999999999</v>
      </c>
      <c r="U642">
        <v>23.544</v>
      </c>
      <c r="V642">
        <v>311.14800000000002</v>
      </c>
      <c r="W642">
        <v>152.666</v>
      </c>
      <c r="X642">
        <v>160.91</v>
      </c>
      <c r="Y642">
        <v>285.76499999999999</v>
      </c>
      <c r="Z642">
        <v>5.3049999999999997</v>
      </c>
      <c r="AA642">
        <v>5.718</v>
      </c>
      <c r="AB642">
        <v>5.8860000000000001</v>
      </c>
      <c r="AC642">
        <v>6.3840000000000003</v>
      </c>
    </row>
    <row r="643" spans="1:29" x14ac:dyDescent="0.2">
      <c r="A643" s="2">
        <v>44404</v>
      </c>
      <c r="B643" s="3">
        <v>0.77104166666666663</v>
      </c>
      <c r="C643">
        <v>6220</v>
      </c>
      <c r="E643">
        <v>156.04</v>
      </c>
      <c r="F643">
        <v>143.47999999999999</v>
      </c>
      <c r="G643">
        <v>155.57</v>
      </c>
      <c r="H643">
        <v>150.25</v>
      </c>
      <c r="I643">
        <v>27</v>
      </c>
      <c r="J643">
        <v>27</v>
      </c>
      <c r="K643">
        <v>27</v>
      </c>
      <c r="L643">
        <v>27</v>
      </c>
      <c r="M643">
        <v>1014.35</v>
      </c>
      <c r="N643">
        <v>46.558999999999997</v>
      </c>
      <c r="O643" t="s">
        <v>13</v>
      </c>
      <c r="P643" t="s">
        <v>13</v>
      </c>
      <c r="Q643" t="s">
        <v>13</v>
      </c>
      <c r="R643">
        <v>23.148</v>
      </c>
      <c r="S643">
        <v>24.146000000000001</v>
      </c>
      <c r="T643">
        <v>24.434000000000001</v>
      </c>
      <c r="U643">
        <v>23.54</v>
      </c>
      <c r="V643">
        <v>311.202</v>
      </c>
      <c r="W643">
        <v>152.65299999999999</v>
      </c>
      <c r="X643">
        <v>160.94300000000001</v>
      </c>
      <c r="Y643">
        <v>285.78800000000001</v>
      </c>
      <c r="Z643">
        <v>5.3090000000000002</v>
      </c>
      <c r="AA643">
        <v>5.4770000000000003</v>
      </c>
      <c r="AB643">
        <v>6.1120000000000001</v>
      </c>
      <c r="AC643">
        <v>6.2939999999999996</v>
      </c>
    </row>
    <row r="644" spans="1:29" x14ac:dyDescent="0.2">
      <c r="A644" s="2">
        <v>44404</v>
      </c>
      <c r="B644" s="3">
        <v>0.77115740740740746</v>
      </c>
      <c r="C644">
        <v>6230</v>
      </c>
      <c r="E644">
        <v>155.97999999999999</v>
      </c>
      <c r="F644">
        <v>143.56</v>
      </c>
      <c r="G644">
        <v>155.75</v>
      </c>
      <c r="H644">
        <v>150.19</v>
      </c>
      <c r="I644">
        <v>27</v>
      </c>
      <c r="J644">
        <v>27</v>
      </c>
      <c r="K644">
        <v>27</v>
      </c>
      <c r="L644">
        <v>27</v>
      </c>
      <c r="M644">
        <v>1014.37</v>
      </c>
      <c r="N644">
        <v>46.393999999999998</v>
      </c>
      <c r="O644" t="s">
        <v>13</v>
      </c>
      <c r="P644" t="s">
        <v>13</v>
      </c>
      <c r="Q644" t="s">
        <v>13</v>
      </c>
      <c r="R644">
        <v>23.152000000000001</v>
      </c>
      <c r="S644">
        <v>24.14</v>
      </c>
      <c r="T644">
        <v>24.420999999999999</v>
      </c>
      <c r="U644">
        <v>23.544</v>
      </c>
      <c r="V644">
        <v>311.221</v>
      </c>
      <c r="W644">
        <v>152.66900000000001</v>
      </c>
      <c r="X644">
        <v>160.96199999999999</v>
      </c>
      <c r="Y644">
        <v>285.81200000000001</v>
      </c>
      <c r="Z644">
        <v>4.9530000000000003</v>
      </c>
      <c r="AA644">
        <v>5.5549999999999997</v>
      </c>
      <c r="AB644">
        <v>6.0250000000000004</v>
      </c>
      <c r="AC644">
        <v>6.1950000000000003</v>
      </c>
    </row>
    <row r="645" spans="1:29" x14ac:dyDescent="0.2">
      <c r="A645" s="2">
        <v>44404</v>
      </c>
      <c r="B645" s="3">
        <v>0.77127314814814818</v>
      </c>
      <c r="C645">
        <v>6240</v>
      </c>
      <c r="E645">
        <v>155.96</v>
      </c>
      <c r="F645">
        <v>143.44</v>
      </c>
      <c r="G645">
        <v>155.63</v>
      </c>
      <c r="H645">
        <v>150.21</v>
      </c>
      <c r="I645">
        <v>27</v>
      </c>
      <c r="J645">
        <v>27</v>
      </c>
      <c r="K645">
        <v>27</v>
      </c>
      <c r="L645">
        <v>27</v>
      </c>
      <c r="M645">
        <v>1014.4</v>
      </c>
      <c r="N645">
        <v>46.348999999999997</v>
      </c>
      <c r="O645" t="s">
        <v>13</v>
      </c>
      <c r="P645" t="s">
        <v>13</v>
      </c>
      <c r="Q645" t="s">
        <v>13</v>
      </c>
      <c r="R645">
        <v>23.154</v>
      </c>
      <c r="S645">
        <v>24.149000000000001</v>
      </c>
      <c r="T645">
        <v>24.43</v>
      </c>
      <c r="U645">
        <v>23.542000000000002</v>
      </c>
      <c r="V645">
        <v>311.23399999999998</v>
      </c>
      <c r="W645">
        <v>152.67699999999999</v>
      </c>
      <c r="X645">
        <v>161.00800000000001</v>
      </c>
      <c r="Y645">
        <v>285.83199999999999</v>
      </c>
      <c r="Z645">
        <v>4.9130000000000003</v>
      </c>
      <c r="AA645">
        <v>5.56</v>
      </c>
      <c r="AB645">
        <v>5.8540000000000001</v>
      </c>
      <c r="AC645">
        <v>6.2809999999999997</v>
      </c>
    </row>
    <row r="646" spans="1:29" x14ac:dyDescent="0.2">
      <c r="A646" s="2">
        <v>44404</v>
      </c>
      <c r="B646" s="3">
        <v>0.77138888888888879</v>
      </c>
      <c r="C646">
        <v>6250</v>
      </c>
      <c r="E646">
        <v>156.1</v>
      </c>
      <c r="F646">
        <v>143.27000000000001</v>
      </c>
      <c r="G646">
        <v>155.66999999999999</v>
      </c>
      <c r="H646">
        <v>150.19999999999999</v>
      </c>
      <c r="I646">
        <v>27</v>
      </c>
      <c r="J646">
        <v>27</v>
      </c>
      <c r="K646">
        <v>27</v>
      </c>
      <c r="L646">
        <v>27</v>
      </c>
      <c r="M646">
        <v>1014.35</v>
      </c>
      <c r="N646">
        <v>46.448999999999998</v>
      </c>
      <c r="O646" t="s">
        <v>13</v>
      </c>
      <c r="P646" t="s">
        <v>13</v>
      </c>
      <c r="Q646" t="s">
        <v>13</v>
      </c>
      <c r="R646">
        <v>23.143000000000001</v>
      </c>
      <c r="S646">
        <v>24.161999999999999</v>
      </c>
      <c r="T646">
        <v>24.427</v>
      </c>
      <c r="U646">
        <v>23.542999999999999</v>
      </c>
      <c r="V646">
        <v>311.22500000000002</v>
      </c>
      <c r="W646">
        <v>152.67099999999999</v>
      </c>
      <c r="X646">
        <v>161.01499999999999</v>
      </c>
      <c r="Y646">
        <v>285.79399999999998</v>
      </c>
      <c r="Z646">
        <v>4.6079999999999997</v>
      </c>
      <c r="AA646">
        <v>5.5179999999999998</v>
      </c>
      <c r="AB646">
        <v>6.0030000000000001</v>
      </c>
      <c r="AC646">
        <v>6.1230000000000002</v>
      </c>
    </row>
    <row r="647" spans="1:29" x14ac:dyDescent="0.2">
      <c r="A647" s="2">
        <v>44404</v>
      </c>
      <c r="B647" s="3">
        <v>0.77150462962962962</v>
      </c>
      <c r="C647">
        <v>6260</v>
      </c>
      <c r="E647">
        <v>156.03</v>
      </c>
      <c r="F647">
        <v>143.29</v>
      </c>
      <c r="G647">
        <v>155.74</v>
      </c>
      <c r="H647">
        <v>150.05000000000001</v>
      </c>
      <c r="I647">
        <v>27</v>
      </c>
      <c r="J647">
        <v>27</v>
      </c>
      <c r="K647">
        <v>27</v>
      </c>
      <c r="L647">
        <v>27</v>
      </c>
      <c r="M647">
        <v>1014.34</v>
      </c>
      <c r="N647">
        <v>46.442</v>
      </c>
      <c r="O647" t="s">
        <v>13</v>
      </c>
      <c r="P647" t="s">
        <v>13</v>
      </c>
      <c r="Q647" t="s">
        <v>13</v>
      </c>
      <c r="R647">
        <v>23.149000000000001</v>
      </c>
      <c r="S647">
        <v>24.161000000000001</v>
      </c>
      <c r="T647">
        <v>24.422000000000001</v>
      </c>
      <c r="U647">
        <v>23.553999999999998</v>
      </c>
      <c r="V647">
        <v>311.262</v>
      </c>
      <c r="W647">
        <v>152.69499999999999</v>
      </c>
      <c r="X647">
        <v>161.001</v>
      </c>
      <c r="Y647">
        <v>285.84300000000002</v>
      </c>
      <c r="Z647">
        <v>4.9640000000000004</v>
      </c>
      <c r="AA647">
        <v>5.5110000000000001</v>
      </c>
      <c r="AB647">
        <v>5.9059999999999997</v>
      </c>
      <c r="AC647">
        <v>6.4210000000000003</v>
      </c>
    </row>
    <row r="648" spans="1:29" x14ac:dyDescent="0.2">
      <c r="A648" s="2">
        <v>44404</v>
      </c>
      <c r="B648" s="3">
        <v>0.77162037037037035</v>
      </c>
      <c r="C648">
        <v>6270</v>
      </c>
      <c r="E648">
        <v>155.97</v>
      </c>
      <c r="F648">
        <v>143.22999999999999</v>
      </c>
      <c r="G648">
        <v>155.69</v>
      </c>
      <c r="H648">
        <v>150.13</v>
      </c>
      <c r="I648">
        <v>27</v>
      </c>
      <c r="J648">
        <v>27</v>
      </c>
      <c r="K648">
        <v>27</v>
      </c>
      <c r="L648">
        <v>27</v>
      </c>
      <c r="M648">
        <v>1014.39</v>
      </c>
      <c r="N648">
        <v>46.542000000000002</v>
      </c>
      <c r="O648" t="s">
        <v>13</v>
      </c>
      <c r="P648" t="s">
        <v>13</v>
      </c>
      <c r="Q648" t="s">
        <v>13</v>
      </c>
      <c r="R648">
        <v>23.152999999999999</v>
      </c>
      <c r="S648">
        <v>24.164999999999999</v>
      </c>
      <c r="T648">
        <v>24.425999999999998</v>
      </c>
      <c r="U648">
        <v>23.548999999999999</v>
      </c>
      <c r="V648">
        <v>311.28500000000003</v>
      </c>
      <c r="W648">
        <v>152.70500000000001</v>
      </c>
      <c r="X648">
        <v>161.035</v>
      </c>
      <c r="Y648">
        <v>285.89999999999998</v>
      </c>
      <c r="Z648">
        <v>4.9359999999999999</v>
      </c>
      <c r="AA648">
        <v>5.4710000000000001</v>
      </c>
      <c r="AB648">
        <v>6.0549999999999997</v>
      </c>
      <c r="AC648">
        <v>6.24</v>
      </c>
    </row>
    <row r="649" spans="1:29" x14ac:dyDescent="0.2">
      <c r="A649" s="2">
        <v>44404</v>
      </c>
      <c r="B649" s="3">
        <v>0.77173611111111118</v>
      </c>
      <c r="C649">
        <v>6280</v>
      </c>
      <c r="E649">
        <v>155.93</v>
      </c>
      <c r="F649">
        <v>143.27000000000001</v>
      </c>
      <c r="G649">
        <v>155.72</v>
      </c>
      <c r="H649">
        <v>149.96</v>
      </c>
      <c r="I649">
        <v>27</v>
      </c>
      <c r="J649">
        <v>27</v>
      </c>
      <c r="K649">
        <v>27</v>
      </c>
      <c r="L649">
        <v>27</v>
      </c>
      <c r="M649">
        <v>1014.38</v>
      </c>
      <c r="N649">
        <v>46.588000000000001</v>
      </c>
      <c r="O649" t="s">
        <v>13</v>
      </c>
      <c r="P649" t="s">
        <v>13</v>
      </c>
      <c r="Q649" t="s">
        <v>13</v>
      </c>
      <c r="R649">
        <v>23.155999999999999</v>
      </c>
      <c r="S649">
        <v>24.163</v>
      </c>
      <c r="T649">
        <v>24.423999999999999</v>
      </c>
      <c r="U649">
        <v>23.561</v>
      </c>
      <c r="V649">
        <v>311.31299999999999</v>
      </c>
      <c r="W649">
        <v>152.71600000000001</v>
      </c>
      <c r="X649">
        <v>161.04499999999999</v>
      </c>
      <c r="Y649">
        <v>285.916</v>
      </c>
      <c r="Z649">
        <v>5.1539999999999999</v>
      </c>
      <c r="AA649">
        <v>5.7309999999999999</v>
      </c>
      <c r="AB649">
        <v>5.9260000000000002</v>
      </c>
      <c r="AC649">
        <v>6.1769999999999996</v>
      </c>
    </row>
    <row r="650" spans="1:29" x14ac:dyDescent="0.2">
      <c r="A650" s="2">
        <v>44404</v>
      </c>
      <c r="B650" s="3">
        <v>0.7718518518518519</v>
      </c>
      <c r="C650">
        <v>6290</v>
      </c>
      <c r="E650">
        <v>156.02000000000001</v>
      </c>
      <c r="F650">
        <v>143.30000000000001</v>
      </c>
      <c r="G650">
        <v>155.66999999999999</v>
      </c>
      <c r="H650">
        <v>150.03</v>
      </c>
      <c r="I650">
        <v>27</v>
      </c>
      <c r="J650">
        <v>27</v>
      </c>
      <c r="K650">
        <v>27</v>
      </c>
      <c r="L650">
        <v>27</v>
      </c>
      <c r="M650">
        <v>1014.35</v>
      </c>
      <c r="N650">
        <v>46.628999999999998</v>
      </c>
      <c r="O650" t="s">
        <v>13</v>
      </c>
      <c r="P650" t="s">
        <v>13</v>
      </c>
      <c r="Q650" t="s">
        <v>13</v>
      </c>
      <c r="R650">
        <v>23.149000000000001</v>
      </c>
      <c r="S650">
        <v>24.16</v>
      </c>
      <c r="T650">
        <v>24.427</v>
      </c>
      <c r="U650">
        <v>23.556999999999999</v>
      </c>
      <c r="V650">
        <v>311.32299999999998</v>
      </c>
      <c r="W650">
        <v>152.72200000000001</v>
      </c>
      <c r="X650">
        <v>161.03</v>
      </c>
      <c r="Y650">
        <v>285.93200000000002</v>
      </c>
      <c r="Z650">
        <v>5.3639999999999999</v>
      </c>
      <c r="AA650">
        <v>5.415</v>
      </c>
      <c r="AB650">
        <v>6.0229999999999997</v>
      </c>
      <c r="AC650">
        <v>6.5880000000000001</v>
      </c>
    </row>
    <row r="651" spans="1:29" x14ac:dyDescent="0.2">
      <c r="A651" s="2">
        <v>44404</v>
      </c>
      <c r="B651" s="3">
        <v>0.77196759259259251</v>
      </c>
      <c r="C651">
        <v>6300</v>
      </c>
      <c r="E651">
        <v>155.81</v>
      </c>
      <c r="F651">
        <v>143.25</v>
      </c>
      <c r="G651">
        <v>155.55000000000001</v>
      </c>
      <c r="H651">
        <v>150.19</v>
      </c>
      <c r="I651">
        <v>27</v>
      </c>
      <c r="J651">
        <v>27</v>
      </c>
      <c r="K651">
        <v>27</v>
      </c>
      <c r="L651">
        <v>27</v>
      </c>
      <c r="M651">
        <v>1014.35</v>
      </c>
      <c r="N651">
        <v>46.613999999999997</v>
      </c>
      <c r="O651" t="s">
        <v>13</v>
      </c>
      <c r="P651" t="s">
        <v>13</v>
      </c>
      <c r="Q651" t="s">
        <v>13</v>
      </c>
      <c r="R651">
        <v>23.164000000000001</v>
      </c>
      <c r="S651">
        <v>24.164000000000001</v>
      </c>
      <c r="T651">
        <v>24.436</v>
      </c>
      <c r="U651">
        <v>23.544</v>
      </c>
      <c r="V651">
        <v>311.32600000000002</v>
      </c>
      <c r="W651">
        <v>152.715</v>
      </c>
      <c r="X651">
        <v>161.03700000000001</v>
      </c>
      <c r="Y651">
        <v>285.93799999999999</v>
      </c>
      <c r="Z651">
        <v>5.1029999999999998</v>
      </c>
      <c r="AA651">
        <v>5.5650000000000004</v>
      </c>
      <c r="AB651">
        <v>5.8570000000000002</v>
      </c>
      <c r="AC651">
        <v>6.3150000000000004</v>
      </c>
    </row>
    <row r="652" spans="1:29" x14ac:dyDescent="0.2">
      <c r="A652" s="2">
        <v>44404</v>
      </c>
      <c r="B652" s="3">
        <v>0.77208333333333334</v>
      </c>
      <c r="C652">
        <v>6310</v>
      </c>
      <c r="E652">
        <v>155.91</v>
      </c>
      <c r="F652">
        <v>143.28</v>
      </c>
      <c r="G652">
        <v>155.85</v>
      </c>
      <c r="H652">
        <v>150.04</v>
      </c>
      <c r="I652">
        <v>27</v>
      </c>
      <c r="J652">
        <v>27</v>
      </c>
      <c r="K652">
        <v>27</v>
      </c>
      <c r="L652">
        <v>27</v>
      </c>
      <c r="M652">
        <v>1014.38</v>
      </c>
      <c r="N652">
        <v>46.543999999999997</v>
      </c>
      <c r="O652" t="s">
        <v>13</v>
      </c>
      <c r="P652" t="s">
        <v>13</v>
      </c>
      <c r="Q652" t="s">
        <v>13</v>
      </c>
      <c r="R652">
        <v>23.157</v>
      </c>
      <c r="S652">
        <v>24.161999999999999</v>
      </c>
      <c r="T652">
        <v>24.414000000000001</v>
      </c>
      <c r="U652">
        <v>23.556000000000001</v>
      </c>
      <c r="V652">
        <v>311.351</v>
      </c>
      <c r="W652">
        <v>152.74199999999999</v>
      </c>
      <c r="X652">
        <v>161.029</v>
      </c>
      <c r="Y652">
        <v>285.95499999999998</v>
      </c>
      <c r="Z652">
        <v>5.5449999999999999</v>
      </c>
      <c r="AA652">
        <v>5.3559999999999999</v>
      </c>
      <c r="AB652">
        <v>5.875</v>
      </c>
      <c r="AC652">
        <v>6.4649999999999999</v>
      </c>
    </row>
    <row r="653" spans="1:29" x14ac:dyDescent="0.2">
      <c r="A653" s="2">
        <v>44404</v>
      </c>
      <c r="B653" s="3">
        <v>0.77219907407407407</v>
      </c>
      <c r="C653">
        <v>6320</v>
      </c>
      <c r="E653">
        <v>155.79</v>
      </c>
      <c r="F653">
        <v>143.28</v>
      </c>
      <c r="G653">
        <v>155.58000000000001</v>
      </c>
      <c r="H653">
        <v>150.08000000000001</v>
      </c>
      <c r="I653">
        <v>27</v>
      </c>
      <c r="J653">
        <v>27</v>
      </c>
      <c r="K653">
        <v>27</v>
      </c>
      <c r="L653">
        <v>27</v>
      </c>
      <c r="M653">
        <v>1014.39</v>
      </c>
      <c r="N653">
        <v>46.661000000000001</v>
      </c>
      <c r="O653" t="s">
        <v>13</v>
      </c>
      <c r="P653" t="s">
        <v>13</v>
      </c>
      <c r="Q653" t="s">
        <v>13</v>
      </c>
      <c r="R653">
        <v>23.166</v>
      </c>
      <c r="S653">
        <v>24.161999999999999</v>
      </c>
      <c r="T653">
        <v>24.434000000000001</v>
      </c>
      <c r="U653">
        <v>23.552</v>
      </c>
      <c r="V653">
        <v>311.36799999999999</v>
      </c>
      <c r="W653">
        <v>152.74700000000001</v>
      </c>
      <c r="X653">
        <v>161.06200000000001</v>
      </c>
      <c r="Y653">
        <v>285.94799999999998</v>
      </c>
      <c r="Z653">
        <v>5.266</v>
      </c>
      <c r="AA653">
        <v>5.2869999999999999</v>
      </c>
      <c r="AB653">
        <v>5.9059999999999997</v>
      </c>
      <c r="AC653">
        <v>6.2149999999999999</v>
      </c>
    </row>
    <row r="654" spans="1:29" x14ac:dyDescent="0.2">
      <c r="A654" s="2">
        <v>44404</v>
      </c>
      <c r="B654" s="3">
        <v>0.77231481481481479</v>
      </c>
      <c r="C654">
        <v>6330</v>
      </c>
      <c r="E654">
        <v>155.75</v>
      </c>
      <c r="F654">
        <v>143.15</v>
      </c>
      <c r="G654">
        <v>155.54</v>
      </c>
      <c r="H654">
        <v>150.02000000000001</v>
      </c>
      <c r="I654">
        <v>27</v>
      </c>
      <c r="J654">
        <v>27</v>
      </c>
      <c r="K654">
        <v>27</v>
      </c>
      <c r="L654">
        <v>27</v>
      </c>
      <c r="M654">
        <v>1014.37</v>
      </c>
      <c r="N654">
        <v>46.718000000000004</v>
      </c>
      <c r="O654" t="s">
        <v>13</v>
      </c>
      <c r="P654" t="s">
        <v>13</v>
      </c>
      <c r="Q654" t="s">
        <v>13</v>
      </c>
      <c r="R654">
        <v>23.169</v>
      </c>
      <c r="S654">
        <v>24.170999999999999</v>
      </c>
      <c r="T654">
        <v>24.436</v>
      </c>
      <c r="U654">
        <v>23.556999999999999</v>
      </c>
      <c r="V654">
        <v>311.33</v>
      </c>
      <c r="W654">
        <v>152.739</v>
      </c>
      <c r="X654">
        <v>161.06800000000001</v>
      </c>
      <c r="Y654">
        <v>285.983</v>
      </c>
      <c r="Z654">
        <v>4.907</v>
      </c>
      <c r="AA654">
        <v>5.4740000000000002</v>
      </c>
      <c r="AB654">
        <v>5.8920000000000003</v>
      </c>
      <c r="AC654">
        <v>6.2380000000000004</v>
      </c>
    </row>
    <row r="655" spans="1:29" x14ac:dyDescent="0.2">
      <c r="A655" s="2">
        <v>44404</v>
      </c>
      <c r="B655" s="3">
        <v>0.77243055555555562</v>
      </c>
      <c r="C655">
        <v>6340</v>
      </c>
      <c r="E655">
        <v>155.79</v>
      </c>
      <c r="F655">
        <v>143.28</v>
      </c>
      <c r="G655">
        <v>155.55000000000001</v>
      </c>
      <c r="H655">
        <v>149.91999999999999</v>
      </c>
      <c r="I655">
        <v>27</v>
      </c>
      <c r="J655">
        <v>27</v>
      </c>
      <c r="K655">
        <v>27</v>
      </c>
      <c r="L655">
        <v>27</v>
      </c>
      <c r="M655">
        <v>1014.37</v>
      </c>
      <c r="N655">
        <v>46.881999999999998</v>
      </c>
      <c r="O655" t="s">
        <v>13</v>
      </c>
      <c r="P655" t="s">
        <v>13</v>
      </c>
      <c r="Q655" t="s">
        <v>13</v>
      </c>
      <c r="R655">
        <v>23.166</v>
      </c>
      <c r="S655">
        <v>24.161999999999999</v>
      </c>
      <c r="T655">
        <v>24.434999999999999</v>
      </c>
      <c r="U655">
        <v>23.564</v>
      </c>
      <c r="V655">
        <v>311.38499999999999</v>
      </c>
      <c r="W655">
        <v>152.76900000000001</v>
      </c>
      <c r="X655">
        <v>161.04</v>
      </c>
      <c r="Y655">
        <v>285.98500000000001</v>
      </c>
      <c r="Z655">
        <v>5.0359999999999996</v>
      </c>
      <c r="AA655">
        <v>5.7380000000000004</v>
      </c>
      <c r="AB655">
        <v>5.7610000000000001</v>
      </c>
      <c r="AC655">
        <v>6.3140000000000001</v>
      </c>
    </row>
    <row r="656" spans="1:29" x14ac:dyDescent="0.2">
      <c r="A656" s="2">
        <v>44404</v>
      </c>
      <c r="B656" s="3">
        <v>0.77254629629629623</v>
      </c>
      <c r="C656">
        <v>6350</v>
      </c>
      <c r="E656">
        <v>155.81</v>
      </c>
      <c r="F656">
        <v>143.15</v>
      </c>
      <c r="G656">
        <v>155.52000000000001</v>
      </c>
      <c r="H656">
        <v>150.15</v>
      </c>
      <c r="I656">
        <v>27</v>
      </c>
      <c r="J656">
        <v>27</v>
      </c>
      <c r="K656">
        <v>27</v>
      </c>
      <c r="L656">
        <v>27</v>
      </c>
      <c r="M656">
        <v>1014.34</v>
      </c>
      <c r="N656">
        <v>46.966999999999999</v>
      </c>
      <c r="O656" t="s">
        <v>13</v>
      </c>
      <c r="P656" t="s">
        <v>13</v>
      </c>
      <c r="Q656" t="s">
        <v>13</v>
      </c>
      <c r="R656">
        <v>23.164000000000001</v>
      </c>
      <c r="S656">
        <v>24.172000000000001</v>
      </c>
      <c r="T656">
        <v>24.437999999999999</v>
      </c>
      <c r="U656">
        <v>23.547000000000001</v>
      </c>
      <c r="V656">
        <v>311.38400000000001</v>
      </c>
      <c r="W656">
        <v>152.77000000000001</v>
      </c>
      <c r="X656">
        <v>161.08000000000001</v>
      </c>
      <c r="Y656">
        <v>286.03300000000002</v>
      </c>
      <c r="Z656">
        <v>5.0439999999999996</v>
      </c>
      <c r="AA656">
        <v>5.6920000000000002</v>
      </c>
      <c r="AB656">
        <v>5.742</v>
      </c>
      <c r="AC656">
        <v>6.319</v>
      </c>
    </row>
    <row r="657" spans="1:29" x14ac:dyDescent="0.2">
      <c r="A657" s="2">
        <v>44404</v>
      </c>
      <c r="B657" s="3">
        <v>0.77266203703703706</v>
      </c>
      <c r="C657">
        <v>6360</v>
      </c>
      <c r="E657">
        <v>155.84</v>
      </c>
      <c r="F657">
        <v>143.04</v>
      </c>
      <c r="G657">
        <v>155.37</v>
      </c>
      <c r="H657">
        <v>149.99</v>
      </c>
      <c r="I657">
        <v>27</v>
      </c>
      <c r="J657">
        <v>27</v>
      </c>
      <c r="K657">
        <v>27</v>
      </c>
      <c r="L657">
        <v>27</v>
      </c>
      <c r="M657">
        <v>1014.37</v>
      </c>
      <c r="N657">
        <v>46.872</v>
      </c>
      <c r="O657" t="s">
        <v>13</v>
      </c>
      <c r="P657" t="s">
        <v>13</v>
      </c>
      <c r="Q657" t="s">
        <v>13</v>
      </c>
      <c r="R657">
        <v>23.161999999999999</v>
      </c>
      <c r="S657">
        <v>24.181000000000001</v>
      </c>
      <c r="T657">
        <v>24.448</v>
      </c>
      <c r="U657">
        <v>23.559000000000001</v>
      </c>
      <c r="V657">
        <v>311.38600000000002</v>
      </c>
      <c r="W657">
        <v>152.81399999999999</v>
      </c>
      <c r="X657">
        <v>161.077</v>
      </c>
      <c r="Y657">
        <v>286.048</v>
      </c>
      <c r="Z657">
        <v>5.1580000000000004</v>
      </c>
      <c r="AA657">
        <v>5.4640000000000004</v>
      </c>
      <c r="AB657">
        <v>6.0590000000000002</v>
      </c>
      <c r="AC657">
        <v>6.476</v>
      </c>
    </row>
    <row r="658" spans="1:29" x14ac:dyDescent="0.2">
      <c r="A658" s="2">
        <v>44404</v>
      </c>
      <c r="B658" s="3">
        <v>0.77277777777777779</v>
      </c>
      <c r="C658">
        <v>6370</v>
      </c>
      <c r="E658">
        <v>155.79</v>
      </c>
      <c r="F658">
        <v>143.05000000000001</v>
      </c>
      <c r="G658">
        <v>155.44</v>
      </c>
      <c r="H658">
        <v>149.94999999999999</v>
      </c>
      <c r="I658">
        <v>27</v>
      </c>
      <c r="J658">
        <v>27</v>
      </c>
      <c r="K658">
        <v>27</v>
      </c>
      <c r="L658">
        <v>27</v>
      </c>
      <c r="M658">
        <v>1014.36</v>
      </c>
      <c r="N658">
        <v>46.960999999999999</v>
      </c>
      <c r="O658" t="s">
        <v>13</v>
      </c>
      <c r="P658" t="s">
        <v>13</v>
      </c>
      <c r="Q658" t="s">
        <v>13</v>
      </c>
      <c r="R658">
        <v>23.166</v>
      </c>
      <c r="S658">
        <v>24.18</v>
      </c>
      <c r="T658">
        <v>24.443000000000001</v>
      </c>
      <c r="U658">
        <v>23.562000000000001</v>
      </c>
      <c r="V658">
        <v>311.43099999999998</v>
      </c>
      <c r="W658">
        <v>152.80699999999999</v>
      </c>
      <c r="X658">
        <v>161.08099999999999</v>
      </c>
      <c r="Y658">
        <v>286.04500000000002</v>
      </c>
      <c r="Z658">
        <v>5.1559999999999997</v>
      </c>
      <c r="AA658">
        <v>5.5579999999999998</v>
      </c>
      <c r="AB658">
        <v>5.81</v>
      </c>
      <c r="AC658">
        <v>6.343</v>
      </c>
    </row>
    <row r="659" spans="1:29" x14ac:dyDescent="0.2">
      <c r="A659" s="2">
        <v>44404</v>
      </c>
      <c r="B659" s="3">
        <v>0.77289351851851851</v>
      </c>
      <c r="C659">
        <v>6380</v>
      </c>
      <c r="E659">
        <v>155.72</v>
      </c>
      <c r="F659">
        <v>143.09</v>
      </c>
      <c r="G659">
        <v>155.44</v>
      </c>
      <c r="H659">
        <v>149.86000000000001</v>
      </c>
      <c r="I659">
        <v>27</v>
      </c>
      <c r="J659">
        <v>27</v>
      </c>
      <c r="K659">
        <v>27</v>
      </c>
      <c r="L659">
        <v>27</v>
      </c>
      <c r="M659">
        <v>1014.42</v>
      </c>
      <c r="N659">
        <v>47.235999999999997</v>
      </c>
      <c r="O659" t="s">
        <v>13</v>
      </c>
      <c r="P659" t="s">
        <v>13</v>
      </c>
      <c r="Q659" t="s">
        <v>13</v>
      </c>
      <c r="R659">
        <v>23.170999999999999</v>
      </c>
      <c r="S659">
        <v>24.175999999999998</v>
      </c>
      <c r="T659">
        <v>24.443000000000001</v>
      </c>
      <c r="U659">
        <v>23.568999999999999</v>
      </c>
      <c r="V659">
        <v>311.41800000000001</v>
      </c>
      <c r="W659">
        <v>152.80199999999999</v>
      </c>
      <c r="X659">
        <v>161.08199999999999</v>
      </c>
      <c r="Y659">
        <v>286.065</v>
      </c>
      <c r="Z659">
        <v>5.1829999999999998</v>
      </c>
      <c r="AA659">
        <v>5.3719999999999999</v>
      </c>
      <c r="AB659">
        <v>5.9509999999999996</v>
      </c>
      <c r="AC659">
        <v>6.3879999999999999</v>
      </c>
    </row>
    <row r="660" spans="1:29" x14ac:dyDescent="0.2">
      <c r="A660" s="2">
        <v>44404</v>
      </c>
      <c r="B660" s="3">
        <v>0.77300925925925934</v>
      </c>
      <c r="C660">
        <v>6390</v>
      </c>
      <c r="E660">
        <v>155.75</v>
      </c>
      <c r="F660">
        <v>142.94999999999999</v>
      </c>
      <c r="G660">
        <v>155.41999999999999</v>
      </c>
      <c r="H660">
        <v>149.82</v>
      </c>
      <c r="I660">
        <v>27</v>
      </c>
      <c r="J660">
        <v>27</v>
      </c>
      <c r="K660">
        <v>27</v>
      </c>
      <c r="L660">
        <v>27</v>
      </c>
      <c r="M660">
        <v>1014.36</v>
      </c>
      <c r="N660">
        <v>47.093000000000004</v>
      </c>
      <c r="O660" t="s">
        <v>13</v>
      </c>
      <c r="P660" t="s">
        <v>13</v>
      </c>
      <c r="Q660" t="s">
        <v>13</v>
      </c>
      <c r="R660">
        <v>23.169</v>
      </c>
      <c r="S660">
        <v>24.187999999999999</v>
      </c>
      <c r="T660">
        <v>24.445</v>
      </c>
      <c r="U660">
        <v>23.571999999999999</v>
      </c>
      <c r="V660">
        <v>311.45100000000002</v>
      </c>
      <c r="W660">
        <v>152.80699999999999</v>
      </c>
      <c r="X660">
        <v>161.09399999999999</v>
      </c>
      <c r="Y660">
        <v>286.06700000000001</v>
      </c>
      <c r="Z660">
        <v>5.0629999999999997</v>
      </c>
      <c r="AA660">
        <v>5.2130000000000001</v>
      </c>
      <c r="AB660">
        <v>6.0629999999999997</v>
      </c>
      <c r="AC660">
        <v>6.2670000000000003</v>
      </c>
    </row>
    <row r="661" spans="1:29" x14ac:dyDescent="0.2">
      <c r="A661" s="2">
        <v>44404</v>
      </c>
      <c r="B661" s="3">
        <v>0.77312499999999995</v>
      </c>
      <c r="C661">
        <v>6400</v>
      </c>
      <c r="E661">
        <v>155.68</v>
      </c>
      <c r="F661">
        <v>143.01</v>
      </c>
      <c r="G661">
        <v>155.47</v>
      </c>
      <c r="H661">
        <v>149.88</v>
      </c>
      <c r="I661">
        <v>27</v>
      </c>
      <c r="J661">
        <v>27</v>
      </c>
      <c r="K661">
        <v>27</v>
      </c>
      <c r="L661">
        <v>27</v>
      </c>
      <c r="M661">
        <v>1014.41</v>
      </c>
      <c r="N661">
        <v>47.140999999999998</v>
      </c>
      <c r="O661" t="s">
        <v>13</v>
      </c>
      <c r="P661" t="s">
        <v>13</v>
      </c>
      <c r="Q661" t="s">
        <v>13</v>
      </c>
      <c r="R661">
        <v>23.173999999999999</v>
      </c>
      <c r="S661">
        <v>24.183</v>
      </c>
      <c r="T661">
        <v>24.440999999999999</v>
      </c>
      <c r="U661">
        <v>23.567</v>
      </c>
      <c r="V661">
        <v>311.44200000000001</v>
      </c>
      <c r="W661">
        <v>152.81200000000001</v>
      </c>
      <c r="X661">
        <v>161.08199999999999</v>
      </c>
      <c r="Y661">
        <v>286.06700000000001</v>
      </c>
      <c r="Z661">
        <v>5.1879999999999997</v>
      </c>
      <c r="AA661">
        <v>5.35</v>
      </c>
      <c r="AB661">
        <v>5.9859999999999998</v>
      </c>
      <c r="AC661">
        <v>6.1680000000000001</v>
      </c>
    </row>
    <row r="662" spans="1:29" x14ac:dyDescent="0.2">
      <c r="A662" s="2">
        <v>44404</v>
      </c>
      <c r="B662" s="3">
        <v>0.77324074074074067</v>
      </c>
      <c r="C662">
        <v>6410</v>
      </c>
      <c r="E662">
        <v>155.63</v>
      </c>
      <c r="F662">
        <v>143.11000000000001</v>
      </c>
      <c r="G662">
        <v>155.37</v>
      </c>
      <c r="H662">
        <v>149.97</v>
      </c>
      <c r="I662">
        <v>27</v>
      </c>
      <c r="J662">
        <v>27</v>
      </c>
      <c r="K662">
        <v>27</v>
      </c>
      <c r="L662">
        <v>27</v>
      </c>
      <c r="M662">
        <v>1014.38</v>
      </c>
      <c r="N662">
        <v>47.164000000000001</v>
      </c>
      <c r="O662" t="s">
        <v>13</v>
      </c>
      <c r="P662" t="s">
        <v>13</v>
      </c>
      <c r="Q662" t="s">
        <v>13</v>
      </c>
      <c r="R662">
        <v>23.177</v>
      </c>
      <c r="S662">
        <v>24.175999999999998</v>
      </c>
      <c r="T662">
        <v>24.449000000000002</v>
      </c>
      <c r="U662">
        <v>23.561</v>
      </c>
      <c r="V662">
        <v>311.512</v>
      </c>
      <c r="W662">
        <v>152.82400000000001</v>
      </c>
      <c r="X662">
        <v>161.124</v>
      </c>
      <c r="Y662">
        <v>286.101</v>
      </c>
      <c r="Z662">
        <v>5.0880000000000001</v>
      </c>
      <c r="AA662">
        <v>5.4509999999999996</v>
      </c>
      <c r="AB662">
        <v>5.6890000000000001</v>
      </c>
      <c r="AC662">
        <v>6.1189999999999998</v>
      </c>
    </row>
    <row r="663" spans="1:29" x14ac:dyDescent="0.2">
      <c r="A663" s="2">
        <v>44404</v>
      </c>
      <c r="B663" s="3">
        <v>0.77335648148148151</v>
      </c>
      <c r="C663">
        <v>6420</v>
      </c>
      <c r="E663">
        <v>155.65</v>
      </c>
      <c r="F663">
        <v>143.07</v>
      </c>
      <c r="G663">
        <v>155.57</v>
      </c>
      <c r="H663">
        <v>149.81</v>
      </c>
      <c r="I663">
        <v>27</v>
      </c>
      <c r="J663">
        <v>27</v>
      </c>
      <c r="K663">
        <v>27</v>
      </c>
      <c r="L663">
        <v>27</v>
      </c>
      <c r="M663">
        <v>1014.4</v>
      </c>
      <c r="N663">
        <v>47.061999999999998</v>
      </c>
      <c r="O663" t="s">
        <v>13</v>
      </c>
      <c r="P663" t="s">
        <v>13</v>
      </c>
      <c r="Q663" t="s">
        <v>13</v>
      </c>
      <c r="R663">
        <v>23.175999999999998</v>
      </c>
      <c r="S663">
        <v>24.178999999999998</v>
      </c>
      <c r="T663">
        <v>24.434000000000001</v>
      </c>
      <c r="U663">
        <v>23.573</v>
      </c>
      <c r="V663">
        <v>311.47199999999998</v>
      </c>
      <c r="W663">
        <v>152.821</v>
      </c>
      <c r="X663">
        <v>161.11000000000001</v>
      </c>
      <c r="Y663">
        <v>286.11599999999999</v>
      </c>
      <c r="Z663">
        <v>5.3650000000000002</v>
      </c>
      <c r="AA663">
        <v>5.3940000000000001</v>
      </c>
      <c r="AB663">
        <v>5.915</v>
      </c>
      <c r="AC663">
        <v>6.6790000000000003</v>
      </c>
    </row>
    <row r="664" spans="1:29" x14ac:dyDescent="0.2">
      <c r="A664" s="2">
        <v>44404</v>
      </c>
      <c r="B664" s="3">
        <v>0.77347222222222223</v>
      </c>
      <c r="C664">
        <v>6430</v>
      </c>
      <c r="E664">
        <v>155.63999999999999</v>
      </c>
      <c r="F664">
        <v>142.97</v>
      </c>
      <c r="G664">
        <v>155.34</v>
      </c>
      <c r="H664">
        <v>149.75</v>
      </c>
      <c r="I664">
        <v>27</v>
      </c>
      <c r="J664">
        <v>27</v>
      </c>
      <c r="K664">
        <v>27</v>
      </c>
      <c r="L664">
        <v>27</v>
      </c>
      <c r="M664">
        <v>1014.38</v>
      </c>
      <c r="N664">
        <v>46.905999999999999</v>
      </c>
      <c r="O664" t="s">
        <v>13</v>
      </c>
      <c r="P664" t="s">
        <v>13</v>
      </c>
      <c r="Q664" t="s">
        <v>13</v>
      </c>
      <c r="R664">
        <v>23.177</v>
      </c>
      <c r="S664">
        <v>24.186</v>
      </c>
      <c r="T664">
        <v>24.451000000000001</v>
      </c>
      <c r="U664">
        <v>23.577000000000002</v>
      </c>
      <c r="V664">
        <v>311.48500000000001</v>
      </c>
      <c r="W664">
        <v>152.87100000000001</v>
      </c>
      <c r="X664">
        <v>161.14599999999999</v>
      </c>
      <c r="Y664">
        <v>286.14499999999998</v>
      </c>
      <c r="Z664">
        <v>4.7089999999999996</v>
      </c>
      <c r="AA664">
        <v>5.5549999999999997</v>
      </c>
      <c r="AB664">
        <v>5.9980000000000002</v>
      </c>
      <c r="AC664">
        <v>6.1470000000000002</v>
      </c>
    </row>
    <row r="665" spans="1:29" x14ac:dyDescent="0.2">
      <c r="A665" s="2">
        <v>44404</v>
      </c>
      <c r="B665" s="3">
        <v>0.77358796296296306</v>
      </c>
      <c r="C665">
        <v>6440</v>
      </c>
      <c r="E665">
        <v>155.61000000000001</v>
      </c>
      <c r="F665">
        <v>143.02000000000001</v>
      </c>
      <c r="G665">
        <v>155.37</v>
      </c>
      <c r="H665">
        <v>149.77000000000001</v>
      </c>
      <c r="I665">
        <v>27</v>
      </c>
      <c r="J665">
        <v>27</v>
      </c>
      <c r="K665">
        <v>27</v>
      </c>
      <c r="L665">
        <v>27</v>
      </c>
      <c r="M665">
        <v>1014.38</v>
      </c>
      <c r="N665">
        <v>46.942</v>
      </c>
      <c r="O665" t="s">
        <v>13</v>
      </c>
      <c r="P665" t="s">
        <v>13</v>
      </c>
      <c r="Q665" t="s">
        <v>13</v>
      </c>
      <c r="R665">
        <v>23.178999999999998</v>
      </c>
      <c r="S665">
        <v>24.181999999999999</v>
      </c>
      <c r="T665">
        <v>24.449000000000002</v>
      </c>
      <c r="U665">
        <v>23.576000000000001</v>
      </c>
      <c r="V665">
        <v>311.49700000000001</v>
      </c>
      <c r="W665">
        <v>152.84</v>
      </c>
      <c r="X665">
        <v>161.10499999999999</v>
      </c>
      <c r="Y665">
        <v>286.14600000000002</v>
      </c>
      <c r="Z665">
        <v>4.734</v>
      </c>
      <c r="AA665">
        <v>5.45</v>
      </c>
      <c r="AB665">
        <v>5.9180000000000001</v>
      </c>
      <c r="AC665">
        <v>6.234</v>
      </c>
    </row>
    <row r="666" spans="1:29" x14ac:dyDescent="0.2">
      <c r="A666" s="2">
        <v>44404</v>
      </c>
      <c r="B666" s="3">
        <v>0.77370370370370367</v>
      </c>
      <c r="C666">
        <v>6450</v>
      </c>
      <c r="E666">
        <v>155.57</v>
      </c>
      <c r="F666">
        <v>142.97999999999999</v>
      </c>
      <c r="G666">
        <v>155.29</v>
      </c>
      <c r="H666">
        <v>149.72999999999999</v>
      </c>
      <c r="I666">
        <v>27</v>
      </c>
      <c r="J666">
        <v>27</v>
      </c>
      <c r="K666">
        <v>27</v>
      </c>
      <c r="L666">
        <v>27</v>
      </c>
      <c r="M666">
        <v>1014.39</v>
      </c>
      <c r="N666">
        <v>46.969000000000001</v>
      </c>
      <c r="O666" t="s">
        <v>13</v>
      </c>
      <c r="P666" t="s">
        <v>13</v>
      </c>
      <c r="Q666" t="s">
        <v>13</v>
      </c>
      <c r="R666">
        <v>23.181000000000001</v>
      </c>
      <c r="S666">
        <v>24.184999999999999</v>
      </c>
      <c r="T666">
        <v>24.454000000000001</v>
      </c>
      <c r="U666">
        <v>23.579000000000001</v>
      </c>
      <c r="V666">
        <v>311.50900000000001</v>
      </c>
      <c r="W666">
        <v>152.86000000000001</v>
      </c>
      <c r="X666">
        <v>161.124</v>
      </c>
      <c r="Y666">
        <v>286.13900000000001</v>
      </c>
      <c r="Z666">
        <v>5.194</v>
      </c>
      <c r="AA666">
        <v>5.516</v>
      </c>
      <c r="AB666">
        <v>5.84</v>
      </c>
      <c r="AC666">
        <v>6.4279999999999999</v>
      </c>
    </row>
    <row r="667" spans="1:29" x14ac:dyDescent="0.2">
      <c r="A667" s="2">
        <v>44404</v>
      </c>
      <c r="B667" s="3">
        <v>0.77381944444444439</v>
      </c>
      <c r="C667">
        <v>6460</v>
      </c>
      <c r="E667">
        <v>155.65</v>
      </c>
      <c r="F667">
        <v>142.91</v>
      </c>
      <c r="G667">
        <v>155.22999999999999</v>
      </c>
      <c r="H667">
        <v>149.68</v>
      </c>
      <c r="I667">
        <v>27</v>
      </c>
      <c r="J667">
        <v>27</v>
      </c>
      <c r="K667">
        <v>27</v>
      </c>
      <c r="L667">
        <v>27</v>
      </c>
      <c r="M667">
        <v>1014.38</v>
      </c>
      <c r="N667">
        <v>46.912999999999997</v>
      </c>
      <c r="O667" t="s">
        <v>13</v>
      </c>
      <c r="P667" t="s">
        <v>13</v>
      </c>
      <c r="Q667" t="s">
        <v>13</v>
      </c>
      <c r="R667">
        <v>23.175999999999998</v>
      </c>
      <c r="S667">
        <v>24.190999999999999</v>
      </c>
      <c r="T667">
        <v>24.457999999999998</v>
      </c>
      <c r="U667">
        <v>23.582999999999998</v>
      </c>
      <c r="V667">
        <v>311.54300000000001</v>
      </c>
      <c r="W667">
        <v>152.86099999999999</v>
      </c>
      <c r="X667">
        <v>161.12299999999999</v>
      </c>
      <c r="Y667">
        <v>286.17899999999997</v>
      </c>
      <c r="Z667">
        <v>5.0350000000000001</v>
      </c>
      <c r="AA667">
        <v>5.5860000000000003</v>
      </c>
      <c r="AB667">
        <v>5.8449999999999998</v>
      </c>
      <c r="AC667">
        <v>6.3490000000000002</v>
      </c>
    </row>
    <row r="668" spans="1:29" x14ac:dyDescent="0.2">
      <c r="A668" s="2">
        <v>44404</v>
      </c>
      <c r="B668" s="3">
        <v>0.77393518518518523</v>
      </c>
      <c r="C668">
        <v>6470</v>
      </c>
      <c r="E668">
        <v>155.58000000000001</v>
      </c>
      <c r="F668">
        <v>142.93</v>
      </c>
      <c r="G668">
        <v>155.33000000000001</v>
      </c>
      <c r="H668">
        <v>149.78</v>
      </c>
      <c r="I668">
        <v>27</v>
      </c>
      <c r="J668">
        <v>27</v>
      </c>
      <c r="K668">
        <v>27</v>
      </c>
      <c r="L668">
        <v>27</v>
      </c>
      <c r="M668">
        <v>1014.37</v>
      </c>
      <c r="N668">
        <v>46.954000000000001</v>
      </c>
      <c r="O668" t="s">
        <v>13</v>
      </c>
      <c r="P668" t="s">
        <v>13</v>
      </c>
      <c r="Q668" t="s">
        <v>13</v>
      </c>
      <c r="R668">
        <v>23.181000000000001</v>
      </c>
      <c r="S668">
        <v>24.189</v>
      </c>
      <c r="T668">
        <v>24.452000000000002</v>
      </c>
      <c r="U668">
        <v>23.574999999999999</v>
      </c>
      <c r="V668">
        <v>311.505</v>
      </c>
      <c r="W668">
        <v>152.87200000000001</v>
      </c>
      <c r="X668">
        <v>161.142</v>
      </c>
      <c r="Y668">
        <v>286.197</v>
      </c>
      <c r="Z668">
        <v>5.2220000000000004</v>
      </c>
      <c r="AA668">
        <v>5.7</v>
      </c>
      <c r="AB668">
        <v>5.7649999999999997</v>
      </c>
      <c r="AC668">
        <v>6.4489999999999998</v>
      </c>
    </row>
    <row r="669" spans="1:29" x14ac:dyDescent="0.2">
      <c r="A669" s="2">
        <v>44404</v>
      </c>
      <c r="B669" s="3">
        <v>0.77405092592592595</v>
      </c>
      <c r="C669">
        <v>6480</v>
      </c>
      <c r="E669">
        <v>155.62</v>
      </c>
      <c r="F669">
        <v>142.83000000000001</v>
      </c>
      <c r="G669">
        <v>155.36000000000001</v>
      </c>
      <c r="H669">
        <v>149.68</v>
      </c>
      <c r="I669">
        <v>27</v>
      </c>
      <c r="J669">
        <v>27</v>
      </c>
      <c r="K669">
        <v>27</v>
      </c>
      <c r="L669">
        <v>27</v>
      </c>
      <c r="M669">
        <v>1014.4</v>
      </c>
      <c r="N669">
        <v>46.923000000000002</v>
      </c>
      <c r="O669" t="s">
        <v>13</v>
      </c>
      <c r="P669" t="s">
        <v>13</v>
      </c>
      <c r="Q669" t="s">
        <v>13</v>
      </c>
      <c r="R669">
        <v>23.178000000000001</v>
      </c>
      <c r="S669">
        <v>24.196999999999999</v>
      </c>
      <c r="T669">
        <v>24.449000000000002</v>
      </c>
      <c r="U669">
        <v>23.582999999999998</v>
      </c>
      <c r="V669">
        <v>311.51799999999997</v>
      </c>
      <c r="W669">
        <v>152.874</v>
      </c>
      <c r="X669">
        <v>161.167</v>
      </c>
      <c r="Y669">
        <v>286.17599999999999</v>
      </c>
      <c r="Z669">
        <v>5.3330000000000002</v>
      </c>
      <c r="AA669">
        <v>5.6459999999999999</v>
      </c>
      <c r="AB669">
        <v>5.8380000000000001</v>
      </c>
      <c r="AC669">
        <v>6.4080000000000004</v>
      </c>
    </row>
    <row r="670" spans="1:29" x14ac:dyDescent="0.2">
      <c r="A670" s="2">
        <v>44404</v>
      </c>
      <c r="B670" s="3">
        <v>0.77416666666666656</v>
      </c>
      <c r="C670">
        <v>6490</v>
      </c>
      <c r="E670">
        <v>155.56</v>
      </c>
      <c r="F670">
        <v>143.07</v>
      </c>
      <c r="G670">
        <v>155.19</v>
      </c>
      <c r="H670">
        <v>149.69999999999999</v>
      </c>
      <c r="I670">
        <v>27</v>
      </c>
      <c r="J670">
        <v>27</v>
      </c>
      <c r="K670">
        <v>27</v>
      </c>
      <c r="L670">
        <v>27</v>
      </c>
      <c r="M670">
        <v>1014.37</v>
      </c>
      <c r="N670">
        <v>46.970999999999997</v>
      </c>
      <c r="O670" t="s">
        <v>13</v>
      </c>
      <c r="P670" t="s">
        <v>13</v>
      </c>
      <c r="Q670" t="s">
        <v>13</v>
      </c>
      <c r="R670">
        <v>23.181999999999999</v>
      </c>
      <c r="S670">
        <v>24.178000000000001</v>
      </c>
      <c r="T670">
        <v>24.460999999999999</v>
      </c>
      <c r="U670">
        <v>23.581</v>
      </c>
      <c r="V670">
        <v>311.55599999999998</v>
      </c>
      <c r="W670">
        <v>152.886</v>
      </c>
      <c r="X670">
        <v>161.173</v>
      </c>
      <c r="Y670">
        <v>286.19600000000003</v>
      </c>
      <c r="Z670">
        <v>5.0209999999999999</v>
      </c>
      <c r="AA670">
        <v>5.4189999999999996</v>
      </c>
      <c r="AB670">
        <v>5.8070000000000004</v>
      </c>
      <c r="AC670">
        <v>6.3220000000000001</v>
      </c>
    </row>
    <row r="671" spans="1:29" x14ac:dyDescent="0.2">
      <c r="A671" s="2">
        <v>44404</v>
      </c>
      <c r="B671" s="3">
        <v>0.77428240740740739</v>
      </c>
      <c r="C671">
        <v>6500</v>
      </c>
      <c r="E671">
        <v>155.6</v>
      </c>
      <c r="F671">
        <v>142.9</v>
      </c>
      <c r="G671">
        <v>155.24</v>
      </c>
      <c r="H671">
        <v>149.74</v>
      </c>
      <c r="I671">
        <v>27</v>
      </c>
      <c r="J671">
        <v>27</v>
      </c>
      <c r="K671">
        <v>27</v>
      </c>
      <c r="L671">
        <v>27</v>
      </c>
      <c r="M671">
        <v>1014.4</v>
      </c>
      <c r="N671">
        <v>46.954000000000001</v>
      </c>
      <c r="O671" t="s">
        <v>13</v>
      </c>
      <c r="P671" t="s">
        <v>13</v>
      </c>
      <c r="Q671" t="s">
        <v>13</v>
      </c>
      <c r="R671">
        <v>23.18</v>
      </c>
      <c r="S671">
        <v>24.192</v>
      </c>
      <c r="T671">
        <v>24.457999999999998</v>
      </c>
      <c r="U671">
        <v>23.577999999999999</v>
      </c>
      <c r="V671">
        <v>311.52800000000002</v>
      </c>
      <c r="W671">
        <v>152.89699999999999</v>
      </c>
      <c r="X671">
        <v>161.18</v>
      </c>
      <c r="Y671">
        <v>286.23200000000003</v>
      </c>
      <c r="Z671">
        <v>5.0229999999999997</v>
      </c>
      <c r="AA671">
        <v>5.4260000000000002</v>
      </c>
      <c r="AB671">
        <v>5.9480000000000004</v>
      </c>
      <c r="AC671">
        <v>6.2709999999999999</v>
      </c>
    </row>
    <row r="672" spans="1:29" x14ac:dyDescent="0.2">
      <c r="A672" s="2">
        <v>44404</v>
      </c>
      <c r="B672" s="3">
        <v>0.77439814814814811</v>
      </c>
      <c r="C672">
        <v>6510</v>
      </c>
      <c r="E672">
        <v>155.61000000000001</v>
      </c>
      <c r="F672">
        <v>142.86000000000001</v>
      </c>
      <c r="G672">
        <v>155.08000000000001</v>
      </c>
      <c r="H672">
        <v>149.59</v>
      </c>
      <c r="I672">
        <v>27</v>
      </c>
      <c r="J672">
        <v>27</v>
      </c>
      <c r="K672">
        <v>27</v>
      </c>
      <c r="L672">
        <v>27</v>
      </c>
      <c r="M672">
        <v>1014.41</v>
      </c>
      <c r="N672">
        <v>46.878999999999998</v>
      </c>
      <c r="O672" t="s">
        <v>13</v>
      </c>
      <c r="P672" t="s">
        <v>13</v>
      </c>
      <c r="Q672" t="s">
        <v>13</v>
      </c>
      <c r="R672">
        <v>23.178000000000001</v>
      </c>
      <c r="S672">
        <v>24.195</v>
      </c>
      <c r="T672">
        <v>24.469000000000001</v>
      </c>
      <c r="U672">
        <v>23.588999999999999</v>
      </c>
      <c r="V672">
        <v>311.57600000000002</v>
      </c>
      <c r="W672">
        <v>152.91900000000001</v>
      </c>
      <c r="X672">
        <v>161.155</v>
      </c>
      <c r="Y672">
        <v>286.23899999999998</v>
      </c>
      <c r="Z672">
        <v>4.9370000000000003</v>
      </c>
      <c r="AA672">
        <v>5.7039999999999997</v>
      </c>
      <c r="AB672">
        <v>5.9</v>
      </c>
      <c r="AC672">
        <v>6.27</v>
      </c>
    </row>
    <row r="673" spans="1:29" x14ac:dyDescent="0.2">
      <c r="A673" s="2">
        <v>44404</v>
      </c>
      <c r="B673" s="3">
        <v>0.77451388888888895</v>
      </c>
      <c r="C673">
        <v>6520</v>
      </c>
      <c r="E673">
        <v>155.51</v>
      </c>
      <c r="F673">
        <v>142.86000000000001</v>
      </c>
      <c r="G673">
        <v>155.12</v>
      </c>
      <c r="H673">
        <v>149.61000000000001</v>
      </c>
      <c r="I673">
        <v>27</v>
      </c>
      <c r="J673">
        <v>27</v>
      </c>
      <c r="K673">
        <v>27</v>
      </c>
      <c r="L673">
        <v>27</v>
      </c>
      <c r="M673">
        <v>1014.37</v>
      </c>
      <c r="N673">
        <v>46.694000000000003</v>
      </c>
      <c r="O673" t="s">
        <v>13</v>
      </c>
      <c r="P673" t="s">
        <v>13</v>
      </c>
      <c r="Q673" t="s">
        <v>13</v>
      </c>
      <c r="R673">
        <v>23.186</v>
      </c>
      <c r="S673">
        <v>24.195</v>
      </c>
      <c r="T673">
        <v>24.466999999999999</v>
      </c>
      <c r="U673">
        <v>23.588000000000001</v>
      </c>
      <c r="V673">
        <v>311.58800000000002</v>
      </c>
      <c r="W673">
        <v>152.904</v>
      </c>
      <c r="X673">
        <v>161.16300000000001</v>
      </c>
      <c r="Y673">
        <v>286.255</v>
      </c>
      <c r="Z673">
        <v>5.1479999999999997</v>
      </c>
      <c r="AA673">
        <v>5.585</v>
      </c>
      <c r="AB673">
        <v>5.806</v>
      </c>
      <c r="AC673">
        <v>6.431</v>
      </c>
    </row>
    <row r="674" spans="1:29" x14ac:dyDescent="0.2">
      <c r="A674" s="2">
        <v>44404</v>
      </c>
      <c r="B674" s="3">
        <v>0.77462962962962967</v>
      </c>
      <c r="C674">
        <v>6530</v>
      </c>
      <c r="E674">
        <v>155.47999999999999</v>
      </c>
      <c r="F674">
        <v>142.74</v>
      </c>
      <c r="G674">
        <v>155.22999999999999</v>
      </c>
      <c r="H674">
        <v>149.59</v>
      </c>
      <c r="I674">
        <v>27</v>
      </c>
      <c r="J674">
        <v>27</v>
      </c>
      <c r="K674">
        <v>27</v>
      </c>
      <c r="L674">
        <v>27</v>
      </c>
      <c r="M674">
        <v>1014.38</v>
      </c>
      <c r="N674">
        <v>46.692</v>
      </c>
      <c r="O674" t="s">
        <v>13</v>
      </c>
      <c r="P674" t="s">
        <v>13</v>
      </c>
      <c r="Q674" t="s">
        <v>13</v>
      </c>
      <c r="R674">
        <v>23.187999999999999</v>
      </c>
      <c r="S674">
        <v>24.204000000000001</v>
      </c>
      <c r="T674">
        <v>24.457999999999998</v>
      </c>
      <c r="U674">
        <v>23.588999999999999</v>
      </c>
      <c r="V674">
        <v>311.57</v>
      </c>
      <c r="W674">
        <v>152.89699999999999</v>
      </c>
      <c r="X674">
        <v>161.18</v>
      </c>
      <c r="Y674">
        <v>286.21600000000001</v>
      </c>
      <c r="Z674">
        <v>5.0720000000000001</v>
      </c>
      <c r="AA674">
        <v>5.6319999999999997</v>
      </c>
      <c r="AB674">
        <v>5.952</v>
      </c>
      <c r="AC674">
        <v>6.407</v>
      </c>
    </row>
    <row r="675" spans="1:29" x14ac:dyDescent="0.2">
      <c r="A675" s="2">
        <v>44404</v>
      </c>
      <c r="B675" s="3">
        <v>0.77474537037037028</v>
      </c>
      <c r="C675">
        <v>6540</v>
      </c>
      <c r="E675">
        <v>155.46</v>
      </c>
      <c r="F675">
        <v>142.80000000000001</v>
      </c>
      <c r="G675">
        <v>155.07</v>
      </c>
      <c r="H675">
        <v>149.66999999999999</v>
      </c>
      <c r="I675">
        <v>27</v>
      </c>
      <c r="J675">
        <v>27</v>
      </c>
      <c r="K675">
        <v>27</v>
      </c>
      <c r="L675">
        <v>27</v>
      </c>
      <c r="M675">
        <v>1014.37</v>
      </c>
      <c r="N675">
        <v>46.646000000000001</v>
      </c>
      <c r="O675" t="s">
        <v>13</v>
      </c>
      <c r="P675" t="s">
        <v>13</v>
      </c>
      <c r="Q675" t="s">
        <v>13</v>
      </c>
      <c r="R675">
        <v>23.189</v>
      </c>
      <c r="S675">
        <v>24.2</v>
      </c>
      <c r="T675">
        <v>24.47</v>
      </c>
      <c r="U675">
        <v>23.582999999999998</v>
      </c>
      <c r="V675">
        <v>311.55</v>
      </c>
      <c r="W675">
        <v>152.90199999999999</v>
      </c>
      <c r="X675">
        <v>161.16499999999999</v>
      </c>
      <c r="Y675">
        <v>286.26499999999999</v>
      </c>
      <c r="Z675">
        <v>5.1710000000000003</v>
      </c>
      <c r="AA675">
        <v>5.6059999999999999</v>
      </c>
      <c r="AB675">
        <v>6.0170000000000003</v>
      </c>
      <c r="AC675">
        <v>6.4710000000000001</v>
      </c>
    </row>
    <row r="676" spans="1:29" x14ac:dyDescent="0.2">
      <c r="A676" s="2">
        <v>44404</v>
      </c>
      <c r="B676" s="3">
        <v>0.77486111111111111</v>
      </c>
      <c r="C676">
        <v>6550</v>
      </c>
      <c r="E676">
        <v>155.37</v>
      </c>
      <c r="F676">
        <v>142.75</v>
      </c>
      <c r="G676">
        <v>155.01</v>
      </c>
      <c r="H676">
        <v>149.44999999999999</v>
      </c>
      <c r="I676">
        <v>27</v>
      </c>
      <c r="J676">
        <v>27</v>
      </c>
      <c r="K676">
        <v>27</v>
      </c>
      <c r="L676">
        <v>27</v>
      </c>
      <c r="M676">
        <v>1014.4</v>
      </c>
      <c r="N676">
        <v>46.807000000000002</v>
      </c>
      <c r="O676" t="s">
        <v>13</v>
      </c>
      <c r="P676" t="s">
        <v>13</v>
      </c>
      <c r="Q676" t="s">
        <v>13</v>
      </c>
      <c r="R676">
        <v>23.196000000000002</v>
      </c>
      <c r="S676">
        <v>24.204000000000001</v>
      </c>
      <c r="T676">
        <v>24.474</v>
      </c>
      <c r="U676">
        <v>23.6</v>
      </c>
      <c r="V676">
        <v>311.61900000000003</v>
      </c>
      <c r="W676">
        <v>152.93600000000001</v>
      </c>
      <c r="X676">
        <v>161.15799999999999</v>
      </c>
      <c r="Y676">
        <v>286.24099999999999</v>
      </c>
      <c r="Z676">
        <v>4.899</v>
      </c>
      <c r="AA676">
        <v>5.609</v>
      </c>
      <c r="AB676">
        <v>6.0449999999999999</v>
      </c>
      <c r="AC676">
        <v>6.1059999999999999</v>
      </c>
    </row>
    <row r="677" spans="1:29" x14ac:dyDescent="0.2">
      <c r="A677" s="2">
        <v>44404</v>
      </c>
      <c r="B677" s="3">
        <v>0.77497685185185183</v>
      </c>
      <c r="C677">
        <v>6560</v>
      </c>
      <c r="E677">
        <v>155.51</v>
      </c>
      <c r="F677">
        <v>142.77000000000001</v>
      </c>
      <c r="G677">
        <v>155.24</v>
      </c>
      <c r="H677">
        <v>149.53</v>
      </c>
      <c r="I677">
        <v>27</v>
      </c>
      <c r="J677">
        <v>27</v>
      </c>
      <c r="K677">
        <v>27</v>
      </c>
      <c r="L677">
        <v>27</v>
      </c>
      <c r="M677">
        <v>1014.38</v>
      </c>
      <c r="N677">
        <v>46.765000000000001</v>
      </c>
      <c r="O677" t="s">
        <v>13</v>
      </c>
      <c r="P677" t="s">
        <v>13</v>
      </c>
      <c r="Q677" t="s">
        <v>13</v>
      </c>
      <c r="R677">
        <v>23.186</v>
      </c>
      <c r="S677">
        <v>24.202000000000002</v>
      </c>
      <c r="T677">
        <v>24.457999999999998</v>
      </c>
      <c r="U677">
        <v>23.594000000000001</v>
      </c>
      <c r="V677">
        <v>311.61599999999999</v>
      </c>
      <c r="W677">
        <v>152.90700000000001</v>
      </c>
      <c r="X677">
        <v>161.17699999999999</v>
      </c>
      <c r="Y677">
        <v>286.25099999999998</v>
      </c>
      <c r="Z677">
        <v>4.9240000000000004</v>
      </c>
      <c r="AA677">
        <v>5.4390000000000001</v>
      </c>
      <c r="AB677">
        <v>6.0549999999999997</v>
      </c>
      <c r="AC677">
        <v>6.2629999999999999</v>
      </c>
    </row>
    <row r="678" spans="1:29" x14ac:dyDescent="0.2">
      <c r="A678" s="2">
        <v>44404</v>
      </c>
      <c r="B678" s="3">
        <v>0.77509259259259267</v>
      </c>
      <c r="C678">
        <v>6570</v>
      </c>
      <c r="E678">
        <v>155.49</v>
      </c>
      <c r="F678">
        <v>142.72</v>
      </c>
      <c r="G678">
        <v>155.19999999999999</v>
      </c>
      <c r="H678">
        <v>149.57</v>
      </c>
      <c r="I678">
        <v>27</v>
      </c>
      <c r="J678">
        <v>27</v>
      </c>
      <c r="K678">
        <v>27</v>
      </c>
      <c r="L678">
        <v>27</v>
      </c>
      <c r="M678">
        <v>1014.42</v>
      </c>
      <c r="N678">
        <v>46.866</v>
      </c>
      <c r="O678" t="s">
        <v>13</v>
      </c>
      <c r="P678" t="s">
        <v>13</v>
      </c>
      <c r="Q678" t="s">
        <v>13</v>
      </c>
      <c r="R678">
        <v>23.187000000000001</v>
      </c>
      <c r="S678">
        <v>24.206</v>
      </c>
      <c r="T678">
        <v>24.46</v>
      </c>
      <c r="U678">
        <v>23.591000000000001</v>
      </c>
      <c r="V678">
        <v>311.60399999999998</v>
      </c>
      <c r="W678">
        <v>152.94499999999999</v>
      </c>
      <c r="X678">
        <v>161.143</v>
      </c>
      <c r="Y678">
        <v>286.27699999999999</v>
      </c>
      <c r="Z678">
        <v>5.0259999999999998</v>
      </c>
      <c r="AA678">
        <v>5.5890000000000004</v>
      </c>
      <c r="AB678">
        <v>5.8289999999999997</v>
      </c>
      <c r="AC678">
        <v>6.1849999999999996</v>
      </c>
    </row>
    <row r="679" spans="1:29" x14ac:dyDescent="0.2">
      <c r="A679" s="2">
        <v>44404</v>
      </c>
      <c r="B679" s="3">
        <v>0.77520833333333339</v>
      </c>
      <c r="C679">
        <v>6580</v>
      </c>
      <c r="E679">
        <v>155.4</v>
      </c>
      <c r="F679">
        <v>142.63</v>
      </c>
      <c r="G679">
        <v>154.96</v>
      </c>
      <c r="H679">
        <v>149.52000000000001</v>
      </c>
      <c r="I679">
        <v>27</v>
      </c>
      <c r="J679">
        <v>27</v>
      </c>
      <c r="K679">
        <v>27</v>
      </c>
      <c r="L679">
        <v>27</v>
      </c>
      <c r="M679">
        <v>1014.42</v>
      </c>
      <c r="N679">
        <v>46.920999999999999</v>
      </c>
      <c r="O679" t="s">
        <v>13</v>
      </c>
      <c r="P679" t="s">
        <v>13</v>
      </c>
      <c r="Q679" t="s">
        <v>13</v>
      </c>
      <c r="R679">
        <v>23.193000000000001</v>
      </c>
      <c r="S679">
        <v>24.213000000000001</v>
      </c>
      <c r="T679">
        <v>24.477</v>
      </c>
      <c r="U679">
        <v>23.594000000000001</v>
      </c>
      <c r="V679">
        <v>311.62400000000002</v>
      </c>
      <c r="W679">
        <v>152.91499999999999</v>
      </c>
      <c r="X679">
        <v>161.19900000000001</v>
      </c>
      <c r="Y679">
        <v>286.29399999999998</v>
      </c>
      <c r="Z679">
        <v>5.2030000000000003</v>
      </c>
      <c r="AA679">
        <v>5.782</v>
      </c>
      <c r="AB679">
        <v>6.0010000000000003</v>
      </c>
      <c r="AC679">
        <v>6.3150000000000004</v>
      </c>
    </row>
    <row r="680" spans="1:29" x14ac:dyDescent="0.2">
      <c r="A680" s="2">
        <v>44404</v>
      </c>
      <c r="B680" s="3">
        <v>0.775324074074074</v>
      </c>
      <c r="C680">
        <v>6590</v>
      </c>
      <c r="E680">
        <v>155.37</v>
      </c>
      <c r="F680">
        <v>142.91</v>
      </c>
      <c r="G680">
        <v>155.30000000000001</v>
      </c>
      <c r="H680">
        <v>149.43</v>
      </c>
      <c r="I680">
        <v>27</v>
      </c>
      <c r="J680">
        <v>27</v>
      </c>
      <c r="K680">
        <v>27</v>
      </c>
      <c r="L680">
        <v>27</v>
      </c>
      <c r="M680">
        <v>1014.39</v>
      </c>
      <c r="N680">
        <v>46.807000000000002</v>
      </c>
      <c r="O680" t="s">
        <v>13</v>
      </c>
      <c r="P680" t="s">
        <v>13</v>
      </c>
      <c r="Q680" t="s">
        <v>13</v>
      </c>
      <c r="R680">
        <v>23.196000000000002</v>
      </c>
      <c r="S680">
        <v>24.190999999999999</v>
      </c>
      <c r="T680">
        <v>24.452999999999999</v>
      </c>
      <c r="U680">
        <v>23.602</v>
      </c>
      <c r="V680">
        <v>311.65600000000001</v>
      </c>
      <c r="W680">
        <v>152.95599999999999</v>
      </c>
      <c r="X680">
        <v>161.184</v>
      </c>
      <c r="Y680">
        <v>286.33300000000003</v>
      </c>
      <c r="Z680">
        <v>5.4139999999999997</v>
      </c>
      <c r="AA680">
        <v>5.27</v>
      </c>
      <c r="AB680">
        <v>5.907</v>
      </c>
      <c r="AC680">
        <v>6.069</v>
      </c>
    </row>
    <row r="681" spans="1:29" x14ac:dyDescent="0.2">
      <c r="A681" s="2">
        <v>44404</v>
      </c>
      <c r="B681" s="3">
        <v>0.77543981481481483</v>
      </c>
      <c r="C681">
        <v>6600</v>
      </c>
      <c r="E681">
        <v>155.35</v>
      </c>
      <c r="F681">
        <v>142.80000000000001</v>
      </c>
      <c r="G681">
        <v>154.96</v>
      </c>
      <c r="H681">
        <v>149.47999999999999</v>
      </c>
      <c r="I681">
        <v>27</v>
      </c>
      <c r="J681">
        <v>27</v>
      </c>
      <c r="K681">
        <v>27</v>
      </c>
      <c r="L681">
        <v>27</v>
      </c>
      <c r="M681">
        <v>1014.38</v>
      </c>
      <c r="N681">
        <v>46.884999999999998</v>
      </c>
      <c r="O681" t="s">
        <v>13</v>
      </c>
      <c r="P681" t="s">
        <v>13</v>
      </c>
      <c r="Q681" t="s">
        <v>13</v>
      </c>
      <c r="R681">
        <v>23.196999999999999</v>
      </c>
      <c r="S681">
        <v>24.199000000000002</v>
      </c>
      <c r="T681">
        <v>24.478000000000002</v>
      </c>
      <c r="U681">
        <v>23.597999999999999</v>
      </c>
      <c r="V681">
        <v>311.63799999999998</v>
      </c>
      <c r="W681">
        <v>152.96</v>
      </c>
      <c r="X681">
        <v>161.20599999999999</v>
      </c>
      <c r="Y681">
        <v>286.35399999999998</v>
      </c>
      <c r="Z681">
        <v>4.93</v>
      </c>
      <c r="AA681">
        <v>5.5979999999999999</v>
      </c>
      <c r="AB681">
        <v>5.9889999999999999</v>
      </c>
      <c r="AC681">
        <v>6.3840000000000003</v>
      </c>
    </row>
    <row r="682" spans="1:29" x14ac:dyDescent="0.2">
      <c r="A682" s="2">
        <v>44404</v>
      </c>
      <c r="B682" s="3">
        <v>0.77555555555555555</v>
      </c>
      <c r="C682">
        <v>6610</v>
      </c>
      <c r="E682">
        <v>155.41999999999999</v>
      </c>
      <c r="F682">
        <v>142.62</v>
      </c>
      <c r="G682">
        <v>154.99</v>
      </c>
      <c r="H682">
        <v>149.41</v>
      </c>
      <c r="I682">
        <v>27</v>
      </c>
      <c r="J682">
        <v>27</v>
      </c>
      <c r="K682">
        <v>27</v>
      </c>
      <c r="L682">
        <v>27</v>
      </c>
      <c r="M682">
        <v>1014.39</v>
      </c>
      <c r="N682">
        <v>47.078000000000003</v>
      </c>
      <c r="O682" t="s">
        <v>13</v>
      </c>
      <c r="P682" t="s">
        <v>13</v>
      </c>
      <c r="Q682" t="s">
        <v>13</v>
      </c>
      <c r="R682">
        <v>23.192</v>
      </c>
      <c r="S682">
        <v>24.213999999999999</v>
      </c>
      <c r="T682">
        <v>24.475999999999999</v>
      </c>
      <c r="U682">
        <v>23.603000000000002</v>
      </c>
      <c r="V682">
        <v>311.68</v>
      </c>
      <c r="W682">
        <v>152.96700000000001</v>
      </c>
      <c r="X682">
        <v>161.208</v>
      </c>
      <c r="Y682">
        <v>286.32400000000001</v>
      </c>
      <c r="Z682">
        <v>4.9169999999999998</v>
      </c>
      <c r="AA682">
        <v>5.4630000000000001</v>
      </c>
      <c r="AB682">
        <v>5.9130000000000003</v>
      </c>
      <c r="AC682">
        <v>6.3849999999999998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3"/>
  <sheetViews>
    <sheetView tabSelected="1" topLeftCell="I1" zoomScale="110" zoomScaleNormal="110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'12TH PE curve'!C21</f>
        <v>0</v>
      </c>
      <c r="C2">
        <f>'12TH PE curve'!E21</f>
        <v>151.31</v>
      </c>
      <c r="K2" s="11" t="s">
        <v>109</v>
      </c>
      <c r="L2" s="10">
        <v>0</v>
      </c>
      <c r="M2" s="10">
        <v>-4.46E-4</v>
      </c>
      <c r="N2" s="14">
        <v>0.61099999999999999</v>
      </c>
      <c r="O2" s="11">
        <f>M2*N2</f>
        <v>-2.72506E-4</v>
      </c>
      <c r="P2">
        <v>313</v>
      </c>
      <c r="Q2" s="10">
        <v>2.6406000000000001</v>
      </c>
      <c r="R2" s="11">
        <f>O2/Q2</f>
        <v>-1.0319851548890403E-4</v>
      </c>
      <c r="S2" s="11">
        <f>R2*3600</f>
        <v>-0.37151465576005449</v>
      </c>
      <c r="T2" s="11">
        <f>S2*10000/3600</f>
        <v>-1.0319851548890402</v>
      </c>
    </row>
    <row r="3" spans="1:20" x14ac:dyDescent="0.2">
      <c r="A3" t="s">
        <v>109</v>
      </c>
      <c r="B3">
        <f>'12TH PE curve'!C22</f>
        <v>10</v>
      </c>
      <c r="C3">
        <f>'12TH PE curve'!E22</f>
        <v>151.41999999999999</v>
      </c>
      <c r="K3" s="11" t="s">
        <v>110</v>
      </c>
      <c r="L3" s="10">
        <v>0</v>
      </c>
      <c r="M3" s="10">
        <v>-1.72E-3</v>
      </c>
      <c r="N3" s="14">
        <v>0.61099999999999999</v>
      </c>
      <c r="O3" s="11">
        <f>M3*N3</f>
        <v>-1.0509199999999999E-3</v>
      </c>
      <c r="P3">
        <v>313</v>
      </c>
      <c r="Q3" s="10">
        <v>2.6406000000000001</v>
      </c>
      <c r="R3" s="11">
        <f>O3/Q3</f>
        <v>-3.9798530636976442E-4</v>
      </c>
      <c r="S3" s="11">
        <f t="shared" ref="S3:S13" si="0">R3*3600</f>
        <v>-1.4327471029311518</v>
      </c>
      <c r="T3" s="11">
        <f t="shared" ref="T3:T13" si="1">S3*10000/3600</f>
        <v>-3.9798530636976439</v>
      </c>
    </row>
    <row r="4" spans="1:20" x14ac:dyDescent="0.2">
      <c r="A4" t="s">
        <v>109</v>
      </c>
      <c r="B4">
        <f>'12TH PE curve'!C23</f>
        <v>20.02</v>
      </c>
      <c r="C4">
        <f>'12TH PE curve'!E23</f>
        <v>151.34</v>
      </c>
      <c r="K4" s="11" t="s">
        <v>111</v>
      </c>
      <c r="L4" s="10">
        <v>0</v>
      </c>
      <c r="M4" s="10"/>
      <c r="N4" s="14">
        <v>0.61099999999999999</v>
      </c>
      <c r="O4" s="11"/>
      <c r="P4">
        <v>313</v>
      </c>
      <c r="Q4" s="10">
        <v>2.6406000000000001</v>
      </c>
      <c r="R4" s="4">
        <f>AVERAGE(R2:R3)</f>
        <v>-2.5059191092933423E-4</v>
      </c>
      <c r="S4" s="4">
        <f>AVERAGE(S2:S3)</f>
        <v>-0.9021308793456031</v>
      </c>
      <c r="T4" s="4">
        <f>AVERAGE(T2:T3)</f>
        <v>-2.5059191092933419</v>
      </c>
    </row>
    <row r="5" spans="1:20" x14ac:dyDescent="0.2">
      <c r="A5" t="s">
        <v>109</v>
      </c>
      <c r="B5">
        <f>'12TH PE curve'!C24</f>
        <v>30</v>
      </c>
      <c r="C5">
        <f>'12TH PE curve'!E24</f>
        <v>151.38</v>
      </c>
      <c r="K5" s="11">
        <v>1</v>
      </c>
      <c r="L5" s="10">
        <v>25.019400000000001</v>
      </c>
      <c r="M5" s="10">
        <v>-4.55E-4</v>
      </c>
      <c r="N5" s="14">
        <v>0.61099999999999999</v>
      </c>
      <c r="O5" s="11">
        <f>M5*N5</f>
        <v>-2.7800500000000001E-4</v>
      </c>
      <c r="P5">
        <v>313</v>
      </c>
      <c r="Q5" s="10">
        <v>2.6406000000000001</v>
      </c>
      <c r="R5" s="11">
        <f t="shared" ref="R5:R13" si="2">O5/Q5</f>
        <v>-1.0528099674316443E-4</v>
      </c>
      <c r="S5" s="11">
        <f t="shared" si="0"/>
        <v>-0.37901158827539194</v>
      </c>
      <c r="T5" s="11">
        <f>S5*10000/3600</f>
        <v>-1.0528099674316442</v>
      </c>
    </row>
    <row r="6" spans="1:20" x14ac:dyDescent="0.2">
      <c r="A6" t="s">
        <v>109</v>
      </c>
      <c r="B6">
        <f>'12TH PE curve'!C25</f>
        <v>40</v>
      </c>
      <c r="C6">
        <f>'12TH PE curve'!E25</f>
        <v>151.41</v>
      </c>
      <c r="K6" s="11">
        <v>2</v>
      </c>
      <c r="L6" s="10">
        <v>51.566600000000108</v>
      </c>
      <c r="M6" s="16">
        <v>-4.21E-5</v>
      </c>
      <c r="N6" s="14">
        <v>0.61099999999999999</v>
      </c>
      <c r="O6" s="11">
        <f>M6*N6</f>
        <v>-2.5723100000000001E-5</v>
      </c>
      <c r="P6">
        <v>313</v>
      </c>
      <c r="Q6" s="10">
        <v>2.6406000000000001</v>
      </c>
      <c r="R6" s="11">
        <f t="shared" si="2"/>
        <v>-9.7413845338180722E-6</v>
      </c>
      <c r="S6" s="11">
        <f t="shared" si="0"/>
        <v>-3.5068984321745059E-2</v>
      </c>
      <c r="T6" s="11">
        <f t="shared" si="1"/>
        <v>-9.7413845338180718E-2</v>
      </c>
    </row>
    <row r="7" spans="1:20" x14ac:dyDescent="0.2">
      <c r="A7" t="s">
        <v>109</v>
      </c>
      <c r="B7">
        <f>'12TH PE curve'!C26</f>
        <v>50</v>
      </c>
      <c r="C7">
        <f>'12TH PE curve'!E26</f>
        <v>151.33000000000001</v>
      </c>
      <c r="K7" s="11">
        <v>3</v>
      </c>
      <c r="L7" s="10">
        <v>96.495199999999954</v>
      </c>
      <c r="M7" s="10">
        <v>4.6000000000000001E-4</v>
      </c>
      <c r="N7" s="14">
        <v>0.61099999999999999</v>
      </c>
      <c r="O7" s="11">
        <f>M7*N7</f>
        <v>2.8106000000000002E-4</v>
      </c>
      <c r="P7">
        <v>313</v>
      </c>
      <c r="Q7" s="10">
        <v>2.6406000000000001</v>
      </c>
      <c r="R7" s="11">
        <f t="shared" si="2"/>
        <v>1.0643793077330911E-4</v>
      </c>
      <c r="S7" s="11">
        <f t="shared" si="0"/>
        <v>0.38317655078391277</v>
      </c>
      <c r="T7" s="11">
        <f t="shared" si="1"/>
        <v>1.064379307733091</v>
      </c>
    </row>
    <row r="8" spans="1:20" x14ac:dyDescent="0.2">
      <c r="A8" t="s">
        <v>109</v>
      </c>
      <c r="B8">
        <f>'12TH PE curve'!C27</f>
        <v>60</v>
      </c>
      <c r="C8">
        <f>'12TH PE curve'!E27</f>
        <v>151.31</v>
      </c>
      <c r="K8" s="11">
        <v>4</v>
      </c>
      <c r="L8" s="10">
        <v>176.00000000000011</v>
      </c>
      <c r="M8" s="10">
        <v>1.2199999999999999E-3</v>
      </c>
      <c r="N8" s="14">
        <v>0.61099999999999999</v>
      </c>
      <c r="O8" s="11">
        <f t="shared" ref="O8:O13" si="3">M8*N8</f>
        <v>7.4542E-4</v>
      </c>
      <c r="P8">
        <v>313</v>
      </c>
      <c r="Q8" s="10">
        <v>2.6406000000000001</v>
      </c>
      <c r="R8" s="11">
        <f t="shared" si="2"/>
        <v>2.8229190335529801E-4</v>
      </c>
      <c r="S8" s="11">
        <f t="shared" si="0"/>
        <v>1.0162508520790727</v>
      </c>
      <c r="T8" s="11">
        <f t="shared" si="1"/>
        <v>2.8229190335529797</v>
      </c>
    </row>
    <row r="9" spans="1:20" x14ac:dyDescent="0.2">
      <c r="A9" t="s">
        <v>109</v>
      </c>
      <c r="B9">
        <f>'12TH PE curve'!C28</f>
        <v>70</v>
      </c>
      <c r="C9">
        <f>'12TH PE curve'!E28</f>
        <v>151.41</v>
      </c>
      <c r="K9" s="11">
        <v>5</v>
      </c>
      <c r="L9" s="10">
        <v>359.43920000000014</v>
      </c>
      <c r="M9" s="10">
        <v>1.31E-3</v>
      </c>
      <c r="N9" s="14">
        <v>0.61099999999999999</v>
      </c>
      <c r="O9" s="11">
        <f t="shared" si="3"/>
        <v>8.0040999999999999E-4</v>
      </c>
      <c r="P9">
        <v>313</v>
      </c>
      <c r="Q9" s="10">
        <v>2.6406000000000001</v>
      </c>
      <c r="R9" s="11">
        <f t="shared" si="2"/>
        <v>3.0311671589790197E-4</v>
      </c>
      <c r="S9" s="11">
        <f t="shared" si="0"/>
        <v>1.091220177232447</v>
      </c>
      <c r="T9" s="11">
        <f t="shared" si="1"/>
        <v>3.0311671589790192</v>
      </c>
    </row>
    <row r="10" spans="1:20" x14ac:dyDescent="0.2">
      <c r="A10" t="s">
        <v>109</v>
      </c>
      <c r="B10">
        <f>'12TH PE curve'!C29</f>
        <v>80</v>
      </c>
      <c r="C10">
        <f>'12TH PE curve'!E29</f>
        <v>151.34</v>
      </c>
      <c r="K10" s="11">
        <v>6</v>
      </c>
      <c r="L10" s="10">
        <v>652.51520000000039</v>
      </c>
      <c r="M10" s="10">
        <v>1.56E-3</v>
      </c>
      <c r="N10" s="14">
        <v>0.61099999999999999</v>
      </c>
      <c r="O10" s="11">
        <f t="shared" si="3"/>
        <v>9.5315999999999999E-4</v>
      </c>
      <c r="P10">
        <v>313</v>
      </c>
      <c r="Q10" s="10">
        <v>2.6406000000000001</v>
      </c>
      <c r="R10" s="11">
        <f t="shared" si="2"/>
        <v>3.609634174051352E-4</v>
      </c>
      <c r="S10" s="11">
        <f t="shared" si="0"/>
        <v>1.2994683026584868</v>
      </c>
      <c r="T10" s="11">
        <f t="shared" si="1"/>
        <v>3.6096341740513522</v>
      </c>
    </row>
    <row r="11" spans="1:20" x14ac:dyDescent="0.2">
      <c r="A11" t="s">
        <v>109</v>
      </c>
      <c r="B11">
        <f>'12TH PE curve'!C30</f>
        <v>90</v>
      </c>
      <c r="C11">
        <f>'12TH PE curve'!E30</f>
        <v>151.43</v>
      </c>
      <c r="K11" s="11">
        <v>7</v>
      </c>
      <c r="L11" s="10">
        <v>1080.6296000000002</v>
      </c>
      <c r="M11" s="10">
        <v>1.64E-3</v>
      </c>
      <c r="N11" s="14">
        <v>0.61099999999999999</v>
      </c>
      <c r="O11" s="11">
        <f t="shared" si="3"/>
        <v>1.00204E-3</v>
      </c>
      <c r="P11">
        <v>313</v>
      </c>
      <c r="Q11" s="10">
        <v>2.6406000000000001</v>
      </c>
      <c r="R11" s="11">
        <f t="shared" si="2"/>
        <v>3.7947436188744984E-4</v>
      </c>
      <c r="S11" s="11">
        <f t="shared" si="0"/>
        <v>1.3661077027948194</v>
      </c>
      <c r="T11" s="11">
        <f t="shared" si="1"/>
        <v>3.7947436188744987</v>
      </c>
    </row>
    <row r="12" spans="1:20" x14ac:dyDescent="0.2">
      <c r="A12" t="s">
        <v>109</v>
      </c>
      <c r="B12">
        <f>'12TH PE curve'!C31</f>
        <v>100</v>
      </c>
      <c r="C12">
        <f>'12TH PE curve'!E31</f>
        <v>151.4</v>
      </c>
      <c r="K12" s="11">
        <v>8</v>
      </c>
      <c r="L12" s="10">
        <v>1466.8400000000011</v>
      </c>
      <c r="M12" s="10">
        <v>1.74E-3</v>
      </c>
      <c r="N12" s="14">
        <v>0.61099999999999999</v>
      </c>
      <c r="O12" s="11">
        <f t="shared" si="3"/>
        <v>1.06314E-3</v>
      </c>
      <c r="P12">
        <v>313</v>
      </c>
      <c r="Q12" s="10">
        <v>2.6406000000000001</v>
      </c>
      <c r="R12" s="11">
        <f t="shared" si="2"/>
        <v>4.0261304249034307E-4</v>
      </c>
      <c r="S12" s="11">
        <f t="shared" si="0"/>
        <v>1.4494069529652351</v>
      </c>
      <c r="T12" s="11">
        <f t="shared" si="1"/>
        <v>4.0261304249034309</v>
      </c>
    </row>
    <row r="13" spans="1:20" x14ac:dyDescent="0.2">
      <c r="A13" t="s">
        <v>109</v>
      </c>
      <c r="B13">
        <f>'12TH PE curve'!C32</f>
        <v>110</v>
      </c>
      <c r="C13">
        <f>'12TH PE curve'!E32</f>
        <v>151.35</v>
      </c>
      <c r="K13" s="11">
        <v>9</v>
      </c>
      <c r="L13" s="10">
        <v>1766.7800000000002</v>
      </c>
      <c r="M13" s="10">
        <v>1.6199999999999999E-3</v>
      </c>
      <c r="N13" s="14">
        <v>0.61099999999999999</v>
      </c>
      <c r="O13" s="11">
        <f t="shared" si="3"/>
        <v>9.8981999999999998E-4</v>
      </c>
      <c r="P13">
        <v>313</v>
      </c>
      <c r="Q13" s="10">
        <v>2.6406000000000001</v>
      </c>
      <c r="R13" s="11">
        <f t="shared" si="2"/>
        <v>3.7484662576687112E-4</v>
      </c>
      <c r="S13" s="11">
        <f t="shared" si="0"/>
        <v>1.3494478527607361</v>
      </c>
      <c r="T13" s="11">
        <f t="shared" si="1"/>
        <v>3.7484662576687118</v>
      </c>
    </row>
    <row r="14" spans="1:20" x14ac:dyDescent="0.2">
      <c r="A14" t="s">
        <v>109</v>
      </c>
      <c r="B14">
        <f>'12TH PE curve'!C33</f>
        <v>120</v>
      </c>
      <c r="C14">
        <f>'12TH PE curve'!E33</f>
        <v>151.36000000000001</v>
      </c>
    </row>
    <row r="15" spans="1:20" x14ac:dyDescent="0.2">
      <c r="A15" t="s">
        <v>109</v>
      </c>
      <c r="B15">
        <f>'12TH PE curve'!C34</f>
        <v>130</v>
      </c>
      <c r="C15">
        <f>'12TH PE curve'!E34</f>
        <v>151.35</v>
      </c>
      <c r="R15" s="4"/>
      <c r="S15" s="4" t="s">
        <v>112</v>
      </c>
      <c r="T15" s="6">
        <v>3.5900000000000001E-2</v>
      </c>
    </row>
    <row r="16" spans="1:20" ht="17" x14ac:dyDescent="0.25">
      <c r="A16" t="s">
        <v>109</v>
      </c>
      <c r="B16">
        <f>'12TH PE curve'!C35</f>
        <v>140</v>
      </c>
      <c r="C16">
        <f>'12TH PE curve'!E35</f>
        <v>151.29</v>
      </c>
      <c r="K16" s="17" t="s">
        <v>123</v>
      </c>
      <c r="L16" s="20">
        <v>0.44670300511556738</v>
      </c>
      <c r="N16" s="19" t="s">
        <v>124</v>
      </c>
      <c r="O16" s="19" t="s">
        <v>125</v>
      </c>
      <c r="R16" s="4"/>
      <c r="S16" s="4" t="s">
        <v>113</v>
      </c>
      <c r="T16">
        <f>AVERAGE(T12:T13)</f>
        <v>3.8872983412860713</v>
      </c>
    </row>
    <row r="17" spans="1:20" x14ac:dyDescent="0.2">
      <c r="A17" t="s">
        <v>109</v>
      </c>
      <c r="B17">
        <f>'12TH PE curve'!C36</f>
        <v>150</v>
      </c>
      <c r="C17">
        <f>'12TH PE curve'!E36</f>
        <v>151.38</v>
      </c>
      <c r="K17" t="s">
        <v>111</v>
      </c>
      <c r="L17">
        <f>L$16*L4</f>
        <v>0</v>
      </c>
      <c r="N17">
        <v>8.0399999999999999E-2</v>
      </c>
      <c r="O17">
        <f>1/N17</f>
        <v>12.437810945273633</v>
      </c>
      <c r="R17" s="4"/>
      <c r="S17" s="4" t="s">
        <v>114</v>
      </c>
      <c r="T17" s="6">
        <v>-2.2025999999999999</v>
      </c>
    </row>
    <row r="18" spans="1:20" x14ac:dyDescent="0.2">
      <c r="A18" t="s">
        <v>109</v>
      </c>
      <c r="B18">
        <f>'12TH PE curve'!C37</f>
        <v>160</v>
      </c>
      <c r="C18">
        <f>'12TH PE curve'!E37</f>
        <v>151.29</v>
      </c>
      <c r="K18">
        <v>1</v>
      </c>
      <c r="L18">
        <f>L$16*L5</f>
        <v>11.176241166188428</v>
      </c>
      <c r="R18" s="4"/>
      <c r="S18" s="4" t="s">
        <v>115</v>
      </c>
      <c r="T18">
        <f>T4</f>
        <v>-2.5059191092933419</v>
      </c>
    </row>
    <row r="19" spans="1:20" x14ac:dyDescent="0.2">
      <c r="A19" t="s">
        <v>109</v>
      </c>
      <c r="B19">
        <f>'12TH PE curve'!C38</f>
        <v>170</v>
      </c>
      <c r="C19">
        <f>'12TH PE curve'!E38</f>
        <v>151.27000000000001</v>
      </c>
      <c r="K19">
        <v>2</v>
      </c>
      <c r="L19">
        <f t="shared" ref="L19:L25" si="4">L$16*L6</f>
        <v>23.034955183592466</v>
      </c>
      <c r="R19" s="4"/>
      <c r="S19" s="4" t="s">
        <v>118</v>
      </c>
      <c r="T19">
        <f>T2</f>
        <v>-1.0319851548890402</v>
      </c>
    </row>
    <row r="20" spans="1:20" x14ac:dyDescent="0.2">
      <c r="A20" t="s">
        <v>109</v>
      </c>
      <c r="B20">
        <f>'12TH PE curve'!C39</f>
        <v>180</v>
      </c>
      <c r="C20">
        <f>'12TH PE curve'!E39</f>
        <v>151.36000000000001</v>
      </c>
      <c r="K20">
        <v>3</v>
      </c>
      <c r="L20">
        <f t="shared" si="4"/>
        <v>43.104695819227679</v>
      </c>
      <c r="R20" s="4"/>
      <c r="S20" s="4" t="s">
        <v>119</v>
      </c>
      <c r="T20">
        <f>T3</f>
        <v>-3.9798530636976439</v>
      </c>
    </row>
    <row r="21" spans="1:20" x14ac:dyDescent="0.2">
      <c r="A21" t="s">
        <v>109</v>
      </c>
      <c r="B21">
        <f>'12TH PE curve'!C40</f>
        <v>190</v>
      </c>
      <c r="C21">
        <f>'12TH PE curve'!E40</f>
        <v>151.29</v>
      </c>
      <c r="K21">
        <v>4</v>
      </c>
      <c r="L21">
        <f t="shared" si="4"/>
        <v>78.619728900339908</v>
      </c>
      <c r="R21" s="4"/>
      <c r="S21" s="4" t="s">
        <v>116</v>
      </c>
      <c r="T21">
        <f>-T17/T15</f>
        <v>61.353760445682447</v>
      </c>
    </row>
    <row r="22" spans="1:20" x14ac:dyDescent="0.2">
      <c r="A22" t="s">
        <v>109</v>
      </c>
      <c r="B22">
        <f>'12TH PE curve'!C41</f>
        <v>200</v>
      </c>
      <c r="C22">
        <f>'12TH PE curve'!E41</f>
        <v>151.22999999999999</v>
      </c>
      <c r="K22">
        <v>5</v>
      </c>
      <c r="L22">
        <f t="shared" si="4"/>
        <v>160.56257079633551</v>
      </c>
      <c r="R22" s="4"/>
      <c r="S22" s="4" t="s">
        <v>117</v>
      </c>
      <c r="T22">
        <f>(T16-T17)/T15</f>
        <v>169.63505128930561</v>
      </c>
    </row>
    <row r="23" spans="1:20" x14ac:dyDescent="0.2">
      <c r="A23" t="s">
        <v>109</v>
      </c>
      <c r="B23">
        <f>'12TH PE curve'!C42</f>
        <v>210</v>
      </c>
      <c r="C23">
        <f>'12TH PE curve'!E42</f>
        <v>151.30000000000001</v>
      </c>
      <c r="K23">
        <v>6</v>
      </c>
      <c r="L23">
        <f t="shared" si="4"/>
        <v>291.48050072358564</v>
      </c>
    </row>
    <row r="24" spans="1:20" x14ac:dyDescent="0.2">
      <c r="A24" t="s">
        <v>109</v>
      </c>
      <c r="B24">
        <f>'12TH PE curve'!C43</f>
        <v>220</v>
      </c>
      <c r="C24">
        <f>'12TH PE curve'!E43</f>
        <v>151.31</v>
      </c>
      <c r="K24">
        <v>7</v>
      </c>
      <c r="L24">
        <f t="shared" si="4"/>
        <v>482.7204897368336</v>
      </c>
    </row>
    <row r="25" spans="1:20" x14ac:dyDescent="0.2">
      <c r="A25" t="s">
        <v>109</v>
      </c>
      <c r="B25">
        <f>'12TH PE curve'!C44</f>
        <v>230</v>
      </c>
      <c r="C25">
        <f>'12TH PE curve'!E44</f>
        <v>151.31</v>
      </c>
      <c r="K25">
        <v>8</v>
      </c>
      <c r="L25">
        <f t="shared" si="4"/>
        <v>655.24183602371932</v>
      </c>
    </row>
    <row r="26" spans="1:20" x14ac:dyDescent="0.2">
      <c r="A26" t="s">
        <v>109</v>
      </c>
      <c r="B26">
        <f>'12TH PE curve'!C45</f>
        <v>240</v>
      </c>
      <c r="C26">
        <f>'12TH PE curve'!E45</f>
        <v>151.28</v>
      </c>
      <c r="K26">
        <v>9</v>
      </c>
      <c r="L26">
        <f>L$16*L13</f>
        <v>789.22593537808223</v>
      </c>
    </row>
    <row r="27" spans="1:20" x14ac:dyDescent="0.2">
      <c r="A27" t="s">
        <v>109</v>
      </c>
      <c r="B27">
        <f>'12TH PE curve'!C46</f>
        <v>250</v>
      </c>
      <c r="C27">
        <f>'12TH PE curve'!E46</f>
        <v>151.25</v>
      </c>
    </row>
    <row r="28" spans="1:20" x14ac:dyDescent="0.2">
      <c r="A28" t="s">
        <v>109</v>
      </c>
      <c r="B28">
        <f>'12TH PE curve'!C47</f>
        <v>260</v>
      </c>
      <c r="C28">
        <f>'12TH PE curve'!E47</f>
        <v>151.28</v>
      </c>
    </row>
    <row r="29" spans="1:20" x14ac:dyDescent="0.2">
      <c r="A29" t="s">
        <v>109</v>
      </c>
      <c r="B29">
        <f>'12TH PE curve'!C48</f>
        <v>270</v>
      </c>
      <c r="C29">
        <f>'12TH PE curve'!E48</f>
        <v>151.24</v>
      </c>
    </row>
    <row r="30" spans="1:20" x14ac:dyDescent="0.2">
      <c r="A30" t="s">
        <v>109</v>
      </c>
      <c r="B30">
        <f>'12TH PE curve'!C49</f>
        <v>280</v>
      </c>
      <c r="C30">
        <f>'12TH PE curve'!E49</f>
        <v>151.32</v>
      </c>
    </row>
    <row r="31" spans="1:20" x14ac:dyDescent="0.2">
      <c r="A31" t="s">
        <v>109</v>
      </c>
      <c r="B31">
        <f>'12TH PE curve'!C50</f>
        <v>290</v>
      </c>
      <c r="C31">
        <f>'12TH PE curve'!E50</f>
        <v>151.26</v>
      </c>
    </row>
    <row r="32" spans="1:20" x14ac:dyDescent="0.2">
      <c r="A32" t="s">
        <v>109</v>
      </c>
      <c r="B32">
        <f>'12TH PE curve'!C51</f>
        <v>300</v>
      </c>
      <c r="C32">
        <f>'12TH PE curve'!E51</f>
        <v>151.36000000000001</v>
      </c>
    </row>
    <row r="33" spans="1:3" x14ac:dyDescent="0.2">
      <c r="A33" t="s">
        <v>109</v>
      </c>
      <c r="B33">
        <f>'12TH PE curve'!C52</f>
        <v>310</v>
      </c>
      <c r="C33">
        <f>'12TH PE curve'!E52</f>
        <v>151.31</v>
      </c>
    </row>
    <row r="34" spans="1:3" x14ac:dyDescent="0.2">
      <c r="A34" t="s">
        <v>109</v>
      </c>
      <c r="B34">
        <f>'12TH PE curve'!C53</f>
        <v>320</v>
      </c>
      <c r="C34">
        <f>'12TH PE curve'!E53</f>
        <v>151.29</v>
      </c>
    </row>
    <row r="35" spans="1:3" x14ac:dyDescent="0.2">
      <c r="A35" t="s">
        <v>109</v>
      </c>
      <c r="B35">
        <f>'12TH PE curve'!C54</f>
        <v>330</v>
      </c>
      <c r="C35">
        <f>'12TH PE curve'!E54</f>
        <v>151.26</v>
      </c>
    </row>
    <row r="36" spans="1:3" x14ac:dyDescent="0.2">
      <c r="A36" t="s">
        <v>109</v>
      </c>
      <c r="B36">
        <f>'12TH PE curve'!C55</f>
        <v>340</v>
      </c>
      <c r="C36">
        <f>'12TH PE curve'!E55</f>
        <v>151.32</v>
      </c>
    </row>
    <row r="37" spans="1:3" x14ac:dyDescent="0.2">
      <c r="A37" t="s">
        <v>109</v>
      </c>
      <c r="B37">
        <f>'12TH PE curve'!C56</f>
        <v>350</v>
      </c>
      <c r="C37">
        <f>'12TH PE curve'!E56</f>
        <v>151.15</v>
      </c>
    </row>
    <row r="38" spans="1:3" x14ac:dyDescent="0.2">
      <c r="A38" t="s">
        <v>109</v>
      </c>
      <c r="B38">
        <f>'12TH PE curve'!C57</f>
        <v>360</v>
      </c>
      <c r="C38">
        <f>'12TH PE curve'!E57</f>
        <v>151.21</v>
      </c>
    </row>
    <row r="39" spans="1:3" x14ac:dyDescent="0.2">
      <c r="A39" t="s">
        <v>109</v>
      </c>
      <c r="B39">
        <f>'12TH PE curve'!C58</f>
        <v>370</v>
      </c>
      <c r="C39">
        <f>'12TH PE curve'!E58</f>
        <v>151.16999999999999</v>
      </c>
    </row>
    <row r="40" spans="1:3" x14ac:dyDescent="0.2">
      <c r="A40" t="s">
        <v>109</v>
      </c>
      <c r="B40">
        <f>'12TH PE curve'!C59</f>
        <v>380</v>
      </c>
      <c r="C40">
        <f>'12TH PE curve'!E59</f>
        <v>151.22999999999999</v>
      </c>
    </row>
    <row r="41" spans="1:3" x14ac:dyDescent="0.2">
      <c r="A41" t="s">
        <v>109</v>
      </c>
      <c r="B41">
        <f>'12TH PE curve'!C60</f>
        <v>390</v>
      </c>
      <c r="C41">
        <f>'12TH PE curve'!E60</f>
        <v>151.31</v>
      </c>
    </row>
    <row r="42" spans="1:3" x14ac:dyDescent="0.2">
      <c r="A42" t="s">
        <v>109</v>
      </c>
      <c r="B42">
        <f>'12TH PE curve'!C61</f>
        <v>400</v>
      </c>
      <c r="C42">
        <f>'12TH PE curve'!E61</f>
        <v>151.25</v>
      </c>
    </row>
    <row r="43" spans="1:3" x14ac:dyDescent="0.2">
      <c r="A43" t="s">
        <v>109</v>
      </c>
      <c r="B43">
        <f>'12TH PE curve'!C62</f>
        <v>410</v>
      </c>
      <c r="C43">
        <f>'12TH PE curve'!E62</f>
        <v>151.22</v>
      </c>
    </row>
    <row r="44" spans="1:3" x14ac:dyDescent="0.2">
      <c r="A44" t="s">
        <v>109</v>
      </c>
      <c r="B44">
        <f>'12TH PE curve'!C63</f>
        <v>420</v>
      </c>
      <c r="C44">
        <f>'12TH PE curve'!E63</f>
        <v>151.24</v>
      </c>
    </row>
    <row r="45" spans="1:3" x14ac:dyDescent="0.2">
      <c r="A45" t="s">
        <v>109</v>
      </c>
      <c r="B45">
        <f>'12TH PE curve'!C64</f>
        <v>430</v>
      </c>
      <c r="C45">
        <f>'12TH PE curve'!E64</f>
        <v>151.31</v>
      </c>
    </row>
    <row r="46" spans="1:3" x14ac:dyDescent="0.2">
      <c r="A46" t="s">
        <v>109</v>
      </c>
      <c r="B46">
        <f>'12TH PE curve'!C65</f>
        <v>440</v>
      </c>
      <c r="C46">
        <f>'12TH PE curve'!E65</f>
        <v>151.21</v>
      </c>
    </row>
    <row r="47" spans="1:3" x14ac:dyDescent="0.2">
      <c r="A47" t="s">
        <v>109</v>
      </c>
      <c r="B47">
        <f>'12TH PE curve'!C66</f>
        <v>450</v>
      </c>
      <c r="C47">
        <f>'12TH PE curve'!E66</f>
        <v>151.1</v>
      </c>
    </row>
    <row r="48" spans="1:3" x14ac:dyDescent="0.2">
      <c r="A48" t="s">
        <v>109</v>
      </c>
      <c r="B48">
        <f>'12TH PE curve'!C67</f>
        <v>460</v>
      </c>
      <c r="C48">
        <f>'12TH PE curve'!E67</f>
        <v>151.03</v>
      </c>
    </row>
    <row r="49" spans="1:3" x14ac:dyDescent="0.2">
      <c r="A49" t="s">
        <v>109</v>
      </c>
      <c r="B49">
        <f>'12TH PE curve'!C68</f>
        <v>470</v>
      </c>
      <c r="C49">
        <f>'12TH PE curve'!E68</f>
        <v>151.19999999999999</v>
      </c>
    </row>
    <row r="50" spans="1:3" x14ac:dyDescent="0.2">
      <c r="A50" t="s">
        <v>109</v>
      </c>
      <c r="B50">
        <f>'12TH PE curve'!C69</f>
        <v>480</v>
      </c>
      <c r="C50">
        <f>'12TH PE curve'!E69</f>
        <v>151.25</v>
      </c>
    </row>
    <row r="51" spans="1:3" x14ac:dyDescent="0.2">
      <c r="A51" t="s">
        <v>109</v>
      </c>
      <c r="B51">
        <f>'12TH PE curve'!C70</f>
        <v>490</v>
      </c>
      <c r="C51">
        <f>'12TH PE curve'!E70</f>
        <v>151.13999999999999</v>
      </c>
    </row>
    <row r="52" spans="1:3" x14ac:dyDescent="0.2">
      <c r="A52" t="s">
        <v>109</v>
      </c>
      <c r="B52">
        <f>'12TH PE curve'!C71</f>
        <v>500</v>
      </c>
      <c r="C52">
        <f>'12TH PE curve'!E71</f>
        <v>151.1</v>
      </c>
    </row>
    <row r="53" spans="1:3" x14ac:dyDescent="0.2">
      <c r="A53" t="s">
        <v>109</v>
      </c>
      <c r="B53">
        <f>'12TH PE curve'!C72</f>
        <v>510</v>
      </c>
      <c r="C53">
        <f>'12TH PE curve'!E72</f>
        <v>151.15</v>
      </c>
    </row>
    <row r="54" spans="1:3" x14ac:dyDescent="0.2">
      <c r="A54" t="s">
        <v>109</v>
      </c>
      <c r="B54">
        <f>'12TH PE curve'!C73</f>
        <v>520</v>
      </c>
      <c r="C54">
        <f>'12TH PE curve'!E73</f>
        <v>151.12</v>
      </c>
    </row>
    <row r="55" spans="1:3" x14ac:dyDescent="0.2">
      <c r="A55" t="s">
        <v>109</v>
      </c>
      <c r="B55">
        <f>'12TH PE curve'!C74</f>
        <v>530</v>
      </c>
      <c r="C55">
        <f>'12TH PE curve'!E74</f>
        <v>151.18</v>
      </c>
    </row>
    <row r="56" spans="1:3" x14ac:dyDescent="0.2">
      <c r="A56" t="s">
        <v>109</v>
      </c>
      <c r="B56">
        <f>'12TH PE curve'!C75</f>
        <v>540</v>
      </c>
      <c r="C56">
        <f>'12TH PE curve'!E75</f>
        <v>151.15</v>
      </c>
    </row>
    <row r="57" spans="1:3" x14ac:dyDescent="0.2">
      <c r="A57" t="s">
        <v>109</v>
      </c>
      <c r="B57">
        <f>'12TH PE curve'!C76</f>
        <v>550</v>
      </c>
      <c r="C57">
        <f>'12TH PE curve'!E76</f>
        <v>151.24</v>
      </c>
    </row>
    <row r="58" spans="1:3" x14ac:dyDescent="0.2">
      <c r="A58" t="s">
        <v>109</v>
      </c>
      <c r="B58">
        <f>'12TH PE curve'!C77</f>
        <v>560</v>
      </c>
      <c r="C58">
        <f>'12TH PE curve'!E77</f>
        <v>151.19</v>
      </c>
    </row>
    <row r="59" spans="1:3" x14ac:dyDescent="0.2">
      <c r="A59" t="s">
        <v>109</v>
      </c>
      <c r="B59">
        <f>'12TH PE curve'!C78</f>
        <v>570</v>
      </c>
      <c r="C59">
        <f>'12TH PE curve'!E78</f>
        <v>151.16999999999999</v>
      </c>
    </row>
    <row r="60" spans="1:3" x14ac:dyDescent="0.2">
      <c r="A60" t="s">
        <v>109</v>
      </c>
      <c r="B60">
        <f>'12TH PE curve'!C79</f>
        <v>580</v>
      </c>
      <c r="C60">
        <f>'12TH PE curve'!E79</f>
        <v>151.05000000000001</v>
      </c>
    </row>
    <row r="61" spans="1:3" x14ac:dyDescent="0.2">
      <c r="A61" t="s">
        <v>109</v>
      </c>
      <c r="B61">
        <f>'12TH PE curve'!C80</f>
        <v>590</v>
      </c>
      <c r="C61">
        <f>'12TH PE curve'!E80</f>
        <v>151.11000000000001</v>
      </c>
    </row>
    <row r="62" spans="1:3" x14ac:dyDescent="0.2">
      <c r="A62" s="9" t="s">
        <v>109</v>
      </c>
      <c r="B62">
        <f>'12TH PE curve'!C81</f>
        <v>600</v>
      </c>
      <c r="C62">
        <f>'12TH PE curve'!E81</f>
        <v>151.11000000000001</v>
      </c>
    </row>
    <row r="63" spans="1:3" x14ac:dyDescent="0.2">
      <c r="A63">
        <v>1</v>
      </c>
      <c r="B63">
        <f>'12TH PE curve'!C82</f>
        <v>610</v>
      </c>
      <c r="C63">
        <f>'12TH PE curve'!E82</f>
        <v>151.16</v>
      </c>
    </row>
    <row r="64" spans="1:3" x14ac:dyDescent="0.2">
      <c r="A64">
        <v>1</v>
      </c>
      <c r="B64">
        <f>'12TH PE curve'!C83</f>
        <v>620</v>
      </c>
      <c r="C64">
        <f>'12TH PE curve'!E83</f>
        <v>151.13</v>
      </c>
    </row>
    <row r="65" spans="1:3" x14ac:dyDescent="0.2">
      <c r="A65">
        <v>1</v>
      </c>
      <c r="B65">
        <f>'12TH PE curve'!C84</f>
        <v>630</v>
      </c>
      <c r="C65">
        <f>'12TH PE curve'!E84</f>
        <v>151.1</v>
      </c>
    </row>
    <row r="66" spans="1:3" x14ac:dyDescent="0.2">
      <c r="A66">
        <v>1</v>
      </c>
      <c r="B66">
        <f>'12TH PE curve'!C85</f>
        <v>640</v>
      </c>
      <c r="C66">
        <f>'12TH PE curve'!E85</f>
        <v>151.08000000000001</v>
      </c>
    </row>
    <row r="67" spans="1:3" x14ac:dyDescent="0.2">
      <c r="A67">
        <v>1</v>
      </c>
      <c r="B67">
        <f>'12TH PE curve'!C86</f>
        <v>650</v>
      </c>
      <c r="C67">
        <f>'12TH PE curve'!E86</f>
        <v>151.07</v>
      </c>
    </row>
    <row r="68" spans="1:3" x14ac:dyDescent="0.2">
      <c r="A68">
        <v>1</v>
      </c>
      <c r="B68">
        <f>'12TH PE curve'!C87</f>
        <v>660</v>
      </c>
      <c r="C68">
        <f>'12TH PE curve'!E87</f>
        <v>151.09</v>
      </c>
    </row>
    <row r="69" spans="1:3" x14ac:dyDescent="0.2">
      <c r="A69">
        <v>1</v>
      </c>
      <c r="B69">
        <f>'12TH PE curve'!C88</f>
        <v>670</v>
      </c>
      <c r="C69">
        <f>'12TH PE curve'!E88</f>
        <v>151.09</v>
      </c>
    </row>
    <row r="70" spans="1:3" x14ac:dyDescent="0.2">
      <c r="A70">
        <v>1</v>
      </c>
      <c r="B70">
        <f>'12TH PE curve'!C89</f>
        <v>680</v>
      </c>
      <c r="C70">
        <f>'12TH PE curve'!E89</f>
        <v>151.25</v>
      </c>
    </row>
    <row r="71" spans="1:3" x14ac:dyDescent="0.2">
      <c r="A71">
        <v>1</v>
      </c>
      <c r="B71">
        <f>'12TH PE curve'!C90</f>
        <v>690</v>
      </c>
      <c r="C71">
        <f>'12TH PE curve'!E90</f>
        <v>151.12</v>
      </c>
    </row>
    <row r="72" spans="1:3" x14ac:dyDescent="0.2">
      <c r="A72">
        <v>1</v>
      </c>
      <c r="B72">
        <f>'12TH PE curve'!C91</f>
        <v>700</v>
      </c>
      <c r="C72">
        <f>'12TH PE curve'!E91</f>
        <v>151.05000000000001</v>
      </c>
    </row>
    <row r="73" spans="1:3" x14ac:dyDescent="0.2">
      <c r="A73">
        <v>1</v>
      </c>
      <c r="B73">
        <f>'12TH PE curve'!C92</f>
        <v>710</v>
      </c>
      <c r="C73">
        <f>'12TH PE curve'!E92</f>
        <v>151.16999999999999</v>
      </c>
    </row>
    <row r="74" spans="1:3" x14ac:dyDescent="0.2">
      <c r="A74">
        <v>1</v>
      </c>
      <c r="B74">
        <f>'12TH PE curve'!C93</f>
        <v>720</v>
      </c>
      <c r="C74">
        <f>'12TH PE curve'!E93</f>
        <v>151.03</v>
      </c>
    </row>
    <row r="75" spans="1:3" x14ac:dyDescent="0.2">
      <c r="A75">
        <v>1</v>
      </c>
      <c r="B75">
        <f>'12TH PE curve'!C94</f>
        <v>730</v>
      </c>
      <c r="C75">
        <f>'12TH PE curve'!E94</f>
        <v>151.01</v>
      </c>
    </row>
    <row r="76" spans="1:3" x14ac:dyDescent="0.2">
      <c r="A76">
        <v>1</v>
      </c>
      <c r="B76">
        <f>'12TH PE curve'!C95</f>
        <v>740</v>
      </c>
      <c r="C76">
        <f>'12TH PE curve'!E95</f>
        <v>151.15</v>
      </c>
    </row>
    <row r="77" spans="1:3" x14ac:dyDescent="0.2">
      <c r="A77">
        <v>1</v>
      </c>
      <c r="B77">
        <f>'12TH PE curve'!C96</f>
        <v>750</v>
      </c>
      <c r="C77">
        <f>'12TH PE curve'!E96</f>
        <v>151.01</v>
      </c>
    </row>
    <row r="78" spans="1:3" x14ac:dyDescent="0.2">
      <c r="A78">
        <v>1</v>
      </c>
      <c r="B78">
        <f>'12TH PE curve'!C97</f>
        <v>760</v>
      </c>
      <c r="C78">
        <f>'12TH PE curve'!E97</f>
        <v>151.08000000000001</v>
      </c>
    </row>
    <row r="79" spans="1:3" x14ac:dyDescent="0.2">
      <c r="A79">
        <v>1</v>
      </c>
      <c r="B79">
        <f>'12TH PE curve'!C98</f>
        <v>770</v>
      </c>
      <c r="C79">
        <f>'12TH PE curve'!E98</f>
        <v>151.04</v>
      </c>
    </row>
    <row r="80" spans="1:3" x14ac:dyDescent="0.2">
      <c r="A80">
        <v>1</v>
      </c>
      <c r="B80">
        <f>'12TH PE curve'!C99</f>
        <v>780</v>
      </c>
      <c r="C80">
        <f>'12TH PE curve'!E99</f>
        <v>151.02000000000001</v>
      </c>
    </row>
    <row r="81" spans="1:3" x14ac:dyDescent="0.2">
      <c r="A81">
        <v>1</v>
      </c>
      <c r="B81">
        <f>'12TH PE curve'!C100</f>
        <v>790</v>
      </c>
      <c r="C81">
        <f>'12TH PE curve'!E100</f>
        <v>151.05000000000001</v>
      </c>
    </row>
    <row r="82" spans="1:3" x14ac:dyDescent="0.2">
      <c r="A82">
        <v>1</v>
      </c>
      <c r="B82">
        <f>'12TH PE curve'!C101</f>
        <v>800</v>
      </c>
      <c r="C82">
        <f>'12TH PE curve'!E101</f>
        <v>151.02000000000001</v>
      </c>
    </row>
    <row r="83" spans="1:3" x14ac:dyDescent="0.2">
      <c r="A83">
        <v>1</v>
      </c>
      <c r="B83">
        <f>'12TH PE curve'!C102</f>
        <v>810</v>
      </c>
      <c r="C83">
        <f>'12TH PE curve'!E102</f>
        <v>150.93</v>
      </c>
    </row>
    <row r="84" spans="1:3" x14ac:dyDescent="0.2">
      <c r="A84">
        <v>1</v>
      </c>
      <c r="B84">
        <f>'12TH PE curve'!C103</f>
        <v>820</v>
      </c>
      <c r="C84">
        <f>'12TH PE curve'!E103</f>
        <v>150.94</v>
      </c>
    </row>
    <row r="85" spans="1:3" x14ac:dyDescent="0.2">
      <c r="A85">
        <v>1</v>
      </c>
      <c r="B85">
        <f>'12TH PE curve'!C104</f>
        <v>830</v>
      </c>
      <c r="C85">
        <f>'12TH PE curve'!E104</f>
        <v>150.96</v>
      </c>
    </row>
    <row r="86" spans="1:3" x14ac:dyDescent="0.2">
      <c r="A86">
        <v>1</v>
      </c>
      <c r="B86">
        <f>'12TH PE curve'!C105</f>
        <v>840</v>
      </c>
      <c r="C86">
        <f>'12TH PE curve'!E105</f>
        <v>151.1</v>
      </c>
    </row>
    <row r="87" spans="1:3" x14ac:dyDescent="0.2">
      <c r="A87">
        <v>1</v>
      </c>
      <c r="B87">
        <f>'12TH PE curve'!C106</f>
        <v>850</v>
      </c>
      <c r="C87">
        <f>'12TH PE curve'!E106</f>
        <v>150.91999999999999</v>
      </c>
    </row>
    <row r="88" spans="1:3" x14ac:dyDescent="0.2">
      <c r="A88">
        <v>1</v>
      </c>
      <c r="B88">
        <f>'12TH PE curve'!C107</f>
        <v>860</v>
      </c>
      <c r="C88">
        <f>'12TH PE curve'!E107</f>
        <v>150.91999999999999</v>
      </c>
    </row>
    <row r="89" spans="1:3" x14ac:dyDescent="0.2">
      <c r="A89">
        <v>1</v>
      </c>
      <c r="B89">
        <f>'12TH PE curve'!C108</f>
        <v>870</v>
      </c>
      <c r="C89">
        <f>'12TH PE curve'!E108</f>
        <v>151</v>
      </c>
    </row>
    <row r="90" spans="1:3" x14ac:dyDescent="0.2">
      <c r="A90">
        <v>1</v>
      </c>
      <c r="B90">
        <f>'12TH PE curve'!C109</f>
        <v>880</v>
      </c>
      <c r="C90">
        <f>'12TH PE curve'!E109</f>
        <v>151.02000000000001</v>
      </c>
    </row>
    <row r="91" spans="1:3" x14ac:dyDescent="0.2">
      <c r="A91">
        <v>1</v>
      </c>
      <c r="B91">
        <f>'12TH PE curve'!C110</f>
        <v>890</v>
      </c>
      <c r="C91">
        <f>'12TH PE curve'!E110</f>
        <v>151.06</v>
      </c>
    </row>
    <row r="92" spans="1:3" x14ac:dyDescent="0.2">
      <c r="A92">
        <v>1</v>
      </c>
      <c r="B92">
        <f>'12TH PE curve'!C111</f>
        <v>900</v>
      </c>
      <c r="C92">
        <f>'12TH PE curve'!E111</f>
        <v>150.96</v>
      </c>
    </row>
    <row r="93" spans="1:3" x14ac:dyDescent="0.2">
      <c r="A93">
        <v>1</v>
      </c>
      <c r="B93">
        <f>'12TH PE curve'!C112</f>
        <v>910</v>
      </c>
      <c r="C93">
        <f>'12TH PE curve'!E112</f>
        <v>150.94999999999999</v>
      </c>
    </row>
    <row r="94" spans="1:3" x14ac:dyDescent="0.2">
      <c r="A94">
        <v>1</v>
      </c>
      <c r="B94">
        <f>'12TH PE curve'!C113</f>
        <v>920</v>
      </c>
      <c r="C94">
        <f>'12TH PE curve'!E113</f>
        <v>150.97999999999999</v>
      </c>
    </row>
    <row r="95" spans="1:3" x14ac:dyDescent="0.2">
      <c r="A95">
        <v>1</v>
      </c>
      <c r="B95">
        <f>'12TH PE curve'!C114</f>
        <v>930</v>
      </c>
      <c r="C95">
        <f>'12TH PE curve'!E114</f>
        <v>151.01</v>
      </c>
    </row>
    <row r="96" spans="1:3" x14ac:dyDescent="0.2">
      <c r="A96">
        <v>1</v>
      </c>
      <c r="B96">
        <f>'12TH PE curve'!C115</f>
        <v>940</v>
      </c>
      <c r="C96">
        <f>'12TH PE curve'!E115</f>
        <v>150.96</v>
      </c>
    </row>
    <row r="97" spans="1:3" x14ac:dyDescent="0.2">
      <c r="A97">
        <v>1</v>
      </c>
      <c r="B97">
        <f>'12TH PE curve'!C116</f>
        <v>950</v>
      </c>
      <c r="C97">
        <f>'12TH PE curve'!E116</f>
        <v>150.93</v>
      </c>
    </row>
    <row r="98" spans="1:3" x14ac:dyDescent="0.2">
      <c r="A98">
        <v>1</v>
      </c>
      <c r="B98">
        <f>'12TH PE curve'!C117</f>
        <v>960</v>
      </c>
      <c r="C98">
        <f>'12TH PE curve'!E117</f>
        <v>150.94</v>
      </c>
    </row>
    <row r="99" spans="1:3" x14ac:dyDescent="0.2">
      <c r="A99">
        <v>1</v>
      </c>
      <c r="B99">
        <f>'12TH PE curve'!C118</f>
        <v>970</v>
      </c>
      <c r="C99">
        <f>'12TH PE curve'!E118</f>
        <v>150.96</v>
      </c>
    </row>
    <row r="100" spans="1:3" x14ac:dyDescent="0.2">
      <c r="A100">
        <v>1</v>
      </c>
      <c r="B100">
        <f>'12TH PE curve'!C119</f>
        <v>980</v>
      </c>
      <c r="C100">
        <f>'12TH PE curve'!E119</f>
        <v>150.94999999999999</v>
      </c>
    </row>
    <row r="101" spans="1:3" x14ac:dyDescent="0.2">
      <c r="A101">
        <v>1</v>
      </c>
      <c r="B101">
        <f>'12TH PE curve'!C120</f>
        <v>990</v>
      </c>
      <c r="C101">
        <f>'12TH PE curve'!E120</f>
        <v>150.88</v>
      </c>
    </row>
    <row r="102" spans="1:3" x14ac:dyDescent="0.2">
      <c r="A102">
        <v>1</v>
      </c>
      <c r="B102">
        <f>'12TH PE curve'!C121</f>
        <v>1000</v>
      </c>
      <c r="C102">
        <f>'12TH PE curve'!E121</f>
        <v>150.91999999999999</v>
      </c>
    </row>
    <row r="103" spans="1:3" x14ac:dyDescent="0.2">
      <c r="A103">
        <v>1</v>
      </c>
      <c r="B103">
        <f>'12TH PE curve'!C122</f>
        <v>1010</v>
      </c>
      <c r="C103">
        <f>'12TH PE curve'!E122</f>
        <v>150.94999999999999</v>
      </c>
    </row>
    <row r="104" spans="1:3" x14ac:dyDescent="0.2">
      <c r="A104">
        <v>1</v>
      </c>
      <c r="B104">
        <f>'12TH PE curve'!C123</f>
        <v>1020</v>
      </c>
      <c r="C104">
        <f>'12TH PE curve'!E123</f>
        <v>150.91</v>
      </c>
    </row>
    <row r="105" spans="1:3" x14ac:dyDescent="0.2">
      <c r="A105">
        <v>1</v>
      </c>
      <c r="B105">
        <f>'12TH PE curve'!C124</f>
        <v>1030</v>
      </c>
      <c r="C105">
        <f>'12TH PE curve'!E124</f>
        <v>150.87</v>
      </c>
    </row>
    <row r="106" spans="1:3" x14ac:dyDescent="0.2">
      <c r="A106">
        <v>1</v>
      </c>
      <c r="B106">
        <f>'12TH PE curve'!C125</f>
        <v>1040</v>
      </c>
      <c r="C106">
        <f>'12TH PE curve'!E125</f>
        <v>150.91</v>
      </c>
    </row>
    <row r="107" spans="1:3" x14ac:dyDescent="0.2">
      <c r="A107">
        <v>1</v>
      </c>
      <c r="B107">
        <f>'12TH PE curve'!C126</f>
        <v>1050</v>
      </c>
      <c r="C107">
        <f>'12TH PE curve'!E126</f>
        <v>150.88</v>
      </c>
    </row>
    <row r="108" spans="1:3" x14ac:dyDescent="0.2">
      <c r="A108">
        <v>1</v>
      </c>
      <c r="B108">
        <f>'12TH PE curve'!C127</f>
        <v>1060</v>
      </c>
      <c r="C108">
        <f>'12TH PE curve'!E127</f>
        <v>150.94999999999999</v>
      </c>
    </row>
    <row r="109" spans="1:3" x14ac:dyDescent="0.2">
      <c r="A109">
        <v>1</v>
      </c>
      <c r="B109">
        <f>'12TH PE curve'!C128</f>
        <v>1070</v>
      </c>
      <c r="C109">
        <f>'12TH PE curve'!E128</f>
        <v>150.97</v>
      </c>
    </row>
    <row r="110" spans="1:3" x14ac:dyDescent="0.2">
      <c r="A110">
        <v>1</v>
      </c>
      <c r="B110">
        <f>'12TH PE curve'!C129</f>
        <v>1080</v>
      </c>
      <c r="C110">
        <f>'12TH PE curve'!E129</f>
        <v>150.93</v>
      </c>
    </row>
    <row r="111" spans="1:3" x14ac:dyDescent="0.2">
      <c r="A111">
        <v>1</v>
      </c>
      <c r="B111">
        <f>'12TH PE curve'!C130</f>
        <v>1090</v>
      </c>
      <c r="C111">
        <f>'12TH PE curve'!E130</f>
        <v>150.94</v>
      </c>
    </row>
    <row r="112" spans="1:3" x14ac:dyDescent="0.2">
      <c r="A112">
        <v>1</v>
      </c>
      <c r="B112">
        <f>'12TH PE curve'!C131</f>
        <v>1100</v>
      </c>
      <c r="C112">
        <f>'12TH PE curve'!E131</f>
        <v>150.79</v>
      </c>
    </row>
    <row r="113" spans="1:3" x14ac:dyDescent="0.2">
      <c r="A113">
        <v>1</v>
      </c>
      <c r="B113">
        <f>'12TH PE curve'!C132</f>
        <v>1110</v>
      </c>
      <c r="C113">
        <f>'12TH PE curve'!E132</f>
        <v>150.94</v>
      </c>
    </row>
    <row r="114" spans="1:3" x14ac:dyDescent="0.2">
      <c r="A114">
        <v>1</v>
      </c>
      <c r="B114">
        <f>'12TH PE curve'!C133</f>
        <v>1120</v>
      </c>
      <c r="C114">
        <f>'12TH PE curve'!E133</f>
        <v>150.94</v>
      </c>
    </row>
    <row r="115" spans="1:3" x14ac:dyDescent="0.2">
      <c r="A115">
        <v>1</v>
      </c>
      <c r="B115">
        <f>'12TH PE curve'!C134</f>
        <v>1130</v>
      </c>
      <c r="C115">
        <f>'12TH PE curve'!E134</f>
        <v>150.91999999999999</v>
      </c>
    </row>
    <row r="116" spans="1:3" x14ac:dyDescent="0.2">
      <c r="A116">
        <v>1</v>
      </c>
      <c r="B116">
        <f>'12TH PE curve'!C135</f>
        <v>1140</v>
      </c>
      <c r="C116">
        <f>'12TH PE curve'!E135</f>
        <v>150.85</v>
      </c>
    </row>
    <row r="117" spans="1:3" x14ac:dyDescent="0.2">
      <c r="A117">
        <v>1</v>
      </c>
      <c r="B117">
        <f>'12TH PE curve'!C136</f>
        <v>1150</v>
      </c>
      <c r="C117">
        <f>'12TH PE curve'!E136</f>
        <v>150.84</v>
      </c>
    </row>
    <row r="118" spans="1:3" x14ac:dyDescent="0.2">
      <c r="A118">
        <v>1</v>
      </c>
      <c r="B118">
        <f>'12TH PE curve'!C137</f>
        <v>1160</v>
      </c>
      <c r="C118">
        <f>'12TH PE curve'!E137</f>
        <v>150.82</v>
      </c>
    </row>
    <row r="119" spans="1:3" x14ac:dyDescent="0.2">
      <c r="A119">
        <v>1</v>
      </c>
      <c r="B119">
        <f>'12TH PE curve'!C138</f>
        <v>1170</v>
      </c>
      <c r="C119">
        <f>'12TH PE curve'!E138</f>
        <v>150.94999999999999</v>
      </c>
    </row>
    <row r="120" spans="1:3" x14ac:dyDescent="0.2">
      <c r="A120">
        <v>1</v>
      </c>
      <c r="B120">
        <f>'12TH PE curve'!C139</f>
        <v>1180</v>
      </c>
      <c r="C120">
        <f>'12TH PE curve'!E139</f>
        <v>150.91</v>
      </c>
    </row>
    <row r="121" spans="1:3" x14ac:dyDescent="0.2">
      <c r="A121">
        <v>1</v>
      </c>
      <c r="B121">
        <f>'12TH PE curve'!C140</f>
        <v>1190</v>
      </c>
      <c r="C121">
        <f>'12TH PE curve'!E140</f>
        <v>150.91</v>
      </c>
    </row>
    <row r="122" spans="1:3" x14ac:dyDescent="0.2">
      <c r="A122" s="9">
        <v>1</v>
      </c>
      <c r="B122">
        <f>'12TH PE curve'!C141</f>
        <v>1200</v>
      </c>
      <c r="C122">
        <f>'12TH PE curve'!E141</f>
        <v>150.81</v>
      </c>
    </row>
    <row r="123" spans="1:3" x14ac:dyDescent="0.2">
      <c r="A123">
        <v>2</v>
      </c>
      <c r="B123">
        <f>'12TH PE curve'!C142</f>
        <v>1210</v>
      </c>
      <c r="C123">
        <f>'12TH PE curve'!E142</f>
        <v>150.81</v>
      </c>
    </row>
    <row r="124" spans="1:3" x14ac:dyDescent="0.2">
      <c r="A124">
        <v>2</v>
      </c>
      <c r="B124">
        <f>'12TH PE curve'!C143</f>
        <v>1220</v>
      </c>
      <c r="C124">
        <f>'12TH PE curve'!E143</f>
        <v>150.78</v>
      </c>
    </row>
    <row r="125" spans="1:3" x14ac:dyDescent="0.2">
      <c r="A125">
        <v>2</v>
      </c>
      <c r="B125">
        <f>'12TH PE curve'!C144</f>
        <v>1230</v>
      </c>
      <c r="C125">
        <f>'12TH PE curve'!E144</f>
        <v>150.78</v>
      </c>
    </row>
    <row r="126" spans="1:3" x14ac:dyDescent="0.2">
      <c r="A126">
        <v>2</v>
      </c>
      <c r="B126">
        <f>'12TH PE curve'!C145</f>
        <v>1240</v>
      </c>
      <c r="C126">
        <f>'12TH PE curve'!E145</f>
        <v>150.79</v>
      </c>
    </row>
    <row r="127" spans="1:3" x14ac:dyDescent="0.2">
      <c r="A127">
        <v>2</v>
      </c>
      <c r="B127">
        <f>'12TH PE curve'!C146</f>
        <v>1250</v>
      </c>
      <c r="C127">
        <f>'12TH PE curve'!E146</f>
        <v>150.85</v>
      </c>
    </row>
    <row r="128" spans="1:3" x14ac:dyDescent="0.2">
      <c r="A128">
        <v>2</v>
      </c>
      <c r="B128">
        <f>'12TH PE curve'!C147</f>
        <v>1260</v>
      </c>
      <c r="C128">
        <f>'12TH PE curve'!E147</f>
        <v>150.79</v>
      </c>
    </row>
    <row r="129" spans="1:3" x14ac:dyDescent="0.2">
      <c r="A129">
        <v>2</v>
      </c>
      <c r="B129">
        <f>'12TH PE curve'!C148</f>
        <v>1270</v>
      </c>
      <c r="C129">
        <f>'12TH PE curve'!E148</f>
        <v>150.80000000000001</v>
      </c>
    </row>
    <row r="130" spans="1:3" x14ac:dyDescent="0.2">
      <c r="A130">
        <v>2</v>
      </c>
      <c r="B130">
        <f>'12TH PE curve'!C149</f>
        <v>1280</v>
      </c>
      <c r="C130">
        <f>'12TH PE curve'!E149</f>
        <v>150.87</v>
      </c>
    </row>
    <row r="131" spans="1:3" x14ac:dyDescent="0.2">
      <c r="A131">
        <v>2</v>
      </c>
      <c r="B131">
        <f>'12TH PE curve'!C150</f>
        <v>1290</v>
      </c>
      <c r="C131">
        <f>'12TH PE curve'!E150</f>
        <v>150.76</v>
      </c>
    </row>
    <row r="132" spans="1:3" x14ac:dyDescent="0.2">
      <c r="A132">
        <v>2</v>
      </c>
      <c r="B132">
        <f>'12TH PE curve'!C151</f>
        <v>1300</v>
      </c>
      <c r="C132">
        <f>'12TH PE curve'!E151</f>
        <v>150.81</v>
      </c>
    </row>
    <row r="133" spans="1:3" x14ac:dyDescent="0.2">
      <c r="A133">
        <v>2</v>
      </c>
      <c r="B133">
        <f>'12TH PE curve'!C152</f>
        <v>1310</v>
      </c>
      <c r="C133">
        <f>'12TH PE curve'!E152</f>
        <v>150.85</v>
      </c>
    </row>
    <row r="134" spans="1:3" x14ac:dyDescent="0.2">
      <c r="A134">
        <v>2</v>
      </c>
      <c r="B134">
        <f>'12TH PE curve'!C153</f>
        <v>1320</v>
      </c>
      <c r="C134">
        <f>'12TH PE curve'!E153</f>
        <v>150.9</v>
      </c>
    </row>
    <row r="135" spans="1:3" x14ac:dyDescent="0.2">
      <c r="A135">
        <v>2</v>
      </c>
      <c r="B135">
        <f>'12TH PE curve'!C154</f>
        <v>1330</v>
      </c>
      <c r="C135">
        <f>'12TH PE curve'!E154</f>
        <v>150.80000000000001</v>
      </c>
    </row>
    <row r="136" spans="1:3" x14ac:dyDescent="0.2">
      <c r="A136">
        <v>2</v>
      </c>
      <c r="B136">
        <f>'12TH PE curve'!C155</f>
        <v>1340</v>
      </c>
      <c r="C136">
        <f>'12TH PE curve'!E155</f>
        <v>150.85</v>
      </c>
    </row>
    <row r="137" spans="1:3" x14ac:dyDescent="0.2">
      <c r="A137">
        <v>2</v>
      </c>
      <c r="B137">
        <f>'12TH PE curve'!C156</f>
        <v>1350</v>
      </c>
      <c r="C137">
        <f>'12TH PE curve'!E156</f>
        <v>150.78</v>
      </c>
    </row>
    <row r="138" spans="1:3" x14ac:dyDescent="0.2">
      <c r="A138">
        <v>2</v>
      </c>
      <c r="B138">
        <f>'12TH PE curve'!C157</f>
        <v>1360</v>
      </c>
      <c r="C138">
        <f>'12TH PE curve'!E157</f>
        <v>150.74</v>
      </c>
    </row>
    <row r="139" spans="1:3" x14ac:dyDescent="0.2">
      <c r="A139">
        <v>2</v>
      </c>
      <c r="B139">
        <f>'12TH PE curve'!C158</f>
        <v>1370</v>
      </c>
      <c r="C139">
        <f>'12TH PE curve'!E158</f>
        <v>150.69</v>
      </c>
    </row>
    <row r="140" spans="1:3" x14ac:dyDescent="0.2">
      <c r="A140">
        <v>2</v>
      </c>
      <c r="B140">
        <f>'12TH PE curve'!C159</f>
        <v>1380</v>
      </c>
      <c r="C140">
        <f>'12TH PE curve'!E159</f>
        <v>150.76</v>
      </c>
    </row>
    <row r="141" spans="1:3" x14ac:dyDescent="0.2">
      <c r="A141">
        <v>2</v>
      </c>
      <c r="B141">
        <f>'12TH PE curve'!C160</f>
        <v>1390</v>
      </c>
      <c r="C141">
        <f>'12TH PE curve'!E160</f>
        <v>150.78</v>
      </c>
    </row>
    <row r="142" spans="1:3" x14ac:dyDescent="0.2">
      <c r="A142">
        <v>2</v>
      </c>
      <c r="B142">
        <f>'12TH PE curve'!C161</f>
        <v>1400</v>
      </c>
      <c r="C142">
        <f>'12TH PE curve'!E161</f>
        <v>150.87</v>
      </c>
    </row>
    <row r="143" spans="1:3" x14ac:dyDescent="0.2">
      <c r="A143">
        <v>2</v>
      </c>
      <c r="B143">
        <f>'12TH PE curve'!C162</f>
        <v>1410</v>
      </c>
      <c r="C143">
        <f>'12TH PE curve'!E162</f>
        <v>150.80000000000001</v>
      </c>
    </row>
    <row r="144" spans="1:3" x14ac:dyDescent="0.2">
      <c r="A144">
        <v>2</v>
      </c>
      <c r="B144">
        <f>'12TH PE curve'!C163</f>
        <v>1420</v>
      </c>
      <c r="C144">
        <f>'12TH PE curve'!E163</f>
        <v>150.72999999999999</v>
      </c>
    </row>
    <row r="145" spans="1:3" x14ac:dyDescent="0.2">
      <c r="A145">
        <v>2</v>
      </c>
      <c r="B145">
        <f>'12TH PE curve'!C164</f>
        <v>1430</v>
      </c>
      <c r="C145">
        <f>'12TH PE curve'!E164</f>
        <v>150.79</v>
      </c>
    </row>
    <row r="146" spans="1:3" x14ac:dyDescent="0.2">
      <c r="A146">
        <v>2</v>
      </c>
      <c r="B146">
        <f>'12TH PE curve'!C165</f>
        <v>1440</v>
      </c>
      <c r="C146">
        <f>'12TH PE curve'!E165</f>
        <v>150.82</v>
      </c>
    </row>
    <row r="147" spans="1:3" x14ac:dyDescent="0.2">
      <c r="A147">
        <v>2</v>
      </c>
      <c r="B147">
        <f>'12TH PE curve'!C166</f>
        <v>1450</v>
      </c>
      <c r="C147">
        <f>'12TH PE curve'!E166</f>
        <v>150.85</v>
      </c>
    </row>
    <row r="148" spans="1:3" x14ac:dyDescent="0.2">
      <c r="A148">
        <v>2</v>
      </c>
      <c r="B148">
        <f>'12TH PE curve'!C167</f>
        <v>1460</v>
      </c>
      <c r="C148">
        <f>'12TH PE curve'!E167</f>
        <v>150.87</v>
      </c>
    </row>
    <row r="149" spans="1:3" x14ac:dyDescent="0.2">
      <c r="A149">
        <v>2</v>
      </c>
      <c r="B149">
        <f>'12TH PE curve'!C168</f>
        <v>1470</v>
      </c>
      <c r="C149">
        <f>'12TH PE curve'!E168</f>
        <v>150.94</v>
      </c>
    </row>
    <row r="150" spans="1:3" x14ac:dyDescent="0.2">
      <c r="A150">
        <v>2</v>
      </c>
      <c r="B150">
        <f>'12TH PE curve'!C169</f>
        <v>1480</v>
      </c>
      <c r="C150">
        <f>'12TH PE curve'!E169</f>
        <v>150.80000000000001</v>
      </c>
    </row>
    <row r="151" spans="1:3" x14ac:dyDescent="0.2">
      <c r="A151">
        <v>2</v>
      </c>
      <c r="B151">
        <f>'12TH PE curve'!C170</f>
        <v>1490</v>
      </c>
      <c r="C151">
        <f>'12TH PE curve'!E170</f>
        <v>150.85</v>
      </c>
    </row>
    <row r="152" spans="1:3" x14ac:dyDescent="0.2">
      <c r="A152">
        <v>2</v>
      </c>
      <c r="B152">
        <f>'12TH PE curve'!C171</f>
        <v>1500</v>
      </c>
      <c r="C152">
        <f>'12TH PE curve'!E171</f>
        <v>150.84</v>
      </c>
    </row>
    <row r="153" spans="1:3" x14ac:dyDescent="0.2">
      <c r="A153">
        <v>2</v>
      </c>
      <c r="B153">
        <f>'12TH PE curve'!C172</f>
        <v>1510</v>
      </c>
      <c r="C153">
        <f>'12TH PE curve'!E172</f>
        <v>150.74</v>
      </c>
    </row>
    <row r="154" spans="1:3" x14ac:dyDescent="0.2">
      <c r="A154">
        <v>2</v>
      </c>
      <c r="B154">
        <f>'12TH PE curve'!C173</f>
        <v>1520</v>
      </c>
      <c r="C154">
        <f>'12TH PE curve'!E173</f>
        <v>150.85</v>
      </c>
    </row>
    <row r="155" spans="1:3" x14ac:dyDescent="0.2">
      <c r="A155">
        <v>2</v>
      </c>
      <c r="B155">
        <f>'12TH PE curve'!C174</f>
        <v>1530</v>
      </c>
      <c r="C155">
        <f>'12TH PE curve'!E174</f>
        <v>150.82</v>
      </c>
    </row>
    <row r="156" spans="1:3" x14ac:dyDescent="0.2">
      <c r="A156">
        <v>2</v>
      </c>
      <c r="B156">
        <f>'12TH PE curve'!C175</f>
        <v>1540</v>
      </c>
      <c r="C156">
        <f>'12TH PE curve'!E175</f>
        <v>150.77000000000001</v>
      </c>
    </row>
    <row r="157" spans="1:3" x14ac:dyDescent="0.2">
      <c r="A157">
        <v>2</v>
      </c>
      <c r="B157">
        <f>'12TH PE curve'!C176</f>
        <v>1550</v>
      </c>
      <c r="C157">
        <f>'12TH PE curve'!E176</f>
        <v>150.77000000000001</v>
      </c>
    </row>
    <row r="158" spans="1:3" x14ac:dyDescent="0.2">
      <c r="A158">
        <v>2</v>
      </c>
      <c r="B158">
        <f>'12TH PE curve'!C177</f>
        <v>1560</v>
      </c>
      <c r="C158">
        <f>'12TH PE curve'!E177</f>
        <v>150.74</v>
      </c>
    </row>
    <row r="159" spans="1:3" x14ac:dyDescent="0.2">
      <c r="A159">
        <v>2</v>
      </c>
      <c r="B159">
        <f>'12TH PE curve'!C178</f>
        <v>1570</v>
      </c>
      <c r="C159">
        <f>'12TH PE curve'!E178</f>
        <v>150.84</v>
      </c>
    </row>
    <row r="160" spans="1:3" x14ac:dyDescent="0.2">
      <c r="A160">
        <v>2</v>
      </c>
      <c r="B160">
        <f>'12TH PE curve'!C179</f>
        <v>1580</v>
      </c>
      <c r="C160">
        <f>'12TH PE curve'!E179</f>
        <v>150.84</v>
      </c>
    </row>
    <row r="161" spans="1:3" x14ac:dyDescent="0.2">
      <c r="A161">
        <v>2</v>
      </c>
      <c r="B161">
        <f>'12TH PE curve'!C180</f>
        <v>1590</v>
      </c>
      <c r="C161">
        <f>'12TH PE curve'!E180</f>
        <v>150.87</v>
      </c>
    </row>
    <row r="162" spans="1:3" x14ac:dyDescent="0.2">
      <c r="A162">
        <v>2</v>
      </c>
      <c r="B162">
        <f>'12TH PE curve'!C181</f>
        <v>1600</v>
      </c>
      <c r="C162">
        <f>'12TH PE curve'!E181</f>
        <v>150.85</v>
      </c>
    </row>
    <row r="163" spans="1:3" x14ac:dyDescent="0.2">
      <c r="A163">
        <v>2</v>
      </c>
      <c r="B163">
        <f>'12TH PE curve'!C182</f>
        <v>1610</v>
      </c>
      <c r="C163">
        <f>'12TH PE curve'!E182</f>
        <v>150.75</v>
      </c>
    </row>
    <row r="164" spans="1:3" x14ac:dyDescent="0.2">
      <c r="A164">
        <v>2</v>
      </c>
      <c r="B164">
        <f>'12TH PE curve'!C183</f>
        <v>1620</v>
      </c>
      <c r="C164">
        <f>'12TH PE curve'!E183</f>
        <v>150.69</v>
      </c>
    </row>
    <row r="165" spans="1:3" x14ac:dyDescent="0.2">
      <c r="A165">
        <v>2</v>
      </c>
      <c r="B165">
        <f>'12TH PE curve'!C184</f>
        <v>1630</v>
      </c>
      <c r="C165">
        <f>'12TH PE curve'!E184</f>
        <v>150.78</v>
      </c>
    </row>
    <row r="166" spans="1:3" x14ac:dyDescent="0.2">
      <c r="A166">
        <v>2</v>
      </c>
      <c r="B166">
        <f>'12TH PE curve'!C185</f>
        <v>1640</v>
      </c>
      <c r="C166">
        <f>'12TH PE curve'!E185</f>
        <v>150.81</v>
      </c>
    </row>
    <row r="167" spans="1:3" x14ac:dyDescent="0.2">
      <c r="A167">
        <v>2</v>
      </c>
      <c r="B167">
        <f>'12TH PE curve'!C186</f>
        <v>1650</v>
      </c>
      <c r="C167">
        <f>'12TH PE curve'!E186</f>
        <v>150.77000000000001</v>
      </c>
    </row>
    <row r="168" spans="1:3" x14ac:dyDescent="0.2">
      <c r="A168">
        <v>2</v>
      </c>
      <c r="B168">
        <f>'12TH PE curve'!C187</f>
        <v>1660</v>
      </c>
      <c r="C168">
        <f>'12TH PE curve'!E187</f>
        <v>150.79</v>
      </c>
    </row>
    <row r="169" spans="1:3" x14ac:dyDescent="0.2">
      <c r="A169">
        <v>2</v>
      </c>
      <c r="B169">
        <f>'12TH PE curve'!C188</f>
        <v>1670</v>
      </c>
      <c r="C169">
        <f>'12TH PE curve'!E188</f>
        <v>150.77000000000001</v>
      </c>
    </row>
    <row r="170" spans="1:3" x14ac:dyDescent="0.2">
      <c r="A170">
        <v>2</v>
      </c>
      <c r="B170">
        <f>'12TH PE curve'!C189</f>
        <v>1680</v>
      </c>
      <c r="C170">
        <f>'12TH PE curve'!E189</f>
        <v>150.81</v>
      </c>
    </row>
    <row r="171" spans="1:3" x14ac:dyDescent="0.2">
      <c r="A171">
        <v>2</v>
      </c>
      <c r="B171">
        <f>'12TH PE curve'!C190</f>
        <v>1690</v>
      </c>
      <c r="C171">
        <f>'12TH PE curve'!E190</f>
        <v>150.82</v>
      </c>
    </row>
    <row r="172" spans="1:3" x14ac:dyDescent="0.2">
      <c r="A172">
        <v>2</v>
      </c>
      <c r="B172">
        <f>'12TH PE curve'!C191</f>
        <v>1700</v>
      </c>
      <c r="C172">
        <f>'12TH PE curve'!E191</f>
        <v>150.75</v>
      </c>
    </row>
    <row r="173" spans="1:3" x14ac:dyDescent="0.2">
      <c r="A173">
        <v>2</v>
      </c>
      <c r="B173">
        <f>'12TH PE curve'!C192</f>
        <v>1710</v>
      </c>
      <c r="C173">
        <f>'12TH PE curve'!E192</f>
        <v>150.87</v>
      </c>
    </row>
    <row r="174" spans="1:3" x14ac:dyDescent="0.2">
      <c r="A174">
        <v>2</v>
      </c>
      <c r="B174">
        <f>'12TH PE curve'!C193</f>
        <v>1720</v>
      </c>
      <c r="C174">
        <f>'12TH PE curve'!E193</f>
        <v>150.75</v>
      </c>
    </row>
    <row r="175" spans="1:3" x14ac:dyDescent="0.2">
      <c r="A175">
        <v>2</v>
      </c>
      <c r="B175">
        <f>'12TH PE curve'!C194</f>
        <v>1730</v>
      </c>
      <c r="C175">
        <f>'12TH PE curve'!E194</f>
        <v>150.72999999999999</v>
      </c>
    </row>
    <row r="176" spans="1:3" x14ac:dyDescent="0.2">
      <c r="A176">
        <v>2</v>
      </c>
      <c r="B176">
        <f>'12TH PE curve'!C195</f>
        <v>1740</v>
      </c>
      <c r="C176">
        <f>'12TH PE curve'!E195</f>
        <v>150.83000000000001</v>
      </c>
    </row>
    <row r="177" spans="1:3" x14ac:dyDescent="0.2">
      <c r="A177">
        <v>2</v>
      </c>
      <c r="B177">
        <f>'12TH PE curve'!C196</f>
        <v>1750</v>
      </c>
      <c r="C177">
        <f>'12TH PE curve'!E196</f>
        <v>150.80000000000001</v>
      </c>
    </row>
    <row r="178" spans="1:3" x14ac:dyDescent="0.2">
      <c r="A178">
        <v>2</v>
      </c>
      <c r="B178">
        <f>'12TH PE curve'!C197</f>
        <v>1760</v>
      </c>
      <c r="C178">
        <f>'12TH PE curve'!E197</f>
        <v>150.84</v>
      </c>
    </row>
    <row r="179" spans="1:3" x14ac:dyDescent="0.2">
      <c r="A179">
        <v>2</v>
      </c>
      <c r="B179">
        <f>'12TH PE curve'!C198</f>
        <v>1770</v>
      </c>
      <c r="C179">
        <f>'12TH PE curve'!E198</f>
        <v>150.81</v>
      </c>
    </row>
    <row r="180" spans="1:3" x14ac:dyDescent="0.2">
      <c r="A180">
        <v>2</v>
      </c>
      <c r="B180">
        <f>'12TH PE curve'!C199</f>
        <v>1780</v>
      </c>
      <c r="C180">
        <f>'12TH PE curve'!E199</f>
        <v>150.68</v>
      </c>
    </row>
    <row r="181" spans="1:3" x14ac:dyDescent="0.2">
      <c r="A181">
        <v>2</v>
      </c>
      <c r="B181">
        <f>'12TH PE curve'!C200</f>
        <v>1790</v>
      </c>
      <c r="C181">
        <f>'12TH PE curve'!E200</f>
        <v>150.80000000000001</v>
      </c>
    </row>
    <row r="182" spans="1:3" x14ac:dyDescent="0.2">
      <c r="A182" s="9">
        <v>2</v>
      </c>
      <c r="B182">
        <f>'12TH PE curve'!C201</f>
        <v>1800</v>
      </c>
      <c r="C182">
        <f>'12TH PE curve'!E201</f>
        <v>150.79</v>
      </c>
    </row>
    <row r="183" spans="1:3" x14ac:dyDescent="0.2">
      <c r="A183">
        <v>3</v>
      </c>
      <c r="B183">
        <f>'12TH PE curve'!C202</f>
        <v>1810</v>
      </c>
      <c r="C183">
        <f>'12TH PE curve'!E202</f>
        <v>150.81</v>
      </c>
    </row>
    <row r="184" spans="1:3" x14ac:dyDescent="0.2">
      <c r="A184">
        <v>3</v>
      </c>
      <c r="B184">
        <f>'12TH PE curve'!C203</f>
        <v>1820</v>
      </c>
      <c r="C184">
        <f>'12TH PE curve'!E203</f>
        <v>150.79</v>
      </c>
    </row>
    <row r="185" spans="1:3" x14ac:dyDescent="0.2">
      <c r="A185">
        <v>3</v>
      </c>
      <c r="B185">
        <f>'12TH PE curve'!C204</f>
        <v>1830</v>
      </c>
      <c r="C185">
        <f>'12TH PE curve'!E204</f>
        <v>150.74</v>
      </c>
    </row>
    <row r="186" spans="1:3" x14ac:dyDescent="0.2">
      <c r="A186">
        <v>3</v>
      </c>
      <c r="B186">
        <f>'12TH PE curve'!C205</f>
        <v>1840</v>
      </c>
      <c r="C186">
        <f>'12TH PE curve'!E205</f>
        <v>150.72</v>
      </c>
    </row>
    <row r="187" spans="1:3" x14ac:dyDescent="0.2">
      <c r="A187">
        <v>3</v>
      </c>
      <c r="B187">
        <f>'12TH PE curve'!C206</f>
        <v>1850</v>
      </c>
      <c r="C187">
        <f>'12TH PE curve'!E206</f>
        <v>150.84</v>
      </c>
    </row>
    <row r="188" spans="1:3" x14ac:dyDescent="0.2">
      <c r="A188">
        <v>3</v>
      </c>
      <c r="B188">
        <f>'12TH PE curve'!C207</f>
        <v>1860</v>
      </c>
      <c r="C188">
        <f>'12TH PE curve'!E207</f>
        <v>150.77000000000001</v>
      </c>
    </row>
    <row r="189" spans="1:3" x14ac:dyDescent="0.2">
      <c r="A189">
        <v>3</v>
      </c>
      <c r="B189">
        <f>'12TH PE curve'!C208</f>
        <v>1870</v>
      </c>
      <c r="C189">
        <f>'12TH PE curve'!E208</f>
        <v>150.72</v>
      </c>
    </row>
    <row r="190" spans="1:3" x14ac:dyDescent="0.2">
      <c r="A190">
        <v>3</v>
      </c>
      <c r="B190">
        <f>'12TH PE curve'!C209</f>
        <v>1880</v>
      </c>
      <c r="C190">
        <f>'12TH PE curve'!E209</f>
        <v>150.83000000000001</v>
      </c>
    </row>
    <row r="191" spans="1:3" x14ac:dyDescent="0.2">
      <c r="A191">
        <v>3</v>
      </c>
      <c r="B191">
        <f>'12TH PE curve'!C210</f>
        <v>1890</v>
      </c>
      <c r="C191">
        <f>'12TH PE curve'!E210</f>
        <v>150.76</v>
      </c>
    </row>
    <row r="192" spans="1:3" x14ac:dyDescent="0.2">
      <c r="A192">
        <v>3</v>
      </c>
      <c r="B192">
        <f>'12TH PE curve'!C211</f>
        <v>1900</v>
      </c>
      <c r="C192">
        <f>'12TH PE curve'!E211</f>
        <v>150.78</v>
      </c>
    </row>
    <row r="193" spans="1:3" x14ac:dyDescent="0.2">
      <c r="A193">
        <v>3</v>
      </c>
      <c r="B193">
        <f>'12TH PE curve'!C212</f>
        <v>1910</v>
      </c>
      <c r="C193">
        <f>'12TH PE curve'!E212</f>
        <v>150.79</v>
      </c>
    </row>
    <row r="194" spans="1:3" x14ac:dyDescent="0.2">
      <c r="A194">
        <v>3</v>
      </c>
      <c r="B194">
        <f>'12TH PE curve'!C213</f>
        <v>1920</v>
      </c>
      <c r="C194">
        <f>'12TH PE curve'!E213</f>
        <v>150.75</v>
      </c>
    </row>
    <row r="195" spans="1:3" x14ac:dyDescent="0.2">
      <c r="A195">
        <v>3</v>
      </c>
      <c r="B195">
        <f>'12TH PE curve'!C214</f>
        <v>1930</v>
      </c>
      <c r="C195">
        <f>'12TH PE curve'!E214</f>
        <v>150.74</v>
      </c>
    </row>
    <row r="196" spans="1:3" x14ac:dyDescent="0.2">
      <c r="A196">
        <v>3</v>
      </c>
      <c r="B196">
        <f>'12TH PE curve'!C215</f>
        <v>1940</v>
      </c>
      <c r="C196">
        <f>'12TH PE curve'!E215</f>
        <v>150.86000000000001</v>
      </c>
    </row>
    <row r="197" spans="1:3" x14ac:dyDescent="0.2">
      <c r="A197">
        <v>3</v>
      </c>
      <c r="B197">
        <f>'12TH PE curve'!C216</f>
        <v>1950</v>
      </c>
      <c r="C197">
        <f>'12TH PE curve'!E216</f>
        <v>150.68</v>
      </c>
    </row>
    <row r="198" spans="1:3" x14ac:dyDescent="0.2">
      <c r="A198">
        <v>3</v>
      </c>
      <c r="B198">
        <f>'12TH PE curve'!C217</f>
        <v>1960</v>
      </c>
      <c r="C198">
        <f>'12TH PE curve'!E217</f>
        <v>150.83000000000001</v>
      </c>
    </row>
    <row r="199" spans="1:3" x14ac:dyDescent="0.2">
      <c r="A199">
        <v>3</v>
      </c>
      <c r="B199">
        <f>'12TH PE curve'!C218</f>
        <v>1970</v>
      </c>
      <c r="C199">
        <f>'12TH PE curve'!E218</f>
        <v>150.77000000000001</v>
      </c>
    </row>
    <row r="200" spans="1:3" x14ac:dyDescent="0.2">
      <c r="A200">
        <v>3</v>
      </c>
      <c r="B200">
        <f>'12TH PE curve'!C219</f>
        <v>1980</v>
      </c>
      <c r="C200">
        <f>'12TH PE curve'!E219</f>
        <v>150.78</v>
      </c>
    </row>
    <row r="201" spans="1:3" x14ac:dyDescent="0.2">
      <c r="A201">
        <v>3</v>
      </c>
      <c r="B201">
        <f>'12TH PE curve'!C220</f>
        <v>1990</v>
      </c>
      <c r="C201">
        <f>'12TH PE curve'!E220</f>
        <v>150.72</v>
      </c>
    </row>
    <row r="202" spans="1:3" x14ac:dyDescent="0.2">
      <c r="A202">
        <v>3</v>
      </c>
      <c r="B202">
        <f>'12TH PE curve'!C221</f>
        <v>2000</v>
      </c>
      <c r="C202">
        <f>'12TH PE curve'!E221</f>
        <v>150.77000000000001</v>
      </c>
    </row>
    <row r="203" spans="1:3" x14ac:dyDescent="0.2">
      <c r="A203">
        <v>3</v>
      </c>
      <c r="B203">
        <f>'12TH PE curve'!C222</f>
        <v>2010</v>
      </c>
      <c r="C203">
        <f>'12TH PE curve'!E222</f>
        <v>150.84</v>
      </c>
    </row>
    <row r="204" spans="1:3" x14ac:dyDescent="0.2">
      <c r="A204">
        <v>3</v>
      </c>
      <c r="B204">
        <f>'12TH PE curve'!C223</f>
        <v>2020</v>
      </c>
      <c r="C204">
        <f>'12TH PE curve'!E223</f>
        <v>150.84</v>
      </c>
    </row>
    <row r="205" spans="1:3" x14ac:dyDescent="0.2">
      <c r="A205">
        <v>3</v>
      </c>
      <c r="B205">
        <f>'12TH PE curve'!C224</f>
        <v>2030</v>
      </c>
      <c r="C205">
        <f>'12TH PE curve'!E224</f>
        <v>150.75</v>
      </c>
    </row>
    <row r="206" spans="1:3" x14ac:dyDescent="0.2">
      <c r="A206">
        <v>3</v>
      </c>
      <c r="B206">
        <f>'12TH PE curve'!C225</f>
        <v>2040</v>
      </c>
      <c r="C206">
        <f>'12TH PE curve'!E225</f>
        <v>150.82</v>
      </c>
    </row>
    <row r="207" spans="1:3" x14ac:dyDescent="0.2">
      <c r="A207">
        <v>3</v>
      </c>
      <c r="B207">
        <f>'12TH PE curve'!C226</f>
        <v>2050</v>
      </c>
      <c r="C207">
        <f>'12TH PE curve'!E226</f>
        <v>150.78</v>
      </c>
    </row>
    <row r="208" spans="1:3" x14ac:dyDescent="0.2">
      <c r="A208">
        <v>3</v>
      </c>
      <c r="B208">
        <f>'12TH PE curve'!C227</f>
        <v>2060</v>
      </c>
      <c r="C208">
        <f>'12TH PE curve'!E227</f>
        <v>150.88999999999999</v>
      </c>
    </row>
    <row r="209" spans="1:3" x14ac:dyDescent="0.2">
      <c r="A209">
        <v>3</v>
      </c>
      <c r="B209">
        <f>'12TH PE curve'!C228</f>
        <v>2070</v>
      </c>
      <c r="C209">
        <f>'12TH PE curve'!E228</f>
        <v>150.87</v>
      </c>
    </row>
    <row r="210" spans="1:3" x14ac:dyDescent="0.2">
      <c r="A210">
        <v>3</v>
      </c>
      <c r="B210">
        <f>'12TH PE curve'!C229</f>
        <v>2080</v>
      </c>
      <c r="C210">
        <f>'12TH PE curve'!E229</f>
        <v>150.87</v>
      </c>
    </row>
    <row r="211" spans="1:3" x14ac:dyDescent="0.2">
      <c r="A211">
        <v>3</v>
      </c>
      <c r="B211">
        <f>'12TH PE curve'!C230</f>
        <v>2090</v>
      </c>
      <c r="C211">
        <f>'12TH PE curve'!E230</f>
        <v>150.84</v>
      </c>
    </row>
    <row r="212" spans="1:3" x14ac:dyDescent="0.2">
      <c r="A212">
        <v>3</v>
      </c>
      <c r="B212">
        <f>'12TH PE curve'!C231</f>
        <v>2100</v>
      </c>
      <c r="C212">
        <f>'12TH PE curve'!E231</f>
        <v>150.97</v>
      </c>
    </row>
    <row r="213" spans="1:3" x14ac:dyDescent="0.2">
      <c r="A213">
        <v>3</v>
      </c>
      <c r="B213">
        <f>'12TH PE curve'!C232</f>
        <v>2110</v>
      </c>
      <c r="C213">
        <f>'12TH PE curve'!E232</f>
        <v>150.9</v>
      </c>
    </row>
    <row r="214" spans="1:3" x14ac:dyDescent="0.2">
      <c r="A214">
        <v>3</v>
      </c>
      <c r="B214">
        <f>'12TH PE curve'!C233</f>
        <v>2120</v>
      </c>
      <c r="C214">
        <f>'12TH PE curve'!E233</f>
        <v>150.81</v>
      </c>
    </row>
    <row r="215" spans="1:3" x14ac:dyDescent="0.2">
      <c r="A215">
        <v>3</v>
      </c>
      <c r="B215">
        <f>'12TH PE curve'!C234</f>
        <v>2130</v>
      </c>
      <c r="C215">
        <f>'12TH PE curve'!E234</f>
        <v>150.88</v>
      </c>
    </row>
    <row r="216" spans="1:3" x14ac:dyDescent="0.2">
      <c r="A216">
        <v>3</v>
      </c>
      <c r="B216">
        <f>'12TH PE curve'!C235</f>
        <v>2140</v>
      </c>
      <c r="C216">
        <f>'12TH PE curve'!E235</f>
        <v>150.86000000000001</v>
      </c>
    </row>
    <row r="217" spans="1:3" x14ac:dyDescent="0.2">
      <c r="A217">
        <v>3</v>
      </c>
      <c r="B217">
        <f>'12TH PE curve'!C236</f>
        <v>2150</v>
      </c>
      <c r="C217">
        <f>'12TH PE curve'!E236</f>
        <v>150.9</v>
      </c>
    </row>
    <row r="218" spans="1:3" x14ac:dyDescent="0.2">
      <c r="A218">
        <v>3</v>
      </c>
      <c r="B218">
        <f>'12TH PE curve'!C237</f>
        <v>2160</v>
      </c>
      <c r="C218">
        <f>'12TH PE curve'!E237</f>
        <v>150.79</v>
      </c>
    </row>
    <row r="219" spans="1:3" x14ac:dyDescent="0.2">
      <c r="A219">
        <v>3</v>
      </c>
      <c r="B219">
        <f>'12TH PE curve'!C238</f>
        <v>2170</v>
      </c>
      <c r="C219">
        <f>'12TH PE curve'!E238</f>
        <v>150.83000000000001</v>
      </c>
    </row>
    <row r="220" spans="1:3" x14ac:dyDescent="0.2">
      <c r="A220">
        <v>3</v>
      </c>
      <c r="B220">
        <f>'12TH PE curve'!C239</f>
        <v>2180</v>
      </c>
      <c r="C220">
        <f>'12TH PE curve'!E239</f>
        <v>150.9</v>
      </c>
    </row>
    <row r="221" spans="1:3" x14ac:dyDescent="0.2">
      <c r="A221">
        <v>3</v>
      </c>
      <c r="B221">
        <f>'12TH PE curve'!C240</f>
        <v>2190</v>
      </c>
      <c r="C221">
        <f>'12TH PE curve'!E240</f>
        <v>151.01</v>
      </c>
    </row>
    <row r="222" spans="1:3" x14ac:dyDescent="0.2">
      <c r="A222">
        <v>3</v>
      </c>
      <c r="B222">
        <f>'12TH PE curve'!C241</f>
        <v>2200</v>
      </c>
      <c r="C222">
        <f>'12TH PE curve'!E241</f>
        <v>150.77000000000001</v>
      </c>
    </row>
    <row r="223" spans="1:3" x14ac:dyDescent="0.2">
      <c r="A223">
        <v>3</v>
      </c>
      <c r="B223">
        <f>'12TH PE curve'!C242</f>
        <v>2210</v>
      </c>
      <c r="C223">
        <f>'12TH PE curve'!E242</f>
        <v>150.9</v>
      </c>
    </row>
    <row r="224" spans="1:3" x14ac:dyDescent="0.2">
      <c r="A224">
        <v>3</v>
      </c>
      <c r="B224">
        <f>'12TH PE curve'!C243</f>
        <v>2220</v>
      </c>
      <c r="C224">
        <f>'12TH PE curve'!E243</f>
        <v>150.9</v>
      </c>
    </row>
    <row r="225" spans="1:3" x14ac:dyDescent="0.2">
      <c r="A225">
        <v>3</v>
      </c>
      <c r="B225">
        <f>'12TH PE curve'!C244</f>
        <v>2230</v>
      </c>
      <c r="C225">
        <f>'12TH PE curve'!E244</f>
        <v>150.88999999999999</v>
      </c>
    </row>
    <row r="226" spans="1:3" x14ac:dyDescent="0.2">
      <c r="A226">
        <v>3</v>
      </c>
      <c r="B226">
        <f>'12TH PE curve'!C245</f>
        <v>2240</v>
      </c>
      <c r="C226">
        <f>'12TH PE curve'!E245</f>
        <v>150.91</v>
      </c>
    </row>
    <row r="227" spans="1:3" x14ac:dyDescent="0.2">
      <c r="A227">
        <v>3</v>
      </c>
      <c r="B227">
        <f>'12TH PE curve'!C246</f>
        <v>2250</v>
      </c>
      <c r="C227">
        <f>'12TH PE curve'!E246</f>
        <v>150.83000000000001</v>
      </c>
    </row>
    <row r="228" spans="1:3" x14ac:dyDescent="0.2">
      <c r="A228">
        <v>3</v>
      </c>
      <c r="B228">
        <f>'12TH PE curve'!C247</f>
        <v>2260</v>
      </c>
      <c r="C228">
        <f>'12TH PE curve'!E247</f>
        <v>150.88</v>
      </c>
    </row>
    <row r="229" spans="1:3" x14ac:dyDescent="0.2">
      <c r="A229">
        <v>3</v>
      </c>
      <c r="B229">
        <f>'12TH PE curve'!C248</f>
        <v>2270</v>
      </c>
      <c r="C229">
        <f>'12TH PE curve'!E248</f>
        <v>150.97999999999999</v>
      </c>
    </row>
    <row r="230" spans="1:3" x14ac:dyDescent="0.2">
      <c r="A230">
        <v>3</v>
      </c>
      <c r="B230">
        <f>'12TH PE curve'!C249</f>
        <v>2280</v>
      </c>
      <c r="C230">
        <f>'12TH PE curve'!E249</f>
        <v>150.96</v>
      </c>
    </row>
    <row r="231" spans="1:3" x14ac:dyDescent="0.2">
      <c r="A231">
        <v>3</v>
      </c>
      <c r="B231">
        <f>'12TH PE curve'!C250</f>
        <v>2290</v>
      </c>
      <c r="C231">
        <f>'12TH PE curve'!E250</f>
        <v>150.88</v>
      </c>
    </row>
    <row r="232" spans="1:3" x14ac:dyDescent="0.2">
      <c r="A232">
        <v>3</v>
      </c>
      <c r="B232">
        <f>'12TH PE curve'!C251</f>
        <v>2300</v>
      </c>
      <c r="C232">
        <f>'12TH PE curve'!E251</f>
        <v>150.93</v>
      </c>
    </row>
    <row r="233" spans="1:3" x14ac:dyDescent="0.2">
      <c r="A233">
        <v>3</v>
      </c>
      <c r="B233">
        <f>'12TH PE curve'!C252</f>
        <v>2310</v>
      </c>
      <c r="C233">
        <f>'12TH PE curve'!E252</f>
        <v>150.9</v>
      </c>
    </row>
    <row r="234" spans="1:3" x14ac:dyDescent="0.2">
      <c r="A234">
        <v>3</v>
      </c>
      <c r="B234">
        <f>'12TH PE curve'!C253</f>
        <v>2320</v>
      </c>
      <c r="C234">
        <f>'12TH PE curve'!E253</f>
        <v>150.97</v>
      </c>
    </row>
    <row r="235" spans="1:3" x14ac:dyDescent="0.2">
      <c r="A235">
        <v>3</v>
      </c>
      <c r="B235">
        <f>'12TH PE curve'!C254</f>
        <v>2330</v>
      </c>
      <c r="C235">
        <f>'12TH PE curve'!E254</f>
        <v>151.02000000000001</v>
      </c>
    </row>
    <row r="236" spans="1:3" x14ac:dyDescent="0.2">
      <c r="A236">
        <v>3</v>
      </c>
      <c r="B236">
        <f>'12TH PE curve'!C255</f>
        <v>2340</v>
      </c>
      <c r="C236">
        <f>'12TH PE curve'!E255</f>
        <v>151.04</v>
      </c>
    </row>
    <row r="237" spans="1:3" x14ac:dyDescent="0.2">
      <c r="A237">
        <v>3</v>
      </c>
      <c r="B237">
        <f>'12TH PE curve'!C256</f>
        <v>2350</v>
      </c>
      <c r="C237">
        <f>'12TH PE curve'!E256</f>
        <v>150.93</v>
      </c>
    </row>
    <row r="238" spans="1:3" x14ac:dyDescent="0.2">
      <c r="A238">
        <v>3</v>
      </c>
      <c r="B238">
        <f>'12TH PE curve'!C257</f>
        <v>2360</v>
      </c>
      <c r="C238">
        <f>'12TH PE curve'!E257</f>
        <v>151.01</v>
      </c>
    </row>
    <row r="239" spans="1:3" x14ac:dyDescent="0.2">
      <c r="A239">
        <v>3</v>
      </c>
      <c r="B239">
        <f>'12TH PE curve'!C258</f>
        <v>2370</v>
      </c>
      <c r="C239">
        <f>'12TH PE curve'!E258</f>
        <v>150.88</v>
      </c>
    </row>
    <row r="240" spans="1:3" x14ac:dyDescent="0.2">
      <c r="A240">
        <v>3</v>
      </c>
      <c r="B240">
        <f>'12TH PE curve'!C259</f>
        <v>2380</v>
      </c>
      <c r="C240">
        <f>'12TH PE curve'!E259</f>
        <v>151.12</v>
      </c>
    </row>
    <row r="241" spans="1:3" x14ac:dyDescent="0.2">
      <c r="A241">
        <v>3</v>
      </c>
      <c r="B241">
        <f>'12TH PE curve'!C260</f>
        <v>2390</v>
      </c>
      <c r="C241">
        <f>'12TH PE curve'!E260</f>
        <v>150.97</v>
      </c>
    </row>
    <row r="242" spans="1:3" x14ac:dyDescent="0.2">
      <c r="A242" s="9">
        <v>3</v>
      </c>
      <c r="B242">
        <f>'12TH PE curve'!C261</f>
        <v>2400</v>
      </c>
      <c r="C242">
        <f>'12TH PE curve'!E261</f>
        <v>151.01</v>
      </c>
    </row>
    <row r="243" spans="1:3" x14ac:dyDescent="0.2">
      <c r="A243">
        <v>4</v>
      </c>
      <c r="B243">
        <f>'12TH PE curve'!C262</f>
        <v>2410</v>
      </c>
      <c r="C243">
        <f>'12TH PE curve'!E262</f>
        <v>151.02000000000001</v>
      </c>
    </row>
    <row r="244" spans="1:3" x14ac:dyDescent="0.2">
      <c r="A244">
        <v>4</v>
      </c>
      <c r="B244">
        <f>'12TH PE curve'!C263</f>
        <v>2420</v>
      </c>
      <c r="C244">
        <f>'12TH PE curve'!E263</f>
        <v>151.07</v>
      </c>
    </row>
    <row r="245" spans="1:3" x14ac:dyDescent="0.2">
      <c r="A245">
        <v>4</v>
      </c>
      <c r="B245">
        <f>'12TH PE curve'!C264</f>
        <v>2430</v>
      </c>
      <c r="C245">
        <f>'12TH PE curve'!E264</f>
        <v>150.91</v>
      </c>
    </row>
    <row r="246" spans="1:3" x14ac:dyDescent="0.2">
      <c r="A246">
        <v>4</v>
      </c>
      <c r="B246">
        <f>'12TH PE curve'!C265</f>
        <v>2440</v>
      </c>
      <c r="C246">
        <f>'12TH PE curve'!E265</f>
        <v>150.97999999999999</v>
      </c>
    </row>
    <row r="247" spans="1:3" x14ac:dyDescent="0.2">
      <c r="A247">
        <v>4</v>
      </c>
      <c r="B247">
        <f>'12TH PE curve'!C266</f>
        <v>2450</v>
      </c>
      <c r="C247">
        <f>'12TH PE curve'!E266</f>
        <v>151.07</v>
      </c>
    </row>
    <row r="248" spans="1:3" x14ac:dyDescent="0.2">
      <c r="A248">
        <v>4</v>
      </c>
      <c r="B248">
        <f>'12TH PE curve'!C267</f>
        <v>2460</v>
      </c>
      <c r="C248">
        <f>'12TH PE curve'!E267</f>
        <v>151.07</v>
      </c>
    </row>
    <row r="249" spans="1:3" x14ac:dyDescent="0.2">
      <c r="A249">
        <v>4</v>
      </c>
      <c r="B249">
        <f>'12TH PE curve'!C268</f>
        <v>2470</v>
      </c>
      <c r="C249">
        <f>'12TH PE curve'!E268</f>
        <v>151.01</v>
      </c>
    </row>
    <row r="250" spans="1:3" x14ac:dyDescent="0.2">
      <c r="A250">
        <v>4</v>
      </c>
      <c r="B250">
        <f>'12TH PE curve'!C269</f>
        <v>2480</v>
      </c>
      <c r="C250">
        <f>'12TH PE curve'!E269</f>
        <v>151.02000000000001</v>
      </c>
    </row>
    <row r="251" spans="1:3" x14ac:dyDescent="0.2">
      <c r="A251">
        <v>4</v>
      </c>
      <c r="B251">
        <f>'12TH PE curve'!C270</f>
        <v>2490</v>
      </c>
      <c r="C251">
        <f>'12TH PE curve'!E270</f>
        <v>151.04</v>
      </c>
    </row>
    <row r="252" spans="1:3" x14ac:dyDescent="0.2">
      <c r="A252">
        <v>4</v>
      </c>
      <c r="B252">
        <f>'12TH PE curve'!C271</f>
        <v>2500</v>
      </c>
      <c r="C252">
        <f>'12TH PE curve'!E271</f>
        <v>151.08000000000001</v>
      </c>
    </row>
    <row r="253" spans="1:3" x14ac:dyDescent="0.2">
      <c r="A253">
        <v>4</v>
      </c>
      <c r="B253">
        <f>'12TH PE curve'!C272</f>
        <v>2510</v>
      </c>
      <c r="C253">
        <f>'12TH PE curve'!E272</f>
        <v>151.11000000000001</v>
      </c>
    </row>
    <row r="254" spans="1:3" x14ac:dyDescent="0.2">
      <c r="A254">
        <v>4</v>
      </c>
      <c r="B254">
        <f>'12TH PE curve'!C273</f>
        <v>2520</v>
      </c>
      <c r="C254">
        <f>'12TH PE curve'!E273</f>
        <v>150.97</v>
      </c>
    </row>
    <row r="255" spans="1:3" x14ac:dyDescent="0.2">
      <c r="A255">
        <v>4</v>
      </c>
      <c r="B255">
        <f>'12TH PE curve'!C274</f>
        <v>2530</v>
      </c>
      <c r="C255">
        <f>'12TH PE curve'!E274</f>
        <v>151.13</v>
      </c>
    </row>
    <row r="256" spans="1:3" x14ac:dyDescent="0.2">
      <c r="A256">
        <v>4</v>
      </c>
      <c r="B256">
        <f>'12TH PE curve'!C275</f>
        <v>2540</v>
      </c>
      <c r="C256">
        <f>'12TH PE curve'!E275</f>
        <v>151.11000000000001</v>
      </c>
    </row>
    <row r="257" spans="1:3" x14ac:dyDescent="0.2">
      <c r="A257">
        <v>4</v>
      </c>
      <c r="B257">
        <f>'12TH PE curve'!C276</f>
        <v>2550</v>
      </c>
      <c r="C257">
        <f>'12TH PE curve'!E276</f>
        <v>151.06</v>
      </c>
    </row>
    <row r="258" spans="1:3" x14ac:dyDescent="0.2">
      <c r="A258">
        <v>4</v>
      </c>
      <c r="B258">
        <f>'12TH PE curve'!C277</f>
        <v>2560</v>
      </c>
      <c r="C258">
        <f>'12TH PE curve'!E277</f>
        <v>151.06</v>
      </c>
    </row>
    <row r="259" spans="1:3" x14ac:dyDescent="0.2">
      <c r="A259">
        <v>4</v>
      </c>
      <c r="B259">
        <f>'12TH PE curve'!C278</f>
        <v>2570</v>
      </c>
      <c r="C259">
        <f>'12TH PE curve'!E278</f>
        <v>151.04</v>
      </c>
    </row>
    <row r="260" spans="1:3" x14ac:dyDescent="0.2">
      <c r="A260">
        <v>4</v>
      </c>
      <c r="B260">
        <f>'12TH PE curve'!C279</f>
        <v>2580</v>
      </c>
      <c r="C260">
        <f>'12TH PE curve'!E279</f>
        <v>151.19999999999999</v>
      </c>
    </row>
    <row r="261" spans="1:3" x14ac:dyDescent="0.2">
      <c r="A261">
        <v>4</v>
      </c>
      <c r="B261">
        <f>'12TH PE curve'!C280</f>
        <v>2590</v>
      </c>
      <c r="C261">
        <f>'12TH PE curve'!E280</f>
        <v>151.22999999999999</v>
      </c>
    </row>
    <row r="262" spans="1:3" x14ac:dyDescent="0.2">
      <c r="A262">
        <v>4</v>
      </c>
      <c r="B262">
        <f>'12TH PE curve'!C281</f>
        <v>2600</v>
      </c>
      <c r="C262">
        <f>'12TH PE curve'!E281</f>
        <v>151.22</v>
      </c>
    </row>
    <row r="263" spans="1:3" x14ac:dyDescent="0.2">
      <c r="A263">
        <v>4</v>
      </c>
      <c r="B263">
        <f>'12TH PE curve'!C282</f>
        <v>2610</v>
      </c>
      <c r="C263">
        <f>'12TH PE curve'!E282</f>
        <v>151.16999999999999</v>
      </c>
    </row>
    <row r="264" spans="1:3" x14ac:dyDescent="0.2">
      <c r="A264">
        <v>4</v>
      </c>
      <c r="B264">
        <f>'12TH PE curve'!C283</f>
        <v>2620</v>
      </c>
      <c r="C264">
        <f>'12TH PE curve'!E283</f>
        <v>151.24</v>
      </c>
    </row>
    <row r="265" spans="1:3" x14ac:dyDescent="0.2">
      <c r="A265">
        <v>4</v>
      </c>
      <c r="B265">
        <f>'12TH PE curve'!C284</f>
        <v>2630</v>
      </c>
      <c r="C265">
        <f>'12TH PE curve'!E284</f>
        <v>151.27000000000001</v>
      </c>
    </row>
    <row r="266" spans="1:3" x14ac:dyDescent="0.2">
      <c r="A266">
        <v>4</v>
      </c>
      <c r="B266">
        <f>'12TH PE curve'!C285</f>
        <v>2640</v>
      </c>
      <c r="C266">
        <f>'12TH PE curve'!E285</f>
        <v>151.22999999999999</v>
      </c>
    </row>
    <row r="267" spans="1:3" x14ac:dyDescent="0.2">
      <c r="A267">
        <v>4</v>
      </c>
      <c r="B267">
        <f>'12TH PE curve'!C286</f>
        <v>2650</v>
      </c>
      <c r="C267">
        <f>'12TH PE curve'!E286</f>
        <v>151.22</v>
      </c>
    </row>
    <row r="268" spans="1:3" x14ac:dyDescent="0.2">
      <c r="A268">
        <v>4</v>
      </c>
      <c r="B268">
        <f>'12TH PE curve'!C287</f>
        <v>2660</v>
      </c>
      <c r="C268">
        <f>'12TH PE curve'!E287</f>
        <v>151.27000000000001</v>
      </c>
    </row>
    <row r="269" spans="1:3" x14ac:dyDescent="0.2">
      <c r="A269">
        <v>4</v>
      </c>
      <c r="B269">
        <f>'12TH PE curve'!C288</f>
        <v>2670</v>
      </c>
      <c r="C269">
        <f>'12TH PE curve'!E288</f>
        <v>151.37</v>
      </c>
    </row>
    <row r="270" spans="1:3" x14ac:dyDescent="0.2">
      <c r="A270">
        <v>4</v>
      </c>
      <c r="B270">
        <f>'12TH PE curve'!C289</f>
        <v>2680</v>
      </c>
      <c r="C270">
        <f>'12TH PE curve'!E289</f>
        <v>151.22999999999999</v>
      </c>
    </row>
    <row r="271" spans="1:3" x14ac:dyDescent="0.2">
      <c r="A271">
        <v>4</v>
      </c>
      <c r="B271">
        <f>'12TH PE curve'!C290</f>
        <v>2690</v>
      </c>
      <c r="C271">
        <f>'12TH PE curve'!E290</f>
        <v>151.29</v>
      </c>
    </row>
    <row r="272" spans="1:3" x14ac:dyDescent="0.2">
      <c r="A272">
        <v>4</v>
      </c>
      <c r="B272">
        <f>'12TH PE curve'!C291</f>
        <v>2700</v>
      </c>
      <c r="C272">
        <f>'12TH PE curve'!E291</f>
        <v>151.22999999999999</v>
      </c>
    </row>
    <row r="273" spans="1:3" x14ac:dyDescent="0.2">
      <c r="A273">
        <v>4</v>
      </c>
      <c r="B273">
        <f>'12TH PE curve'!C292</f>
        <v>2710</v>
      </c>
      <c r="C273">
        <f>'12TH PE curve'!E292</f>
        <v>151.47</v>
      </c>
    </row>
    <row r="274" spans="1:3" x14ac:dyDescent="0.2">
      <c r="A274">
        <v>4</v>
      </c>
      <c r="B274">
        <f>'12TH PE curve'!C293</f>
        <v>2720</v>
      </c>
      <c r="C274">
        <f>'12TH PE curve'!E293</f>
        <v>151.26</v>
      </c>
    </row>
    <row r="275" spans="1:3" x14ac:dyDescent="0.2">
      <c r="A275">
        <v>4</v>
      </c>
      <c r="B275">
        <f>'12TH PE curve'!C294</f>
        <v>2730</v>
      </c>
      <c r="C275">
        <f>'12TH PE curve'!E294</f>
        <v>151.30000000000001</v>
      </c>
    </row>
    <row r="276" spans="1:3" x14ac:dyDescent="0.2">
      <c r="A276">
        <v>4</v>
      </c>
      <c r="B276">
        <f>'12TH PE curve'!C295</f>
        <v>2740</v>
      </c>
      <c r="C276">
        <f>'12TH PE curve'!E295</f>
        <v>151.36000000000001</v>
      </c>
    </row>
    <row r="277" spans="1:3" x14ac:dyDescent="0.2">
      <c r="A277">
        <v>4</v>
      </c>
      <c r="B277">
        <f>'12TH PE curve'!C296</f>
        <v>2750</v>
      </c>
      <c r="C277">
        <f>'12TH PE curve'!E296</f>
        <v>151.4</v>
      </c>
    </row>
    <row r="278" spans="1:3" x14ac:dyDescent="0.2">
      <c r="A278">
        <v>4</v>
      </c>
      <c r="B278">
        <f>'12TH PE curve'!C297</f>
        <v>2760</v>
      </c>
      <c r="C278">
        <f>'12TH PE curve'!E297</f>
        <v>151.36000000000001</v>
      </c>
    </row>
    <row r="279" spans="1:3" x14ac:dyDescent="0.2">
      <c r="A279">
        <v>4</v>
      </c>
      <c r="B279">
        <f>'12TH PE curve'!C298</f>
        <v>2770</v>
      </c>
      <c r="C279">
        <f>'12TH PE curve'!E298</f>
        <v>151.43</v>
      </c>
    </row>
    <row r="280" spans="1:3" x14ac:dyDescent="0.2">
      <c r="A280">
        <v>4</v>
      </c>
      <c r="B280">
        <f>'12TH PE curve'!C299</f>
        <v>2780</v>
      </c>
      <c r="C280">
        <f>'12TH PE curve'!E299</f>
        <v>151.44</v>
      </c>
    </row>
    <row r="281" spans="1:3" x14ac:dyDescent="0.2">
      <c r="A281">
        <v>4</v>
      </c>
      <c r="B281">
        <f>'12TH PE curve'!C300</f>
        <v>2790</v>
      </c>
      <c r="C281">
        <f>'12TH PE curve'!E300</f>
        <v>151.38999999999999</v>
      </c>
    </row>
    <row r="282" spans="1:3" x14ac:dyDescent="0.2">
      <c r="A282">
        <v>4</v>
      </c>
      <c r="B282">
        <f>'12TH PE curve'!C301</f>
        <v>2800</v>
      </c>
      <c r="C282">
        <f>'12TH PE curve'!E301</f>
        <v>151.47999999999999</v>
      </c>
    </row>
    <row r="283" spans="1:3" x14ac:dyDescent="0.2">
      <c r="A283">
        <v>4</v>
      </c>
      <c r="B283">
        <f>'12TH PE curve'!C302</f>
        <v>2810</v>
      </c>
      <c r="C283">
        <f>'12TH PE curve'!E302</f>
        <v>151.37</v>
      </c>
    </row>
    <row r="284" spans="1:3" x14ac:dyDescent="0.2">
      <c r="A284">
        <v>4</v>
      </c>
      <c r="B284">
        <f>'12TH PE curve'!C303</f>
        <v>2820</v>
      </c>
      <c r="C284">
        <f>'12TH PE curve'!E303</f>
        <v>151.47</v>
      </c>
    </row>
    <row r="285" spans="1:3" x14ac:dyDescent="0.2">
      <c r="A285">
        <v>4</v>
      </c>
      <c r="B285">
        <f>'12TH PE curve'!C304</f>
        <v>2830</v>
      </c>
      <c r="C285">
        <f>'12TH PE curve'!E304</f>
        <v>151.43</v>
      </c>
    </row>
    <row r="286" spans="1:3" x14ac:dyDescent="0.2">
      <c r="A286">
        <v>4</v>
      </c>
      <c r="B286">
        <f>'12TH PE curve'!C305</f>
        <v>2840</v>
      </c>
      <c r="C286">
        <f>'12TH PE curve'!E305</f>
        <v>151.63999999999999</v>
      </c>
    </row>
    <row r="287" spans="1:3" x14ac:dyDescent="0.2">
      <c r="A287">
        <v>4</v>
      </c>
      <c r="B287">
        <f>'12TH PE curve'!C306</f>
        <v>2850</v>
      </c>
      <c r="C287">
        <f>'12TH PE curve'!E306</f>
        <v>151.47999999999999</v>
      </c>
    </row>
    <row r="288" spans="1:3" x14ac:dyDescent="0.2">
      <c r="A288">
        <v>4</v>
      </c>
      <c r="B288">
        <f>'12TH PE curve'!C307</f>
        <v>2860</v>
      </c>
      <c r="C288">
        <f>'12TH PE curve'!E307</f>
        <v>151.47</v>
      </c>
    </row>
    <row r="289" spans="1:3" x14ac:dyDescent="0.2">
      <c r="A289">
        <v>4</v>
      </c>
      <c r="B289">
        <f>'12TH PE curve'!C308</f>
        <v>2870</v>
      </c>
      <c r="C289">
        <f>'12TH PE curve'!E308</f>
        <v>151.46</v>
      </c>
    </row>
    <row r="290" spans="1:3" x14ac:dyDescent="0.2">
      <c r="A290">
        <v>4</v>
      </c>
      <c r="B290">
        <f>'12TH PE curve'!C309</f>
        <v>2880</v>
      </c>
      <c r="C290">
        <f>'12TH PE curve'!E309</f>
        <v>151.44</v>
      </c>
    </row>
    <row r="291" spans="1:3" x14ac:dyDescent="0.2">
      <c r="A291">
        <v>4</v>
      </c>
      <c r="B291">
        <f>'12TH PE curve'!C310</f>
        <v>2890</v>
      </c>
      <c r="C291">
        <f>'12TH PE curve'!E310</f>
        <v>151.55000000000001</v>
      </c>
    </row>
    <row r="292" spans="1:3" x14ac:dyDescent="0.2">
      <c r="A292">
        <v>4</v>
      </c>
      <c r="B292">
        <f>'12TH PE curve'!C311</f>
        <v>2900</v>
      </c>
      <c r="C292">
        <f>'12TH PE curve'!E311</f>
        <v>151.52000000000001</v>
      </c>
    </row>
    <row r="293" spans="1:3" x14ac:dyDescent="0.2">
      <c r="A293">
        <v>4</v>
      </c>
      <c r="B293">
        <f>'12TH PE curve'!C312</f>
        <v>2910</v>
      </c>
      <c r="C293">
        <f>'12TH PE curve'!E312</f>
        <v>151.61000000000001</v>
      </c>
    </row>
    <row r="294" spans="1:3" x14ac:dyDescent="0.2">
      <c r="A294">
        <v>4</v>
      </c>
      <c r="B294">
        <f>'12TH PE curve'!C313</f>
        <v>2920</v>
      </c>
      <c r="C294">
        <f>'12TH PE curve'!E313</f>
        <v>151.59</v>
      </c>
    </row>
    <row r="295" spans="1:3" x14ac:dyDescent="0.2">
      <c r="A295">
        <v>4</v>
      </c>
      <c r="B295">
        <f>'12TH PE curve'!C314</f>
        <v>2930</v>
      </c>
      <c r="C295">
        <f>'12TH PE curve'!E314</f>
        <v>151.51</v>
      </c>
    </row>
    <row r="296" spans="1:3" x14ac:dyDescent="0.2">
      <c r="A296">
        <v>4</v>
      </c>
      <c r="B296">
        <f>'12TH PE curve'!C315</f>
        <v>2940</v>
      </c>
      <c r="C296">
        <f>'12TH PE curve'!E315</f>
        <v>151.61000000000001</v>
      </c>
    </row>
    <row r="297" spans="1:3" x14ac:dyDescent="0.2">
      <c r="A297">
        <v>4</v>
      </c>
      <c r="B297">
        <f>'12TH PE curve'!C316</f>
        <v>2950</v>
      </c>
      <c r="C297">
        <f>'12TH PE curve'!E316</f>
        <v>151.69999999999999</v>
      </c>
    </row>
    <row r="298" spans="1:3" x14ac:dyDescent="0.2">
      <c r="A298">
        <v>4</v>
      </c>
      <c r="B298">
        <f>'12TH PE curve'!C317</f>
        <v>2960</v>
      </c>
      <c r="C298">
        <f>'12TH PE curve'!E317</f>
        <v>151.68</v>
      </c>
    </row>
    <row r="299" spans="1:3" x14ac:dyDescent="0.2">
      <c r="A299">
        <v>4</v>
      </c>
      <c r="B299">
        <f>'12TH PE curve'!C318</f>
        <v>2970</v>
      </c>
      <c r="C299">
        <f>'12TH PE curve'!E318</f>
        <v>151.66999999999999</v>
      </c>
    </row>
    <row r="300" spans="1:3" x14ac:dyDescent="0.2">
      <c r="A300">
        <v>4</v>
      </c>
      <c r="B300">
        <f>'12TH PE curve'!C319</f>
        <v>2980</v>
      </c>
      <c r="C300">
        <f>'12TH PE curve'!E319</f>
        <v>151.61000000000001</v>
      </c>
    </row>
    <row r="301" spans="1:3" x14ac:dyDescent="0.2">
      <c r="A301">
        <v>4</v>
      </c>
      <c r="B301">
        <f>'12TH PE curve'!C320</f>
        <v>2990</v>
      </c>
      <c r="C301">
        <f>'12TH PE curve'!E320</f>
        <v>151.53</v>
      </c>
    </row>
    <row r="302" spans="1:3" x14ac:dyDescent="0.2">
      <c r="A302" s="9">
        <v>4</v>
      </c>
      <c r="B302">
        <f>'12TH PE curve'!C321</f>
        <v>3000</v>
      </c>
      <c r="C302">
        <f>'12TH PE curve'!E321</f>
        <v>151.65</v>
      </c>
    </row>
    <row r="303" spans="1:3" x14ac:dyDescent="0.2">
      <c r="A303">
        <v>5</v>
      </c>
      <c r="B303">
        <f>'12TH PE curve'!C322</f>
        <v>3010</v>
      </c>
      <c r="C303">
        <f>'12TH PE curve'!E322</f>
        <v>151.65</v>
      </c>
    </row>
    <row r="304" spans="1:3" x14ac:dyDescent="0.2">
      <c r="A304">
        <v>5</v>
      </c>
      <c r="B304">
        <f>'12TH PE curve'!C323</f>
        <v>3020</v>
      </c>
      <c r="C304">
        <f>'12TH PE curve'!E323</f>
        <v>151.63999999999999</v>
      </c>
    </row>
    <row r="305" spans="1:3" x14ac:dyDescent="0.2">
      <c r="A305">
        <v>5</v>
      </c>
      <c r="B305">
        <f>'12TH PE curve'!C324</f>
        <v>3030</v>
      </c>
      <c r="C305">
        <f>'12TH PE curve'!E324</f>
        <v>151.53</v>
      </c>
    </row>
    <row r="306" spans="1:3" x14ac:dyDescent="0.2">
      <c r="A306">
        <v>5</v>
      </c>
      <c r="B306">
        <f>'12TH PE curve'!C325</f>
        <v>3040</v>
      </c>
      <c r="C306">
        <f>'12TH PE curve'!E325</f>
        <v>151.75</v>
      </c>
    </row>
    <row r="307" spans="1:3" x14ac:dyDescent="0.2">
      <c r="A307">
        <v>5</v>
      </c>
      <c r="B307">
        <f>'12TH PE curve'!C326</f>
        <v>3050</v>
      </c>
      <c r="C307">
        <f>'12TH PE curve'!E326</f>
        <v>151.71</v>
      </c>
    </row>
    <row r="308" spans="1:3" x14ac:dyDescent="0.2">
      <c r="A308">
        <v>5</v>
      </c>
      <c r="B308">
        <f>'12TH PE curve'!C327</f>
        <v>3060</v>
      </c>
      <c r="C308">
        <f>'12TH PE curve'!E327</f>
        <v>151.72999999999999</v>
      </c>
    </row>
    <row r="309" spans="1:3" x14ac:dyDescent="0.2">
      <c r="A309">
        <v>5</v>
      </c>
      <c r="B309">
        <f>'12TH PE curve'!C328</f>
        <v>3070</v>
      </c>
      <c r="C309">
        <f>'12TH PE curve'!E328</f>
        <v>151.80000000000001</v>
      </c>
    </row>
    <row r="310" spans="1:3" x14ac:dyDescent="0.2">
      <c r="A310">
        <v>5</v>
      </c>
      <c r="B310">
        <f>'12TH PE curve'!C329</f>
        <v>3080</v>
      </c>
      <c r="C310">
        <f>'12TH PE curve'!E329</f>
        <v>151.69999999999999</v>
      </c>
    </row>
    <row r="311" spans="1:3" x14ac:dyDescent="0.2">
      <c r="A311">
        <v>5</v>
      </c>
      <c r="B311">
        <f>'12TH PE curve'!C330</f>
        <v>3090</v>
      </c>
      <c r="C311">
        <f>'12TH PE curve'!E330</f>
        <v>151.77000000000001</v>
      </c>
    </row>
    <row r="312" spans="1:3" x14ac:dyDescent="0.2">
      <c r="A312">
        <v>5</v>
      </c>
      <c r="B312">
        <f>'12TH PE curve'!C331</f>
        <v>3100</v>
      </c>
      <c r="C312">
        <f>'12TH PE curve'!E331</f>
        <v>151.69999999999999</v>
      </c>
    </row>
    <row r="313" spans="1:3" x14ac:dyDescent="0.2">
      <c r="A313">
        <v>5</v>
      </c>
      <c r="B313">
        <f>'12TH PE curve'!C332</f>
        <v>3110</v>
      </c>
      <c r="C313">
        <f>'12TH PE curve'!E332</f>
        <v>151.80000000000001</v>
      </c>
    </row>
    <row r="314" spans="1:3" x14ac:dyDescent="0.2">
      <c r="A314">
        <v>5</v>
      </c>
      <c r="B314">
        <f>'12TH PE curve'!C333</f>
        <v>3120</v>
      </c>
      <c r="C314">
        <f>'12TH PE curve'!E333</f>
        <v>151.74</v>
      </c>
    </row>
    <row r="315" spans="1:3" x14ac:dyDescent="0.2">
      <c r="A315">
        <v>5</v>
      </c>
      <c r="B315">
        <f>'12TH PE curve'!C334</f>
        <v>3130</v>
      </c>
      <c r="C315">
        <f>'12TH PE curve'!E334</f>
        <v>151.85</v>
      </c>
    </row>
    <row r="316" spans="1:3" x14ac:dyDescent="0.2">
      <c r="A316">
        <v>5</v>
      </c>
      <c r="B316">
        <f>'12TH PE curve'!C335</f>
        <v>3140</v>
      </c>
      <c r="C316">
        <f>'12TH PE curve'!E335</f>
        <v>151.72999999999999</v>
      </c>
    </row>
    <row r="317" spans="1:3" x14ac:dyDescent="0.2">
      <c r="A317">
        <v>5</v>
      </c>
      <c r="B317">
        <f>'12TH PE curve'!C336</f>
        <v>3150</v>
      </c>
      <c r="C317">
        <f>'12TH PE curve'!E336</f>
        <v>151.85</v>
      </c>
    </row>
    <row r="318" spans="1:3" x14ac:dyDescent="0.2">
      <c r="A318">
        <v>5</v>
      </c>
      <c r="B318">
        <f>'12TH PE curve'!C337</f>
        <v>3160</v>
      </c>
      <c r="C318">
        <f>'12TH PE curve'!E337</f>
        <v>151.88999999999999</v>
      </c>
    </row>
    <row r="319" spans="1:3" x14ac:dyDescent="0.2">
      <c r="A319">
        <v>5</v>
      </c>
      <c r="B319">
        <f>'12TH PE curve'!C338</f>
        <v>3170</v>
      </c>
      <c r="C319">
        <f>'12TH PE curve'!E338</f>
        <v>151.88</v>
      </c>
    </row>
    <row r="320" spans="1:3" x14ac:dyDescent="0.2">
      <c r="A320">
        <v>5</v>
      </c>
      <c r="B320">
        <f>'12TH PE curve'!C339</f>
        <v>3180</v>
      </c>
      <c r="C320">
        <f>'12TH PE curve'!E339</f>
        <v>151.88</v>
      </c>
    </row>
    <row r="321" spans="1:3" x14ac:dyDescent="0.2">
      <c r="A321">
        <v>5</v>
      </c>
      <c r="B321">
        <f>'12TH PE curve'!C340</f>
        <v>3190</v>
      </c>
      <c r="C321">
        <f>'12TH PE curve'!E340</f>
        <v>151.82</v>
      </c>
    </row>
    <row r="322" spans="1:3" x14ac:dyDescent="0.2">
      <c r="A322">
        <v>5</v>
      </c>
      <c r="B322">
        <f>'12TH PE curve'!C341</f>
        <v>3200</v>
      </c>
      <c r="C322">
        <f>'12TH PE curve'!E341</f>
        <v>151.88</v>
      </c>
    </row>
    <row r="323" spans="1:3" x14ac:dyDescent="0.2">
      <c r="A323">
        <v>5</v>
      </c>
      <c r="B323">
        <f>'12TH PE curve'!C342</f>
        <v>3210</v>
      </c>
      <c r="C323">
        <f>'12TH PE curve'!E342</f>
        <v>151.86000000000001</v>
      </c>
    </row>
    <row r="324" spans="1:3" x14ac:dyDescent="0.2">
      <c r="A324">
        <v>5</v>
      </c>
      <c r="B324">
        <f>'12TH PE curve'!C343</f>
        <v>3220</v>
      </c>
      <c r="C324">
        <f>'12TH PE curve'!E343</f>
        <v>151.91999999999999</v>
      </c>
    </row>
    <row r="325" spans="1:3" x14ac:dyDescent="0.2">
      <c r="A325">
        <v>5</v>
      </c>
      <c r="B325">
        <f>'12TH PE curve'!C344</f>
        <v>3230</v>
      </c>
      <c r="C325">
        <f>'12TH PE curve'!E344</f>
        <v>152</v>
      </c>
    </row>
    <row r="326" spans="1:3" x14ac:dyDescent="0.2">
      <c r="A326">
        <v>5</v>
      </c>
      <c r="B326">
        <f>'12TH PE curve'!C345</f>
        <v>3240</v>
      </c>
      <c r="C326">
        <f>'12TH PE curve'!E345</f>
        <v>151.97999999999999</v>
      </c>
    </row>
    <row r="327" spans="1:3" x14ac:dyDescent="0.2">
      <c r="A327">
        <v>5</v>
      </c>
      <c r="B327">
        <f>'12TH PE curve'!C346</f>
        <v>3250</v>
      </c>
      <c r="C327">
        <f>'12TH PE curve'!E346</f>
        <v>151.96</v>
      </c>
    </row>
    <row r="328" spans="1:3" x14ac:dyDescent="0.2">
      <c r="A328">
        <v>5</v>
      </c>
      <c r="B328">
        <f>'12TH PE curve'!C347</f>
        <v>3260</v>
      </c>
      <c r="C328">
        <f>'12TH PE curve'!E347</f>
        <v>151.97999999999999</v>
      </c>
    </row>
    <row r="329" spans="1:3" x14ac:dyDescent="0.2">
      <c r="A329">
        <v>5</v>
      </c>
      <c r="B329">
        <f>'12TH PE curve'!C348</f>
        <v>3270</v>
      </c>
      <c r="C329">
        <f>'12TH PE curve'!E348</f>
        <v>151.94</v>
      </c>
    </row>
    <row r="330" spans="1:3" x14ac:dyDescent="0.2">
      <c r="A330">
        <v>5</v>
      </c>
      <c r="B330">
        <f>'12TH PE curve'!C349</f>
        <v>3280</v>
      </c>
      <c r="C330">
        <f>'12TH PE curve'!E349</f>
        <v>152</v>
      </c>
    </row>
    <row r="331" spans="1:3" x14ac:dyDescent="0.2">
      <c r="A331">
        <v>5</v>
      </c>
      <c r="B331">
        <f>'12TH PE curve'!C350</f>
        <v>3290</v>
      </c>
      <c r="C331">
        <f>'12TH PE curve'!E350</f>
        <v>152.07</v>
      </c>
    </row>
    <row r="332" spans="1:3" x14ac:dyDescent="0.2">
      <c r="A332">
        <v>5</v>
      </c>
      <c r="B332">
        <f>'12TH PE curve'!C351</f>
        <v>3300</v>
      </c>
      <c r="C332">
        <f>'12TH PE curve'!E351</f>
        <v>152.01</v>
      </c>
    </row>
    <row r="333" spans="1:3" x14ac:dyDescent="0.2">
      <c r="A333">
        <v>5</v>
      </c>
      <c r="B333">
        <f>'12TH PE curve'!C352</f>
        <v>3310</v>
      </c>
      <c r="C333">
        <f>'12TH PE curve'!E352</f>
        <v>151.97</v>
      </c>
    </row>
    <row r="334" spans="1:3" x14ac:dyDescent="0.2">
      <c r="A334">
        <v>5</v>
      </c>
      <c r="B334">
        <f>'12TH PE curve'!C353</f>
        <v>3320</v>
      </c>
      <c r="C334">
        <f>'12TH PE curve'!E353</f>
        <v>152.09</v>
      </c>
    </row>
    <row r="335" spans="1:3" x14ac:dyDescent="0.2">
      <c r="A335">
        <v>5</v>
      </c>
      <c r="B335">
        <f>'12TH PE curve'!C354</f>
        <v>3330</v>
      </c>
      <c r="C335">
        <f>'12TH PE curve'!E354</f>
        <v>152.04</v>
      </c>
    </row>
    <row r="336" spans="1:3" x14ac:dyDescent="0.2">
      <c r="A336">
        <v>5</v>
      </c>
      <c r="B336">
        <f>'12TH PE curve'!C355</f>
        <v>3340</v>
      </c>
      <c r="C336">
        <f>'12TH PE curve'!E355</f>
        <v>152.13999999999999</v>
      </c>
    </row>
    <row r="337" spans="1:3" x14ac:dyDescent="0.2">
      <c r="A337">
        <v>5</v>
      </c>
      <c r="B337">
        <f>'12TH PE curve'!C356</f>
        <v>3350</v>
      </c>
      <c r="C337">
        <f>'12TH PE curve'!E356</f>
        <v>152.09</v>
      </c>
    </row>
    <row r="338" spans="1:3" x14ac:dyDescent="0.2">
      <c r="A338">
        <v>5</v>
      </c>
      <c r="B338">
        <f>'12TH PE curve'!C357</f>
        <v>3360</v>
      </c>
      <c r="C338">
        <f>'12TH PE curve'!E357</f>
        <v>152.09</v>
      </c>
    </row>
    <row r="339" spans="1:3" x14ac:dyDescent="0.2">
      <c r="A339">
        <v>5</v>
      </c>
      <c r="B339">
        <f>'12TH PE curve'!C358</f>
        <v>3370</v>
      </c>
      <c r="C339">
        <f>'12TH PE curve'!E358</f>
        <v>152.06</v>
      </c>
    </row>
    <row r="340" spans="1:3" x14ac:dyDescent="0.2">
      <c r="A340">
        <v>5</v>
      </c>
      <c r="B340">
        <f>'12TH PE curve'!C359</f>
        <v>3380</v>
      </c>
      <c r="C340">
        <f>'12TH PE curve'!E359</f>
        <v>152.07</v>
      </c>
    </row>
    <row r="341" spans="1:3" x14ac:dyDescent="0.2">
      <c r="A341">
        <v>5</v>
      </c>
      <c r="B341">
        <f>'12TH PE curve'!C360</f>
        <v>3390</v>
      </c>
      <c r="C341">
        <f>'12TH PE curve'!E360</f>
        <v>152.15</v>
      </c>
    </row>
    <row r="342" spans="1:3" x14ac:dyDescent="0.2">
      <c r="A342">
        <v>5</v>
      </c>
      <c r="B342">
        <f>'12TH PE curve'!C361</f>
        <v>3400</v>
      </c>
      <c r="C342">
        <f>'12TH PE curve'!E361</f>
        <v>152.18</v>
      </c>
    </row>
    <row r="343" spans="1:3" x14ac:dyDescent="0.2">
      <c r="A343">
        <v>5</v>
      </c>
      <c r="B343">
        <f>'12TH PE curve'!C362</f>
        <v>3410</v>
      </c>
      <c r="C343">
        <f>'12TH PE curve'!E362</f>
        <v>152.18</v>
      </c>
    </row>
    <row r="344" spans="1:3" x14ac:dyDescent="0.2">
      <c r="A344">
        <v>5</v>
      </c>
      <c r="B344">
        <f>'12TH PE curve'!C363</f>
        <v>3420</v>
      </c>
      <c r="C344">
        <f>'12TH PE curve'!E363</f>
        <v>152.12</v>
      </c>
    </row>
    <row r="345" spans="1:3" x14ac:dyDescent="0.2">
      <c r="A345">
        <v>5</v>
      </c>
      <c r="B345">
        <f>'12TH PE curve'!C364</f>
        <v>3430</v>
      </c>
      <c r="C345">
        <f>'12TH PE curve'!E364</f>
        <v>152.19</v>
      </c>
    </row>
    <row r="346" spans="1:3" x14ac:dyDescent="0.2">
      <c r="A346">
        <v>5</v>
      </c>
      <c r="B346">
        <f>'12TH PE curve'!C365</f>
        <v>3440</v>
      </c>
      <c r="C346">
        <f>'12TH PE curve'!E365</f>
        <v>152.22999999999999</v>
      </c>
    </row>
    <row r="347" spans="1:3" x14ac:dyDescent="0.2">
      <c r="A347">
        <v>5</v>
      </c>
      <c r="B347">
        <f>'12TH PE curve'!C366</f>
        <v>3450</v>
      </c>
      <c r="C347">
        <f>'12TH PE curve'!E366</f>
        <v>152.24</v>
      </c>
    </row>
    <row r="348" spans="1:3" x14ac:dyDescent="0.2">
      <c r="A348">
        <v>5</v>
      </c>
      <c r="B348">
        <f>'12TH PE curve'!C367</f>
        <v>3460</v>
      </c>
      <c r="C348">
        <f>'12TH PE curve'!E367</f>
        <v>152.19999999999999</v>
      </c>
    </row>
    <row r="349" spans="1:3" x14ac:dyDescent="0.2">
      <c r="A349">
        <v>5</v>
      </c>
      <c r="B349">
        <f>'12TH PE curve'!C368</f>
        <v>3470</v>
      </c>
      <c r="C349">
        <f>'12TH PE curve'!E368</f>
        <v>152.13999999999999</v>
      </c>
    </row>
    <row r="350" spans="1:3" x14ac:dyDescent="0.2">
      <c r="A350">
        <v>5</v>
      </c>
      <c r="B350">
        <f>'12TH PE curve'!C369</f>
        <v>3480</v>
      </c>
      <c r="C350">
        <f>'12TH PE curve'!E369</f>
        <v>152.22999999999999</v>
      </c>
    </row>
    <row r="351" spans="1:3" x14ac:dyDescent="0.2">
      <c r="A351">
        <v>5</v>
      </c>
      <c r="B351">
        <f>'12TH PE curve'!C370</f>
        <v>3490</v>
      </c>
      <c r="C351">
        <f>'12TH PE curve'!E370</f>
        <v>152.34</v>
      </c>
    </row>
    <row r="352" spans="1:3" x14ac:dyDescent="0.2">
      <c r="A352">
        <v>5</v>
      </c>
      <c r="B352">
        <f>'12TH PE curve'!C371</f>
        <v>3500</v>
      </c>
      <c r="C352">
        <f>'12TH PE curve'!E371</f>
        <v>152.25</v>
      </c>
    </row>
    <row r="353" spans="1:3" x14ac:dyDescent="0.2">
      <c r="A353">
        <v>5</v>
      </c>
      <c r="B353">
        <f>'12TH PE curve'!C372</f>
        <v>3510</v>
      </c>
      <c r="C353">
        <f>'12TH PE curve'!E372</f>
        <v>152.27000000000001</v>
      </c>
    </row>
    <row r="354" spans="1:3" x14ac:dyDescent="0.2">
      <c r="A354">
        <v>5</v>
      </c>
      <c r="B354">
        <f>'12TH PE curve'!C373</f>
        <v>3520</v>
      </c>
      <c r="C354">
        <f>'12TH PE curve'!E373</f>
        <v>152.36000000000001</v>
      </c>
    </row>
    <row r="355" spans="1:3" x14ac:dyDescent="0.2">
      <c r="A355">
        <v>5</v>
      </c>
      <c r="B355">
        <f>'12TH PE curve'!C374</f>
        <v>3530</v>
      </c>
      <c r="C355">
        <f>'12TH PE curve'!E374</f>
        <v>152.26</v>
      </c>
    </row>
    <row r="356" spans="1:3" x14ac:dyDescent="0.2">
      <c r="A356">
        <v>5</v>
      </c>
      <c r="B356">
        <f>'12TH PE curve'!C375</f>
        <v>3540</v>
      </c>
      <c r="C356">
        <f>'12TH PE curve'!E375</f>
        <v>152.46</v>
      </c>
    </row>
    <row r="357" spans="1:3" x14ac:dyDescent="0.2">
      <c r="A357">
        <v>5</v>
      </c>
      <c r="B357">
        <f>'12TH PE curve'!C376</f>
        <v>3550</v>
      </c>
      <c r="C357">
        <f>'12TH PE curve'!E376</f>
        <v>152.33000000000001</v>
      </c>
    </row>
    <row r="358" spans="1:3" x14ac:dyDescent="0.2">
      <c r="A358">
        <v>5</v>
      </c>
      <c r="B358">
        <f>'12TH PE curve'!C377</f>
        <v>3560</v>
      </c>
      <c r="C358">
        <f>'12TH PE curve'!E377</f>
        <v>152.4</v>
      </c>
    </row>
    <row r="359" spans="1:3" x14ac:dyDescent="0.2">
      <c r="A359">
        <v>5</v>
      </c>
      <c r="B359">
        <f>'12TH PE curve'!C378</f>
        <v>3570</v>
      </c>
      <c r="C359">
        <f>'12TH PE curve'!E378</f>
        <v>152.35</v>
      </c>
    </row>
    <row r="360" spans="1:3" x14ac:dyDescent="0.2">
      <c r="A360">
        <v>5</v>
      </c>
      <c r="B360">
        <f>'12TH PE curve'!C379</f>
        <v>3580</v>
      </c>
      <c r="C360">
        <f>'12TH PE curve'!E379</f>
        <v>152.37</v>
      </c>
    </row>
    <row r="361" spans="1:3" x14ac:dyDescent="0.2">
      <c r="A361">
        <v>5</v>
      </c>
      <c r="B361">
        <f>'12TH PE curve'!C380</f>
        <v>3590</v>
      </c>
      <c r="C361">
        <f>'12TH PE curve'!E380</f>
        <v>152.41999999999999</v>
      </c>
    </row>
    <row r="362" spans="1:3" x14ac:dyDescent="0.2">
      <c r="A362" s="9">
        <v>5</v>
      </c>
      <c r="B362">
        <f>'12TH PE curve'!C381</f>
        <v>3600</v>
      </c>
      <c r="C362">
        <f>'12TH PE curve'!E381</f>
        <v>152.38999999999999</v>
      </c>
    </row>
    <row r="363" spans="1:3" x14ac:dyDescent="0.2">
      <c r="A363">
        <v>6</v>
      </c>
      <c r="B363">
        <f>'12TH PE curve'!C382</f>
        <v>3610</v>
      </c>
      <c r="C363">
        <f>'12TH PE curve'!E382</f>
        <v>152.44</v>
      </c>
    </row>
    <row r="364" spans="1:3" x14ac:dyDescent="0.2">
      <c r="A364">
        <v>6</v>
      </c>
      <c r="B364">
        <f>'12TH PE curve'!C383</f>
        <v>3620</v>
      </c>
      <c r="C364">
        <f>'12TH PE curve'!E383</f>
        <v>152.35</v>
      </c>
    </row>
    <row r="365" spans="1:3" x14ac:dyDescent="0.2">
      <c r="A365">
        <v>6</v>
      </c>
      <c r="B365">
        <f>'12TH PE curve'!C384</f>
        <v>3630</v>
      </c>
      <c r="C365">
        <f>'12TH PE curve'!E384</f>
        <v>152.57</v>
      </c>
    </row>
    <row r="366" spans="1:3" x14ac:dyDescent="0.2">
      <c r="A366">
        <v>6</v>
      </c>
      <c r="B366">
        <f>'12TH PE curve'!C385</f>
        <v>3640</v>
      </c>
      <c r="C366">
        <f>'12TH PE curve'!E385</f>
        <v>152.37</v>
      </c>
    </row>
    <row r="367" spans="1:3" x14ac:dyDescent="0.2">
      <c r="A367">
        <v>6</v>
      </c>
      <c r="B367">
        <f>'12TH PE curve'!C386</f>
        <v>3650</v>
      </c>
      <c r="C367">
        <f>'12TH PE curve'!E386</f>
        <v>152.57</v>
      </c>
    </row>
    <row r="368" spans="1:3" x14ac:dyDescent="0.2">
      <c r="A368">
        <v>6</v>
      </c>
      <c r="B368">
        <f>'12TH PE curve'!C387</f>
        <v>3660</v>
      </c>
      <c r="C368">
        <f>'12TH PE curve'!E387</f>
        <v>152.47</v>
      </c>
    </row>
    <row r="369" spans="1:3" x14ac:dyDescent="0.2">
      <c r="A369">
        <v>6</v>
      </c>
      <c r="B369">
        <f>'12TH PE curve'!C388</f>
        <v>3670</v>
      </c>
      <c r="C369">
        <f>'12TH PE curve'!E388</f>
        <v>152.47</v>
      </c>
    </row>
    <row r="370" spans="1:3" x14ac:dyDescent="0.2">
      <c r="A370">
        <v>6</v>
      </c>
      <c r="B370">
        <f>'12TH PE curve'!C389</f>
        <v>3680</v>
      </c>
      <c r="C370">
        <f>'12TH PE curve'!E389</f>
        <v>152.59</v>
      </c>
    </row>
    <row r="371" spans="1:3" x14ac:dyDescent="0.2">
      <c r="A371">
        <v>6</v>
      </c>
      <c r="B371">
        <f>'12TH PE curve'!C390</f>
        <v>3690</v>
      </c>
      <c r="C371">
        <f>'12TH PE curve'!E390</f>
        <v>152.58000000000001</v>
      </c>
    </row>
    <row r="372" spans="1:3" x14ac:dyDescent="0.2">
      <c r="A372">
        <v>6</v>
      </c>
      <c r="B372">
        <f>'12TH PE curve'!C391</f>
        <v>3700</v>
      </c>
      <c r="C372">
        <f>'12TH PE curve'!E391</f>
        <v>152.65</v>
      </c>
    </row>
    <row r="373" spans="1:3" x14ac:dyDescent="0.2">
      <c r="A373">
        <v>6</v>
      </c>
      <c r="B373">
        <f>'12TH PE curve'!C392</f>
        <v>3710</v>
      </c>
      <c r="C373">
        <f>'12TH PE curve'!E392</f>
        <v>152.51</v>
      </c>
    </row>
    <row r="374" spans="1:3" x14ac:dyDescent="0.2">
      <c r="A374">
        <v>6</v>
      </c>
      <c r="B374">
        <f>'12TH PE curve'!C393</f>
        <v>3720</v>
      </c>
      <c r="C374">
        <f>'12TH PE curve'!E393</f>
        <v>152.62</v>
      </c>
    </row>
    <row r="375" spans="1:3" x14ac:dyDescent="0.2">
      <c r="A375">
        <v>6</v>
      </c>
      <c r="B375">
        <f>'12TH PE curve'!C394</f>
        <v>3730</v>
      </c>
      <c r="C375">
        <f>'12TH PE curve'!E394</f>
        <v>152.63999999999999</v>
      </c>
    </row>
    <row r="376" spans="1:3" x14ac:dyDescent="0.2">
      <c r="A376">
        <v>6</v>
      </c>
      <c r="B376">
        <f>'12TH PE curve'!C395</f>
        <v>3740</v>
      </c>
      <c r="C376">
        <f>'12TH PE curve'!E395</f>
        <v>152.54</v>
      </c>
    </row>
    <row r="377" spans="1:3" x14ac:dyDescent="0.2">
      <c r="A377">
        <v>6</v>
      </c>
      <c r="B377">
        <f>'12TH PE curve'!C396</f>
        <v>3750</v>
      </c>
      <c r="C377">
        <f>'12TH PE curve'!E396</f>
        <v>152.62</v>
      </c>
    </row>
    <row r="378" spans="1:3" x14ac:dyDescent="0.2">
      <c r="A378">
        <v>6</v>
      </c>
      <c r="B378">
        <f>'12TH PE curve'!C397</f>
        <v>3760</v>
      </c>
      <c r="C378">
        <f>'12TH PE curve'!E397</f>
        <v>152.68</v>
      </c>
    </row>
    <row r="379" spans="1:3" x14ac:dyDescent="0.2">
      <c r="A379">
        <v>6</v>
      </c>
      <c r="B379">
        <f>'12TH PE curve'!C398</f>
        <v>3770</v>
      </c>
      <c r="C379">
        <f>'12TH PE curve'!E398</f>
        <v>152.65</v>
      </c>
    </row>
    <row r="380" spans="1:3" x14ac:dyDescent="0.2">
      <c r="A380">
        <v>6</v>
      </c>
      <c r="B380">
        <f>'12TH PE curve'!C399</f>
        <v>3780</v>
      </c>
      <c r="C380">
        <f>'12TH PE curve'!E399</f>
        <v>152.78</v>
      </c>
    </row>
    <row r="381" spans="1:3" x14ac:dyDescent="0.2">
      <c r="A381">
        <v>6</v>
      </c>
      <c r="B381">
        <f>'12TH PE curve'!C400</f>
        <v>3790</v>
      </c>
      <c r="C381">
        <f>'12TH PE curve'!E400</f>
        <v>152.72</v>
      </c>
    </row>
    <row r="382" spans="1:3" x14ac:dyDescent="0.2">
      <c r="A382">
        <v>6</v>
      </c>
      <c r="B382">
        <f>'12TH PE curve'!C401</f>
        <v>3800</v>
      </c>
      <c r="C382">
        <f>'12TH PE curve'!E401</f>
        <v>152.71</v>
      </c>
    </row>
    <row r="383" spans="1:3" x14ac:dyDescent="0.2">
      <c r="A383">
        <v>6</v>
      </c>
      <c r="B383">
        <f>'12TH PE curve'!C402</f>
        <v>3810</v>
      </c>
      <c r="C383">
        <f>'12TH PE curve'!E402</f>
        <v>152.71</v>
      </c>
    </row>
    <row r="384" spans="1:3" x14ac:dyDescent="0.2">
      <c r="A384">
        <v>6</v>
      </c>
      <c r="B384">
        <f>'12TH PE curve'!C403</f>
        <v>3820</v>
      </c>
      <c r="C384">
        <f>'12TH PE curve'!E403</f>
        <v>152.81</v>
      </c>
    </row>
    <row r="385" spans="1:3" x14ac:dyDescent="0.2">
      <c r="A385">
        <v>6</v>
      </c>
      <c r="B385">
        <f>'12TH PE curve'!C404</f>
        <v>3830</v>
      </c>
      <c r="C385">
        <f>'12TH PE curve'!E404</f>
        <v>152.80000000000001</v>
      </c>
    </row>
    <row r="386" spans="1:3" x14ac:dyDescent="0.2">
      <c r="A386">
        <v>6</v>
      </c>
      <c r="B386">
        <f>'12TH PE curve'!C405</f>
        <v>3840</v>
      </c>
      <c r="C386">
        <f>'12TH PE curve'!E405</f>
        <v>152.75</v>
      </c>
    </row>
    <row r="387" spans="1:3" x14ac:dyDescent="0.2">
      <c r="A387">
        <v>6</v>
      </c>
      <c r="B387">
        <f>'12TH PE curve'!C406</f>
        <v>3850</v>
      </c>
      <c r="C387">
        <f>'12TH PE curve'!E406</f>
        <v>152.80000000000001</v>
      </c>
    </row>
    <row r="388" spans="1:3" x14ac:dyDescent="0.2">
      <c r="A388">
        <v>6</v>
      </c>
      <c r="B388">
        <f>'12TH PE curve'!C407</f>
        <v>3860</v>
      </c>
      <c r="C388">
        <f>'12TH PE curve'!E407</f>
        <v>152.81</v>
      </c>
    </row>
    <row r="389" spans="1:3" x14ac:dyDescent="0.2">
      <c r="A389">
        <v>6</v>
      </c>
      <c r="B389">
        <f>'12TH PE curve'!C408</f>
        <v>3870</v>
      </c>
      <c r="C389">
        <f>'12TH PE curve'!E408</f>
        <v>152.85</v>
      </c>
    </row>
    <row r="390" spans="1:3" x14ac:dyDescent="0.2">
      <c r="A390">
        <v>6</v>
      </c>
      <c r="B390">
        <f>'12TH PE curve'!C409</f>
        <v>3880</v>
      </c>
      <c r="C390">
        <f>'12TH PE curve'!E409</f>
        <v>152.94999999999999</v>
      </c>
    </row>
    <row r="391" spans="1:3" x14ac:dyDescent="0.2">
      <c r="A391">
        <v>6</v>
      </c>
      <c r="B391">
        <f>'12TH PE curve'!C410</f>
        <v>3890</v>
      </c>
      <c r="C391">
        <f>'12TH PE curve'!E410</f>
        <v>153.02000000000001</v>
      </c>
    </row>
    <row r="392" spans="1:3" x14ac:dyDescent="0.2">
      <c r="A392">
        <v>6</v>
      </c>
      <c r="B392">
        <f>'12TH PE curve'!C411</f>
        <v>3900</v>
      </c>
      <c r="C392">
        <f>'12TH PE curve'!E411</f>
        <v>152.96</v>
      </c>
    </row>
    <row r="393" spans="1:3" x14ac:dyDescent="0.2">
      <c r="A393">
        <v>6</v>
      </c>
      <c r="B393">
        <f>'12TH PE curve'!C412</f>
        <v>3910</v>
      </c>
      <c r="C393">
        <f>'12TH PE curve'!E412</f>
        <v>152.85</v>
      </c>
    </row>
    <row r="394" spans="1:3" x14ac:dyDescent="0.2">
      <c r="A394">
        <v>6</v>
      </c>
      <c r="B394">
        <f>'12TH PE curve'!C413</f>
        <v>3920</v>
      </c>
      <c r="C394">
        <f>'12TH PE curve'!E413</f>
        <v>152.91</v>
      </c>
    </row>
    <row r="395" spans="1:3" x14ac:dyDescent="0.2">
      <c r="A395">
        <v>6</v>
      </c>
      <c r="B395">
        <f>'12TH PE curve'!C414</f>
        <v>3930</v>
      </c>
      <c r="C395">
        <f>'12TH PE curve'!E414</f>
        <v>152.88999999999999</v>
      </c>
    </row>
    <row r="396" spans="1:3" x14ac:dyDescent="0.2">
      <c r="A396">
        <v>6</v>
      </c>
      <c r="B396">
        <f>'12TH PE curve'!C415</f>
        <v>3940</v>
      </c>
      <c r="C396">
        <f>'12TH PE curve'!E415</f>
        <v>152.99</v>
      </c>
    </row>
    <row r="397" spans="1:3" x14ac:dyDescent="0.2">
      <c r="A397">
        <v>6</v>
      </c>
      <c r="B397">
        <f>'12TH PE curve'!C416</f>
        <v>3950</v>
      </c>
      <c r="C397">
        <f>'12TH PE curve'!E416</f>
        <v>153</v>
      </c>
    </row>
    <row r="398" spans="1:3" x14ac:dyDescent="0.2">
      <c r="A398">
        <v>6</v>
      </c>
      <c r="B398">
        <f>'12TH PE curve'!C417</f>
        <v>3960</v>
      </c>
      <c r="C398">
        <f>'12TH PE curve'!E417</f>
        <v>152.97</v>
      </c>
    </row>
    <row r="399" spans="1:3" x14ac:dyDescent="0.2">
      <c r="A399">
        <v>6</v>
      </c>
      <c r="B399">
        <f>'12TH PE curve'!C418</f>
        <v>3970</v>
      </c>
      <c r="C399">
        <f>'12TH PE curve'!E418</f>
        <v>153.05000000000001</v>
      </c>
    </row>
    <row r="400" spans="1:3" x14ac:dyDescent="0.2">
      <c r="A400">
        <v>6</v>
      </c>
      <c r="B400">
        <f>'12TH PE curve'!C419</f>
        <v>3980</v>
      </c>
      <c r="C400">
        <f>'12TH PE curve'!E419</f>
        <v>153.06</v>
      </c>
    </row>
    <row r="401" spans="1:3" x14ac:dyDescent="0.2">
      <c r="A401">
        <v>6</v>
      </c>
      <c r="B401">
        <f>'12TH PE curve'!C420</f>
        <v>3990</v>
      </c>
      <c r="C401">
        <f>'12TH PE curve'!E420</f>
        <v>153.06</v>
      </c>
    </row>
    <row r="402" spans="1:3" x14ac:dyDescent="0.2">
      <c r="A402">
        <v>6</v>
      </c>
      <c r="B402">
        <f>'12TH PE curve'!C421</f>
        <v>4000</v>
      </c>
      <c r="C402">
        <f>'12TH PE curve'!E421</f>
        <v>153.06</v>
      </c>
    </row>
    <row r="403" spans="1:3" x14ac:dyDescent="0.2">
      <c r="A403">
        <v>6</v>
      </c>
      <c r="B403">
        <f>'12TH PE curve'!C422</f>
        <v>4010</v>
      </c>
      <c r="C403">
        <f>'12TH PE curve'!E422</f>
        <v>153.07</v>
      </c>
    </row>
    <row r="404" spans="1:3" x14ac:dyDescent="0.2">
      <c r="A404">
        <v>6</v>
      </c>
      <c r="B404">
        <f>'12TH PE curve'!C423</f>
        <v>4020</v>
      </c>
      <c r="C404">
        <f>'12TH PE curve'!E423</f>
        <v>153.07</v>
      </c>
    </row>
    <row r="405" spans="1:3" x14ac:dyDescent="0.2">
      <c r="A405">
        <v>6</v>
      </c>
      <c r="B405">
        <f>'12TH PE curve'!C424</f>
        <v>4030</v>
      </c>
      <c r="C405">
        <f>'12TH PE curve'!E424</f>
        <v>153.11000000000001</v>
      </c>
    </row>
    <row r="406" spans="1:3" x14ac:dyDescent="0.2">
      <c r="A406">
        <v>6</v>
      </c>
      <c r="B406">
        <f>'12TH PE curve'!C425</f>
        <v>4040</v>
      </c>
      <c r="C406">
        <f>'12TH PE curve'!E425</f>
        <v>153.09</v>
      </c>
    </row>
    <row r="407" spans="1:3" x14ac:dyDescent="0.2">
      <c r="A407">
        <v>6</v>
      </c>
      <c r="B407">
        <f>'12TH PE curve'!C426</f>
        <v>4050</v>
      </c>
      <c r="C407">
        <f>'12TH PE curve'!E426</f>
        <v>153.07</v>
      </c>
    </row>
    <row r="408" spans="1:3" x14ac:dyDescent="0.2">
      <c r="A408">
        <v>6</v>
      </c>
      <c r="B408">
        <f>'12TH PE curve'!C427</f>
        <v>4060</v>
      </c>
      <c r="C408">
        <f>'12TH PE curve'!E427</f>
        <v>153.19</v>
      </c>
    </row>
    <row r="409" spans="1:3" x14ac:dyDescent="0.2">
      <c r="A409">
        <v>6</v>
      </c>
      <c r="B409">
        <f>'12TH PE curve'!C428</f>
        <v>4070</v>
      </c>
      <c r="C409">
        <f>'12TH PE curve'!E428</f>
        <v>153.1</v>
      </c>
    </row>
    <row r="410" spans="1:3" x14ac:dyDescent="0.2">
      <c r="A410">
        <v>6</v>
      </c>
      <c r="B410">
        <f>'12TH PE curve'!C429</f>
        <v>4080</v>
      </c>
      <c r="C410">
        <f>'12TH PE curve'!E429</f>
        <v>153.19999999999999</v>
      </c>
    </row>
    <row r="411" spans="1:3" x14ac:dyDescent="0.2">
      <c r="A411">
        <v>6</v>
      </c>
      <c r="B411">
        <f>'12TH PE curve'!C430</f>
        <v>4090</v>
      </c>
      <c r="C411">
        <f>'12TH PE curve'!E430</f>
        <v>153.18</v>
      </c>
    </row>
    <row r="412" spans="1:3" x14ac:dyDescent="0.2">
      <c r="A412">
        <v>6</v>
      </c>
      <c r="B412">
        <f>'12TH PE curve'!C431</f>
        <v>4100</v>
      </c>
      <c r="C412">
        <f>'12TH PE curve'!E431</f>
        <v>153.12</v>
      </c>
    </row>
    <row r="413" spans="1:3" x14ac:dyDescent="0.2">
      <c r="A413">
        <v>6</v>
      </c>
      <c r="B413">
        <f>'12TH PE curve'!C432</f>
        <v>4110</v>
      </c>
      <c r="C413">
        <f>'12TH PE curve'!E432</f>
        <v>153.22</v>
      </c>
    </row>
    <row r="414" spans="1:3" x14ac:dyDescent="0.2">
      <c r="A414">
        <v>6</v>
      </c>
      <c r="B414">
        <f>'12TH PE curve'!C433</f>
        <v>4120</v>
      </c>
      <c r="C414">
        <f>'12TH PE curve'!E433</f>
        <v>153.27000000000001</v>
      </c>
    </row>
    <row r="415" spans="1:3" x14ac:dyDescent="0.2">
      <c r="A415">
        <v>6</v>
      </c>
      <c r="B415">
        <f>'12TH PE curve'!C434</f>
        <v>4130</v>
      </c>
      <c r="C415">
        <f>'12TH PE curve'!E434</f>
        <v>153.33000000000001</v>
      </c>
    </row>
    <row r="416" spans="1:3" x14ac:dyDescent="0.2">
      <c r="A416">
        <v>6</v>
      </c>
      <c r="B416">
        <f>'12TH PE curve'!C435</f>
        <v>4140</v>
      </c>
      <c r="C416">
        <f>'12TH PE curve'!E435</f>
        <v>153.22999999999999</v>
      </c>
    </row>
    <row r="417" spans="1:3" x14ac:dyDescent="0.2">
      <c r="A417">
        <v>6</v>
      </c>
      <c r="B417">
        <f>'12TH PE curve'!C436</f>
        <v>4150</v>
      </c>
      <c r="C417">
        <f>'12TH PE curve'!E436</f>
        <v>153.24</v>
      </c>
    </row>
    <row r="418" spans="1:3" x14ac:dyDescent="0.2">
      <c r="A418">
        <v>6</v>
      </c>
      <c r="B418">
        <f>'12TH PE curve'!C437</f>
        <v>4160</v>
      </c>
      <c r="C418">
        <f>'12TH PE curve'!E437</f>
        <v>153.22</v>
      </c>
    </row>
    <row r="419" spans="1:3" x14ac:dyDescent="0.2">
      <c r="A419">
        <v>6</v>
      </c>
      <c r="B419">
        <f>'12TH PE curve'!C438</f>
        <v>4170</v>
      </c>
      <c r="C419">
        <f>'12TH PE curve'!E438</f>
        <v>153.27000000000001</v>
      </c>
    </row>
    <row r="420" spans="1:3" x14ac:dyDescent="0.2">
      <c r="A420">
        <v>6</v>
      </c>
      <c r="B420">
        <f>'12TH PE curve'!C439</f>
        <v>4180</v>
      </c>
      <c r="C420">
        <f>'12TH PE curve'!E439</f>
        <v>153.30000000000001</v>
      </c>
    </row>
    <row r="421" spans="1:3" x14ac:dyDescent="0.2">
      <c r="A421">
        <v>6</v>
      </c>
      <c r="B421">
        <f>'12TH PE curve'!C440</f>
        <v>4190</v>
      </c>
      <c r="C421">
        <f>'12TH PE curve'!E440</f>
        <v>153.29</v>
      </c>
    </row>
    <row r="422" spans="1:3" x14ac:dyDescent="0.2">
      <c r="A422" s="9">
        <v>6</v>
      </c>
      <c r="B422">
        <f>'12TH PE curve'!C441</f>
        <v>4200</v>
      </c>
      <c r="C422">
        <f>'12TH PE curve'!E441</f>
        <v>153.44</v>
      </c>
    </row>
    <row r="423" spans="1:3" x14ac:dyDescent="0.2">
      <c r="A423">
        <v>7</v>
      </c>
      <c r="B423">
        <f>'12TH PE curve'!C442</f>
        <v>4210</v>
      </c>
      <c r="C423">
        <f>'12TH PE curve'!E442</f>
        <v>153.38999999999999</v>
      </c>
    </row>
    <row r="424" spans="1:3" x14ac:dyDescent="0.2">
      <c r="A424">
        <v>7</v>
      </c>
      <c r="B424">
        <f>'12TH PE curve'!C443</f>
        <v>4220</v>
      </c>
      <c r="C424">
        <f>'12TH PE curve'!E443</f>
        <v>153.4</v>
      </c>
    </row>
    <row r="425" spans="1:3" x14ac:dyDescent="0.2">
      <c r="A425">
        <v>7</v>
      </c>
      <c r="B425">
        <f>'12TH PE curve'!C444</f>
        <v>4230</v>
      </c>
      <c r="C425">
        <f>'12TH PE curve'!E444</f>
        <v>153.44999999999999</v>
      </c>
    </row>
    <row r="426" spans="1:3" x14ac:dyDescent="0.2">
      <c r="A426">
        <v>7</v>
      </c>
      <c r="B426">
        <f>'12TH PE curve'!C445</f>
        <v>4240</v>
      </c>
      <c r="C426">
        <f>'12TH PE curve'!E445</f>
        <v>153.38999999999999</v>
      </c>
    </row>
    <row r="427" spans="1:3" x14ac:dyDescent="0.2">
      <c r="A427">
        <v>7</v>
      </c>
      <c r="B427">
        <f>'12TH PE curve'!C446</f>
        <v>4250</v>
      </c>
      <c r="C427">
        <f>'12TH PE curve'!E446</f>
        <v>153.55000000000001</v>
      </c>
    </row>
    <row r="428" spans="1:3" x14ac:dyDescent="0.2">
      <c r="A428">
        <v>7</v>
      </c>
      <c r="B428">
        <f>'12TH PE curve'!C447</f>
        <v>4260</v>
      </c>
      <c r="C428">
        <f>'12TH PE curve'!E447</f>
        <v>153.46</v>
      </c>
    </row>
    <row r="429" spans="1:3" x14ac:dyDescent="0.2">
      <c r="A429">
        <v>7</v>
      </c>
      <c r="B429">
        <f>'12TH PE curve'!C448</f>
        <v>4270</v>
      </c>
      <c r="C429">
        <f>'12TH PE curve'!E448</f>
        <v>153.52000000000001</v>
      </c>
    </row>
    <row r="430" spans="1:3" x14ac:dyDescent="0.2">
      <c r="A430">
        <v>7</v>
      </c>
      <c r="B430">
        <f>'12TH PE curve'!C449</f>
        <v>4280</v>
      </c>
      <c r="C430">
        <f>'12TH PE curve'!E449</f>
        <v>153.35</v>
      </c>
    </row>
    <row r="431" spans="1:3" x14ac:dyDescent="0.2">
      <c r="A431">
        <v>7</v>
      </c>
      <c r="B431">
        <f>'12TH PE curve'!C450</f>
        <v>4290</v>
      </c>
      <c r="C431">
        <f>'12TH PE curve'!E450</f>
        <v>153.5</v>
      </c>
    </row>
    <row r="432" spans="1:3" x14ac:dyDescent="0.2">
      <c r="A432">
        <v>7</v>
      </c>
      <c r="B432">
        <f>'12TH PE curve'!C451</f>
        <v>4300</v>
      </c>
      <c r="C432">
        <f>'12TH PE curve'!E451</f>
        <v>153.47</v>
      </c>
    </row>
    <row r="433" spans="1:3" x14ac:dyDescent="0.2">
      <c r="A433">
        <v>7</v>
      </c>
      <c r="B433">
        <f>'12TH PE curve'!C452</f>
        <v>4310</v>
      </c>
      <c r="C433">
        <f>'12TH PE curve'!E452</f>
        <v>153.54</v>
      </c>
    </row>
    <row r="434" spans="1:3" x14ac:dyDescent="0.2">
      <c r="A434">
        <v>7</v>
      </c>
      <c r="B434">
        <f>'12TH PE curve'!C453</f>
        <v>4320</v>
      </c>
      <c r="C434">
        <f>'12TH PE curve'!E453</f>
        <v>153.5</v>
      </c>
    </row>
    <row r="435" spans="1:3" x14ac:dyDescent="0.2">
      <c r="A435">
        <v>7</v>
      </c>
      <c r="B435">
        <f>'12TH PE curve'!C454</f>
        <v>4330</v>
      </c>
      <c r="C435">
        <f>'12TH PE curve'!E454</f>
        <v>153.51</v>
      </c>
    </row>
    <row r="436" spans="1:3" x14ac:dyDescent="0.2">
      <c r="A436">
        <v>7</v>
      </c>
      <c r="B436">
        <f>'12TH PE curve'!C455</f>
        <v>4340</v>
      </c>
      <c r="C436">
        <f>'12TH PE curve'!E455</f>
        <v>153.61000000000001</v>
      </c>
    </row>
    <row r="437" spans="1:3" x14ac:dyDescent="0.2">
      <c r="A437">
        <v>7</v>
      </c>
      <c r="B437">
        <f>'12TH PE curve'!C456</f>
        <v>4350</v>
      </c>
      <c r="C437">
        <f>'12TH PE curve'!E456</f>
        <v>153.54</v>
      </c>
    </row>
    <row r="438" spans="1:3" x14ac:dyDescent="0.2">
      <c r="A438">
        <v>7</v>
      </c>
      <c r="B438">
        <f>'12TH PE curve'!C457</f>
        <v>4360</v>
      </c>
      <c r="C438">
        <f>'12TH PE curve'!E457</f>
        <v>153.58000000000001</v>
      </c>
    </row>
    <row r="439" spans="1:3" x14ac:dyDescent="0.2">
      <c r="A439">
        <v>7</v>
      </c>
      <c r="B439">
        <f>'12TH PE curve'!C458</f>
        <v>4370</v>
      </c>
      <c r="C439">
        <f>'12TH PE curve'!E458</f>
        <v>153.52000000000001</v>
      </c>
    </row>
    <row r="440" spans="1:3" x14ac:dyDescent="0.2">
      <c r="A440">
        <v>7</v>
      </c>
      <c r="B440">
        <f>'12TH PE curve'!C459</f>
        <v>4380</v>
      </c>
      <c r="C440">
        <f>'12TH PE curve'!E459</f>
        <v>153.59</v>
      </c>
    </row>
    <row r="441" spans="1:3" x14ac:dyDescent="0.2">
      <c r="A441">
        <v>7</v>
      </c>
      <c r="B441">
        <f>'12TH PE curve'!C460</f>
        <v>4390</v>
      </c>
      <c r="C441">
        <f>'12TH PE curve'!E460</f>
        <v>153.68</v>
      </c>
    </row>
    <row r="442" spans="1:3" x14ac:dyDescent="0.2">
      <c r="A442">
        <v>7</v>
      </c>
      <c r="B442">
        <f>'12TH PE curve'!C461</f>
        <v>4400</v>
      </c>
      <c r="C442">
        <f>'12TH PE curve'!E461</f>
        <v>153.63999999999999</v>
      </c>
    </row>
    <row r="443" spans="1:3" x14ac:dyDescent="0.2">
      <c r="A443">
        <v>7</v>
      </c>
      <c r="B443">
        <f>'12TH PE curve'!C462</f>
        <v>4410</v>
      </c>
      <c r="C443">
        <f>'12TH PE curve'!E462</f>
        <v>153.69</v>
      </c>
    </row>
    <row r="444" spans="1:3" x14ac:dyDescent="0.2">
      <c r="A444">
        <v>7</v>
      </c>
      <c r="B444">
        <f>'12TH PE curve'!C463</f>
        <v>4420</v>
      </c>
      <c r="C444">
        <f>'12TH PE curve'!E463</f>
        <v>153.72</v>
      </c>
    </row>
    <row r="445" spans="1:3" x14ac:dyDescent="0.2">
      <c r="A445">
        <v>7</v>
      </c>
      <c r="B445">
        <f>'12TH PE curve'!C464</f>
        <v>4430</v>
      </c>
      <c r="C445">
        <f>'12TH PE curve'!E464</f>
        <v>153.85</v>
      </c>
    </row>
    <row r="446" spans="1:3" x14ac:dyDescent="0.2">
      <c r="A446">
        <v>7</v>
      </c>
      <c r="B446">
        <f>'12TH PE curve'!C465</f>
        <v>4440</v>
      </c>
      <c r="C446">
        <f>'12TH PE curve'!E465</f>
        <v>153.81</v>
      </c>
    </row>
    <row r="447" spans="1:3" x14ac:dyDescent="0.2">
      <c r="A447">
        <v>7</v>
      </c>
      <c r="B447">
        <f>'12TH PE curve'!C466</f>
        <v>4450</v>
      </c>
      <c r="C447">
        <f>'12TH PE curve'!E466</f>
        <v>153.76</v>
      </c>
    </row>
    <row r="448" spans="1:3" x14ac:dyDescent="0.2">
      <c r="A448">
        <v>7</v>
      </c>
      <c r="B448">
        <f>'12TH PE curve'!C467</f>
        <v>4460</v>
      </c>
      <c r="C448">
        <f>'12TH PE curve'!E467</f>
        <v>153.81</v>
      </c>
    </row>
    <row r="449" spans="1:3" x14ac:dyDescent="0.2">
      <c r="A449">
        <v>7</v>
      </c>
      <c r="B449">
        <f>'12TH PE curve'!C468</f>
        <v>4470</v>
      </c>
      <c r="C449">
        <f>'12TH PE curve'!E468</f>
        <v>153.81</v>
      </c>
    </row>
    <row r="450" spans="1:3" x14ac:dyDescent="0.2">
      <c r="A450">
        <v>7</v>
      </c>
      <c r="B450">
        <f>'12TH PE curve'!C469</f>
        <v>4480</v>
      </c>
      <c r="C450">
        <f>'12TH PE curve'!E469</f>
        <v>153.76</v>
      </c>
    </row>
    <row r="451" spans="1:3" x14ac:dyDescent="0.2">
      <c r="A451">
        <v>7</v>
      </c>
      <c r="B451">
        <f>'12TH PE curve'!C470</f>
        <v>4490</v>
      </c>
      <c r="C451">
        <f>'12TH PE curve'!E470</f>
        <v>153.93</v>
      </c>
    </row>
    <row r="452" spans="1:3" x14ac:dyDescent="0.2">
      <c r="A452">
        <v>7</v>
      </c>
      <c r="B452">
        <f>'12TH PE curve'!C471</f>
        <v>4500</v>
      </c>
      <c r="C452">
        <f>'12TH PE curve'!E471</f>
        <v>153.91999999999999</v>
      </c>
    </row>
    <row r="453" spans="1:3" x14ac:dyDescent="0.2">
      <c r="A453">
        <v>7</v>
      </c>
      <c r="B453">
        <f>'12TH PE curve'!C472</f>
        <v>4510</v>
      </c>
      <c r="C453">
        <f>'12TH PE curve'!E472</f>
        <v>153.82</v>
      </c>
    </row>
    <row r="454" spans="1:3" x14ac:dyDescent="0.2">
      <c r="A454">
        <v>7</v>
      </c>
      <c r="B454">
        <f>'12TH PE curve'!C473</f>
        <v>4520</v>
      </c>
      <c r="C454">
        <f>'12TH PE curve'!E473</f>
        <v>153.80000000000001</v>
      </c>
    </row>
    <row r="455" spans="1:3" x14ac:dyDescent="0.2">
      <c r="A455">
        <v>7</v>
      </c>
      <c r="B455">
        <f>'12TH PE curve'!C474</f>
        <v>4530</v>
      </c>
      <c r="C455">
        <f>'12TH PE curve'!E474</f>
        <v>153.80000000000001</v>
      </c>
    </row>
    <row r="456" spans="1:3" x14ac:dyDescent="0.2">
      <c r="A456">
        <v>7</v>
      </c>
      <c r="B456">
        <f>'12TH PE curve'!C475</f>
        <v>4540</v>
      </c>
      <c r="C456">
        <f>'12TH PE curve'!E475</f>
        <v>153.88999999999999</v>
      </c>
    </row>
    <row r="457" spans="1:3" x14ac:dyDescent="0.2">
      <c r="A457">
        <v>7</v>
      </c>
      <c r="B457">
        <f>'12TH PE curve'!C476</f>
        <v>4550</v>
      </c>
      <c r="C457">
        <f>'12TH PE curve'!E476</f>
        <v>153.9</v>
      </c>
    </row>
    <row r="458" spans="1:3" x14ac:dyDescent="0.2">
      <c r="A458">
        <v>7</v>
      </c>
      <c r="B458">
        <f>'12TH PE curve'!C477</f>
        <v>4560</v>
      </c>
      <c r="C458">
        <f>'12TH PE curve'!E477</f>
        <v>153.87</v>
      </c>
    </row>
    <row r="459" spans="1:3" x14ac:dyDescent="0.2">
      <c r="A459">
        <v>7</v>
      </c>
      <c r="B459">
        <f>'12TH PE curve'!C478</f>
        <v>4570</v>
      </c>
      <c r="C459">
        <f>'12TH PE curve'!E478</f>
        <v>153.94</v>
      </c>
    </row>
    <row r="460" spans="1:3" x14ac:dyDescent="0.2">
      <c r="A460">
        <v>7</v>
      </c>
      <c r="B460">
        <f>'12TH PE curve'!C479</f>
        <v>4580</v>
      </c>
      <c r="C460">
        <f>'12TH PE curve'!E479</f>
        <v>153.93</v>
      </c>
    </row>
    <row r="461" spans="1:3" x14ac:dyDescent="0.2">
      <c r="A461">
        <v>7</v>
      </c>
      <c r="B461">
        <f>'12TH PE curve'!C480</f>
        <v>4590</v>
      </c>
      <c r="C461">
        <f>'12TH PE curve'!E480</f>
        <v>153.97</v>
      </c>
    </row>
    <row r="462" spans="1:3" x14ac:dyDescent="0.2">
      <c r="A462">
        <v>7</v>
      </c>
      <c r="B462">
        <f>'12TH PE curve'!C481</f>
        <v>4600</v>
      </c>
      <c r="C462">
        <f>'12TH PE curve'!E481</f>
        <v>153.96</v>
      </c>
    </row>
    <row r="463" spans="1:3" x14ac:dyDescent="0.2">
      <c r="A463">
        <v>7</v>
      </c>
      <c r="B463">
        <f>'12TH PE curve'!C482</f>
        <v>4610</v>
      </c>
      <c r="C463">
        <f>'12TH PE curve'!E482</f>
        <v>154.08000000000001</v>
      </c>
    </row>
    <row r="464" spans="1:3" x14ac:dyDescent="0.2">
      <c r="A464">
        <v>7</v>
      </c>
      <c r="B464">
        <f>'12TH PE curve'!C483</f>
        <v>4620</v>
      </c>
      <c r="C464">
        <f>'12TH PE curve'!E483</f>
        <v>153.99</v>
      </c>
    </row>
    <row r="465" spans="1:3" x14ac:dyDescent="0.2">
      <c r="A465">
        <v>7</v>
      </c>
      <c r="B465">
        <f>'12TH PE curve'!C484</f>
        <v>4630</v>
      </c>
      <c r="C465">
        <f>'12TH PE curve'!E484</f>
        <v>154.15</v>
      </c>
    </row>
    <row r="466" spans="1:3" x14ac:dyDescent="0.2">
      <c r="A466">
        <v>7</v>
      </c>
      <c r="B466">
        <f>'12TH PE curve'!C485</f>
        <v>4640</v>
      </c>
      <c r="C466">
        <f>'12TH PE curve'!E485</f>
        <v>154.02000000000001</v>
      </c>
    </row>
    <row r="467" spans="1:3" x14ac:dyDescent="0.2">
      <c r="A467">
        <v>7</v>
      </c>
      <c r="B467">
        <f>'12TH PE curve'!C486</f>
        <v>4650</v>
      </c>
      <c r="C467">
        <f>'12TH PE curve'!E486</f>
        <v>154.13</v>
      </c>
    </row>
    <row r="468" spans="1:3" x14ac:dyDescent="0.2">
      <c r="A468">
        <v>7</v>
      </c>
      <c r="B468">
        <f>'12TH PE curve'!C487</f>
        <v>4660</v>
      </c>
      <c r="C468">
        <f>'12TH PE curve'!E487</f>
        <v>154.07</v>
      </c>
    </row>
    <row r="469" spans="1:3" x14ac:dyDescent="0.2">
      <c r="A469">
        <v>7</v>
      </c>
      <c r="B469">
        <f>'12TH PE curve'!C488</f>
        <v>4670</v>
      </c>
      <c r="C469">
        <f>'12TH PE curve'!E488</f>
        <v>154.07</v>
      </c>
    </row>
    <row r="470" spans="1:3" x14ac:dyDescent="0.2">
      <c r="A470">
        <v>7</v>
      </c>
      <c r="B470">
        <f>'12TH PE curve'!C489</f>
        <v>4680</v>
      </c>
      <c r="C470">
        <f>'12TH PE curve'!E489</f>
        <v>154.13999999999999</v>
      </c>
    </row>
    <row r="471" spans="1:3" x14ac:dyDescent="0.2">
      <c r="A471">
        <v>7</v>
      </c>
      <c r="B471">
        <f>'12TH PE curve'!C490</f>
        <v>4690</v>
      </c>
      <c r="C471">
        <f>'12TH PE curve'!E490</f>
        <v>154.19</v>
      </c>
    </row>
    <row r="472" spans="1:3" x14ac:dyDescent="0.2">
      <c r="A472">
        <v>7</v>
      </c>
      <c r="B472">
        <f>'12TH PE curve'!C491</f>
        <v>4700</v>
      </c>
      <c r="C472">
        <f>'12TH PE curve'!E491</f>
        <v>154.18</v>
      </c>
    </row>
    <row r="473" spans="1:3" x14ac:dyDescent="0.2">
      <c r="A473">
        <v>7</v>
      </c>
      <c r="B473">
        <f>'12TH PE curve'!C492</f>
        <v>4710</v>
      </c>
      <c r="C473">
        <f>'12TH PE curve'!E492</f>
        <v>154.16999999999999</v>
      </c>
    </row>
    <row r="474" spans="1:3" x14ac:dyDescent="0.2">
      <c r="A474">
        <v>7</v>
      </c>
      <c r="B474">
        <f>'12TH PE curve'!C493</f>
        <v>4720</v>
      </c>
      <c r="C474">
        <f>'12TH PE curve'!E493</f>
        <v>154.16999999999999</v>
      </c>
    </row>
    <row r="475" spans="1:3" x14ac:dyDescent="0.2">
      <c r="A475">
        <v>7</v>
      </c>
      <c r="B475">
        <f>'12TH PE curve'!C494</f>
        <v>4730</v>
      </c>
      <c r="C475">
        <f>'12TH PE curve'!E494</f>
        <v>154.31</v>
      </c>
    </row>
    <row r="476" spans="1:3" x14ac:dyDescent="0.2">
      <c r="A476">
        <v>7</v>
      </c>
      <c r="B476">
        <f>'12TH PE curve'!C495</f>
        <v>4740</v>
      </c>
      <c r="C476">
        <f>'12TH PE curve'!E495</f>
        <v>154.27000000000001</v>
      </c>
    </row>
    <row r="477" spans="1:3" x14ac:dyDescent="0.2">
      <c r="A477">
        <v>7</v>
      </c>
      <c r="B477">
        <f>'12TH PE curve'!C496</f>
        <v>4750</v>
      </c>
      <c r="C477">
        <f>'12TH PE curve'!E496</f>
        <v>154.26</v>
      </c>
    </row>
    <row r="478" spans="1:3" x14ac:dyDescent="0.2">
      <c r="A478">
        <v>7</v>
      </c>
      <c r="B478">
        <f>'12TH PE curve'!C497</f>
        <v>4760</v>
      </c>
      <c r="C478">
        <f>'12TH PE curve'!E497</f>
        <v>154.28</v>
      </c>
    </row>
    <row r="479" spans="1:3" x14ac:dyDescent="0.2">
      <c r="A479">
        <v>7</v>
      </c>
      <c r="B479">
        <f>'12TH PE curve'!C498</f>
        <v>4770</v>
      </c>
      <c r="C479">
        <f>'12TH PE curve'!E498</f>
        <v>154.22999999999999</v>
      </c>
    </row>
    <row r="480" spans="1:3" x14ac:dyDescent="0.2">
      <c r="A480">
        <v>7</v>
      </c>
      <c r="B480">
        <f>'12TH PE curve'!C499</f>
        <v>4780</v>
      </c>
      <c r="C480">
        <f>'12TH PE curve'!E499</f>
        <v>154.29</v>
      </c>
    </row>
    <row r="481" spans="1:3" x14ac:dyDescent="0.2">
      <c r="A481">
        <v>7</v>
      </c>
      <c r="B481">
        <f>'12TH PE curve'!C500</f>
        <v>4790</v>
      </c>
      <c r="C481">
        <f>'12TH PE curve'!E500</f>
        <v>154.29</v>
      </c>
    </row>
    <row r="482" spans="1:3" x14ac:dyDescent="0.2">
      <c r="A482" s="9">
        <v>7</v>
      </c>
      <c r="B482">
        <f>'12TH PE curve'!C501</f>
        <v>4800</v>
      </c>
      <c r="C482">
        <f>'12TH PE curve'!E501</f>
        <v>154.38</v>
      </c>
    </row>
    <row r="483" spans="1:3" x14ac:dyDescent="0.2">
      <c r="A483">
        <v>8</v>
      </c>
      <c r="B483">
        <f>'12TH PE curve'!C502</f>
        <v>4810</v>
      </c>
      <c r="C483">
        <f>'12TH PE curve'!E502</f>
        <v>154.36000000000001</v>
      </c>
    </row>
    <row r="484" spans="1:3" x14ac:dyDescent="0.2">
      <c r="A484">
        <v>8</v>
      </c>
      <c r="B484">
        <f>'12TH PE curve'!C503</f>
        <v>4820</v>
      </c>
      <c r="C484">
        <f>'12TH PE curve'!E503</f>
        <v>154.38</v>
      </c>
    </row>
    <row r="485" spans="1:3" x14ac:dyDescent="0.2">
      <c r="A485">
        <v>8</v>
      </c>
      <c r="B485">
        <f>'12TH PE curve'!C504</f>
        <v>4830</v>
      </c>
      <c r="C485">
        <f>'12TH PE curve'!E504</f>
        <v>154.38</v>
      </c>
    </row>
    <row r="486" spans="1:3" x14ac:dyDescent="0.2">
      <c r="A486">
        <v>8</v>
      </c>
      <c r="B486">
        <f>'12TH PE curve'!C505</f>
        <v>4840</v>
      </c>
      <c r="C486">
        <f>'12TH PE curve'!E505</f>
        <v>154.35</v>
      </c>
    </row>
    <row r="487" spans="1:3" x14ac:dyDescent="0.2">
      <c r="A487">
        <v>8</v>
      </c>
      <c r="B487">
        <f>'12TH PE curve'!C506</f>
        <v>4850</v>
      </c>
      <c r="C487">
        <f>'12TH PE curve'!E506</f>
        <v>154.44</v>
      </c>
    </row>
    <row r="488" spans="1:3" x14ac:dyDescent="0.2">
      <c r="A488">
        <v>8</v>
      </c>
      <c r="B488">
        <f>'12TH PE curve'!C507</f>
        <v>4860</v>
      </c>
      <c r="C488">
        <f>'12TH PE curve'!E507</f>
        <v>154.41</v>
      </c>
    </row>
    <row r="489" spans="1:3" x14ac:dyDescent="0.2">
      <c r="A489">
        <v>8</v>
      </c>
      <c r="B489">
        <f>'12TH PE curve'!C508</f>
        <v>4870</v>
      </c>
      <c r="C489">
        <f>'12TH PE curve'!E508</f>
        <v>154.37</v>
      </c>
    </row>
    <row r="490" spans="1:3" x14ac:dyDescent="0.2">
      <c r="A490">
        <v>8</v>
      </c>
      <c r="B490">
        <f>'12TH PE curve'!C509</f>
        <v>4880</v>
      </c>
      <c r="C490">
        <f>'12TH PE curve'!E509</f>
        <v>154.53</v>
      </c>
    </row>
    <row r="491" spans="1:3" x14ac:dyDescent="0.2">
      <c r="A491">
        <v>8</v>
      </c>
      <c r="B491">
        <f>'12TH PE curve'!C510</f>
        <v>4890</v>
      </c>
      <c r="C491">
        <f>'12TH PE curve'!E510</f>
        <v>154.52000000000001</v>
      </c>
    </row>
    <row r="492" spans="1:3" x14ac:dyDescent="0.2">
      <c r="A492">
        <v>8</v>
      </c>
      <c r="B492">
        <f>'12TH PE curve'!C511</f>
        <v>4900</v>
      </c>
      <c r="C492">
        <f>'12TH PE curve'!E511</f>
        <v>154.46</v>
      </c>
    </row>
    <row r="493" spans="1:3" x14ac:dyDescent="0.2">
      <c r="A493">
        <v>8</v>
      </c>
      <c r="B493">
        <f>'12TH PE curve'!C512</f>
        <v>4910</v>
      </c>
      <c r="C493">
        <f>'12TH PE curve'!E512</f>
        <v>154.59</v>
      </c>
    </row>
    <row r="494" spans="1:3" x14ac:dyDescent="0.2">
      <c r="A494">
        <v>8</v>
      </c>
      <c r="B494">
        <f>'12TH PE curve'!C513</f>
        <v>4920</v>
      </c>
      <c r="C494">
        <f>'12TH PE curve'!E513</f>
        <v>154.56</v>
      </c>
    </row>
    <row r="495" spans="1:3" x14ac:dyDescent="0.2">
      <c r="A495">
        <v>8</v>
      </c>
      <c r="B495">
        <f>'12TH PE curve'!C514</f>
        <v>4930</v>
      </c>
      <c r="C495">
        <f>'12TH PE curve'!E514</f>
        <v>154.54</v>
      </c>
    </row>
    <row r="496" spans="1:3" x14ac:dyDescent="0.2">
      <c r="A496">
        <v>8</v>
      </c>
      <c r="B496">
        <f>'12TH PE curve'!C515</f>
        <v>4940</v>
      </c>
      <c r="C496">
        <f>'12TH PE curve'!E515</f>
        <v>154.63</v>
      </c>
    </row>
    <row r="497" spans="1:3" x14ac:dyDescent="0.2">
      <c r="A497">
        <v>8</v>
      </c>
      <c r="B497">
        <f>'12TH PE curve'!C516</f>
        <v>4950</v>
      </c>
      <c r="C497">
        <f>'12TH PE curve'!E516</f>
        <v>154.58000000000001</v>
      </c>
    </row>
    <row r="498" spans="1:3" x14ac:dyDescent="0.2">
      <c r="A498">
        <v>8</v>
      </c>
      <c r="B498">
        <f>'12TH PE curve'!C517</f>
        <v>4960</v>
      </c>
      <c r="C498">
        <f>'12TH PE curve'!E517</f>
        <v>154.68</v>
      </c>
    </row>
    <row r="499" spans="1:3" x14ac:dyDescent="0.2">
      <c r="A499">
        <v>8</v>
      </c>
      <c r="B499">
        <f>'12TH PE curve'!C518</f>
        <v>4970</v>
      </c>
      <c r="C499">
        <f>'12TH PE curve'!E518</f>
        <v>154.71</v>
      </c>
    </row>
    <row r="500" spans="1:3" x14ac:dyDescent="0.2">
      <c r="A500">
        <v>8</v>
      </c>
      <c r="B500">
        <f>'12TH PE curve'!C519</f>
        <v>4980</v>
      </c>
      <c r="C500">
        <f>'12TH PE curve'!E519</f>
        <v>154.79</v>
      </c>
    </row>
    <row r="501" spans="1:3" x14ac:dyDescent="0.2">
      <c r="A501">
        <v>8</v>
      </c>
      <c r="B501">
        <f>'12TH PE curve'!C520</f>
        <v>4990</v>
      </c>
      <c r="C501">
        <f>'12TH PE curve'!E520</f>
        <v>154.66</v>
      </c>
    </row>
    <row r="502" spans="1:3" x14ac:dyDescent="0.2">
      <c r="A502">
        <v>8</v>
      </c>
      <c r="B502">
        <f>'12TH PE curve'!C521</f>
        <v>5000</v>
      </c>
      <c r="C502">
        <f>'12TH PE curve'!E521</f>
        <v>154.69</v>
      </c>
    </row>
    <row r="503" spans="1:3" x14ac:dyDescent="0.2">
      <c r="A503">
        <v>8</v>
      </c>
      <c r="B503">
        <f>'12TH PE curve'!C522</f>
        <v>5010</v>
      </c>
      <c r="C503">
        <f>'12TH PE curve'!E522</f>
        <v>154.74</v>
      </c>
    </row>
    <row r="504" spans="1:3" x14ac:dyDescent="0.2">
      <c r="A504">
        <v>8</v>
      </c>
      <c r="B504">
        <f>'12TH PE curve'!C523</f>
        <v>5020</v>
      </c>
      <c r="C504">
        <f>'12TH PE curve'!E523</f>
        <v>154.68</v>
      </c>
    </row>
    <row r="505" spans="1:3" x14ac:dyDescent="0.2">
      <c r="A505">
        <v>8</v>
      </c>
      <c r="B505">
        <f>'12TH PE curve'!C524</f>
        <v>5030</v>
      </c>
      <c r="C505">
        <f>'12TH PE curve'!E524</f>
        <v>154.78</v>
      </c>
    </row>
    <row r="506" spans="1:3" x14ac:dyDescent="0.2">
      <c r="A506">
        <v>8</v>
      </c>
      <c r="B506">
        <f>'12TH PE curve'!C525</f>
        <v>5040</v>
      </c>
      <c r="C506">
        <f>'12TH PE curve'!E525</f>
        <v>154.86000000000001</v>
      </c>
    </row>
    <row r="507" spans="1:3" x14ac:dyDescent="0.2">
      <c r="A507">
        <v>8</v>
      </c>
      <c r="B507">
        <f>'12TH PE curve'!C526</f>
        <v>5050</v>
      </c>
      <c r="C507">
        <f>'12TH PE curve'!E526</f>
        <v>154.82</v>
      </c>
    </row>
    <row r="508" spans="1:3" x14ac:dyDescent="0.2">
      <c r="A508">
        <v>8</v>
      </c>
      <c r="B508">
        <f>'12TH PE curve'!C527</f>
        <v>5060</v>
      </c>
      <c r="C508">
        <f>'12TH PE curve'!E527</f>
        <v>154.71</v>
      </c>
    </row>
    <row r="509" spans="1:3" x14ac:dyDescent="0.2">
      <c r="A509">
        <v>8</v>
      </c>
      <c r="B509">
        <f>'12TH PE curve'!C528</f>
        <v>5070</v>
      </c>
      <c r="C509">
        <f>'12TH PE curve'!E528</f>
        <v>154.82</v>
      </c>
    </row>
    <row r="510" spans="1:3" x14ac:dyDescent="0.2">
      <c r="A510">
        <v>8</v>
      </c>
      <c r="B510">
        <f>'12TH PE curve'!C529</f>
        <v>5080</v>
      </c>
      <c r="C510">
        <f>'12TH PE curve'!E529</f>
        <v>154.80000000000001</v>
      </c>
    </row>
    <row r="511" spans="1:3" x14ac:dyDescent="0.2">
      <c r="A511">
        <v>8</v>
      </c>
      <c r="B511">
        <f>'12TH PE curve'!C530</f>
        <v>5090</v>
      </c>
      <c r="C511">
        <f>'12TH PE curve'!E530</f>
        <v>154.80000000000001</v>
      </c>
    </row>
    <row r="512" spans="1:3" x14ac:dyDescent="0.2">
      <c r="A512">
        <v>8</v>
      </c>
      <c r="B512">
        <f>'12TH PE curve'!C531</f>
        <v>5100</v>
      </c>
      <c r="C512">
        <f>'12TH PE curve'!E531</f>
        <v>154.91</v>
      </c>
    </row>
    <row r="513" spans="1:3" x14ac:dyDescent="0.2">
      <c r="A513">
        <v>8</v>
      </c>
      <c r="B513">
        <f>'12TH PE curve'!C532</f>
        <v>5110</v>
      </c>
      <c r="C513">
        <f>'12TH PE curve'!E532</f>
        <v>154.86000000000001</v>
      </c>
    </row>
    <row r="514" spans="1:3" x14ac:dyDescent="0.2">
      <c r="A514">
        <v>8</v>
      </c>
      <c r="B514">
        <f>'12TH PE curve'!C533</f>
        <v>5120</v>
      </c>
      <c r="C514">
        <f>'12TH PE curve'!E533</f>
        <v>154.87</v>
      </c>
    </row>
    <row r="515" spans="1:3" x14ac:dyDescent="0.2">
      <c r="A515">
        <v>8</v>
      </c>
      <c r="B515">
        <f>'12TH PE curve'!C534</f>
        <v>5130</v>
      </c>
      <c r="C515">
        <f>'12TH PE curve'!E534</f>
        <v>154.83000000000001</v>
      </c>
    </row>
    <row r="516" spans="1:3" x14ac:dyDescent="0.2">
      <c r="A516">
        <v>8</v>
      </c>
      <c r="B516">
        <f>'12TH PE curve'!C535</f>
        <v>5140</v>
      </c>
      <c r="C516">
        <f>'12TH PE curve'!E535</f>
        <v>154.97</v>
      </c>
    </row>
    <row r="517" spans="1:3" x14ac:dyDescent="0.2">
      <c r="A517">
        <v>8</v>
      </c>
      <c r="B517">
        <f>'12TH PE curve'!C536</f>
        <v>5150</v>
      </c>
      <c r="C517">
        <f>'12TH PE curve'!E536</f>
        <v>154.96</v>
      </c>
    </row>
    <row r="518" spans="1:3" x14ac:dyDescent="0.2">
      <c r="A518">
        <v>8</v>
      </c>
      <c r="B518">
        <f>'12TH PE curve'!C537</f>
        <v>5160</v>
      </c>
      <c r="C518">
        <f>'12TH PE curve'!E537</f>
        <v>154.97</v>
      </c>
    </row>
    <row r="519" spans="1:3" x14ac:dyDescent="0.2">
      <c r="A519">
        <v>8</v>
      </c>
      <c r="B519">
        <f>'12TH PE curve'!C538</f>
        <v>5170</v>
      </c>
      <c r="C519">
        <f>'12TH PE curve'!E538</f>
        <v>155.01</v>
      </c>
    </row>
    <row r="520" spans="1:3" x14ac:dyDescent="0.2">
      <c r="A520">
        <v>8</v>
      </c>
      <c r="B520">
        <f>'12TH PE curve'!C539</f>
        <v>5180</v>
      </c>
      <c r="C520">
        <f>'12TH PE curve'!E539</f>
        <v>155.04</v>
      </c>
    </row>
    <row r="521" spans="1:3" x14ac:dyDescent="0.2">
      <c r="A521">
        <v>8</v>
      </c>
      <c r="B521">
        <f>'12TH PE curve'!C540</f>
        <v>5190</v>
      </c>
      <c r="C521">
        <f>'12TH PE curve'!E540</f>
        <v>155.09</v>
      </c>
    </row>
    <row r="522" spans="1:3" x14ac:dyDescent="0.2">
      <c r="A522">
        <v>8</v>
      </c>
      <c r="B522">
        <f>'12TH PE curve'!C541</f>
        <v>5200</v>
      </c>
      <c r="C522">
        <f>'12TH PE curve'!E541</f>
        <v>155.09</v>
      </c>
    </row>
    <row r="523" spans="1:3" x14ac:dyDescent="0.2">
      <c r="A523">
        <v>8</v>
      </c>
      <c r="B523">
        <f>'12TH PE curve'!C542</f>
        <v>5210</v>
      </c>
      <c r="C523">
        <f>'12TH PE curve'!E542</f>
        <v>155.16999999999999</v>
      </c>
    </row>
    <row r="524" spans="1:3" x14ac:dyDescent="0.2">
      <c r="A524">
        <v>8</v>
      </c>
      <c r="B524">
        <f>'12TH PE curve'!C543</f>
        <v>5220</v>
      </c>
      <c r="C524">
        <f>'12TH PE curve'!E543</f>
        <v>155.07</v>
      </c>
    </row>
    <row r="525" spans="1:3" x14ac:dyDescent="0.2">
      <c r="A525">
        <v>8</v>
      </c>
      <c r="B525">
        <f>'12TH PE curve'!C544</f>
        <v>5230</v>
      </c>
      <c r="C525">
        <f>'12TH PE curve'!E544</f>
        <v>155.08000000000001</v>
      </c>
    </row>
    <row r="526" spans="1:3" x14ac:dyDescent="0.2">
      <c r="A526">
        <v>8</v>
      </c>
      <c r="B526">
        <f>'12TH PE curve'!C545</f>
        <v>5240</v>
      </c>
      <c r="C526">
        <f>'12TH PE curve'!E545</f>
        <v>155.05000000000001</v>
      </c>
    </row>
    <row r="527" spans="1:3" x14ac:dyDescent="0.2">
      <c r="A527">
        <v>8</v>
      </c>
      <c r="B527">
        <f>'12TH PE curve'!C546</f>
        <v>5250</v>
      </c>
      <c r="C527">
        <f>'12TH PE curve'!E546</f>
        <v>155.13999999999999</v>
      </c>
    </row>
    <row r="528" spans="1:3" x14ac:dyDescent="0.2">
      <c r="A528">
        <v>8</v>
      </c>
      <c r="B528">
        <f>'12TH PE curve'!C547</f>
        <v>5260</v>
      </c>
      <c r="C528">
        <f>'12TH PE curve'!E547</f>
        <v>155.09</v>
      </c>
    </row>
    <row r="529" spans="1:3" x14ac:dyDescent="0.2">
      <c r="A529">
        <v>8</v>
      </c>
      <c r="B529">
        <f>'12TH PE curve'!C548</f>
        <v>5270</v>
      </c>
      <c r="C529">
        <f>'12TH PE curve'!E548</f>
        <v>155.05000000000001</v>
      </c>
    </row>
    <row r="530" spans="1:3" x14ac:dyDescent="0.2">
      <c r="A530">
        <v>8</v>
      </c>
      <c r="B530">
        <f>'12TH PE curve'!C549</f>
        <v>5280</v>
      </c>
      <c r="C530">
        <f>'12TH PE curve'!E549</f>
        <v>155.16999999999999</v>
      </c>
    </row>
    <row r="531" spans="1:3" x14ac:dyDescent="0.2">
      <c r="A531">
        <v>8</v>
      </c>
      <c r="B531">
        <f>'12TH PE curve'!C550</f>
        <v>5290</v>
      </c>
      <c r="C531">
        <f>'12TH PE curve'!E550</f>
        <v>155.13999999999999</v>
      </c>
    </row>
    <row r="532" spans="1:3" x14ac:dyDescent="0.2">
      <c r="A532">
        <v>8</v>
      </c>
      <c r="B532">
        <f>'12TH PE curve'!C551</f>
        <v>5300</v>
      </c>
      <c r="C532">
        <f>'12TH PE curve'!E551</f>
        <v>155.27000000000001</v>
      </c>
    </row>
    <row r="533" spans="1:3" x14ac:dyDescent="0.2">
      <c r="A533">
        <v>8</v>
      </c>
      <c r="B533">
        <f>'12TH PE curve'!C552</f>
        <v>5310</v>
      </c>
      <c r="C533">
        <f>'12TH PE curve'!E552</f>
        <v>155.21</v>
      </c>
    </row>
    <row r="534" spans="1:3" x14ac:dyDescent="0.2">
      <c r="A534">
        <v>8</v>
      </c>
      <c r="B534">
        <f>'12TH PE curve'!C553</f>
        <v>5320</v>
      </c>
      <c r="C534">
        <f>'12TH PE curve'!E553</f>
        <v>155.36000000000001</v>
      </c>
    </row>
    <row r="535" spans="1:3" x14ac:dyDescent="0.2">
      <c r="A535">
        <v>8</v>
      </c>
      <c r="B535">
        <f>'12TH PE curve'!C554</f>
        <v>5330</v>
      </c>
      <c r="C535">
        <f>'12TH PE curve'!E554</f>
        <v>155.25</v>
      </c>
    </row>
    <row r="536" spans="1:3" x14ac:dyDescent="0.2">
      <c r="A536">
        <v>8</v>
      </c>
      <c r="B536">
        <f>'12TH PE curve'!C555</f>
        <v>5340</v>
      </c>
      <c r="C536">
        <f>'12TH PE curve'!E555</f>
        <v>155.28</v>
      </c>
    </row>
    <row r="537" spans="1:3" x14ac:dyDescent="0.2">
      <c r="A537">
        <v>8</v>
      </c>
      <c r="B537">
        <f>'12TH PE curve'!C556</f>
        <v>5350</v>
      </c>
      <c r="C537">
        <f>'12TH PE curve'!E556</f>
        <v>155.29</v>
      </c>
    </row>
    <row r="538" spans="1:3" x14ac:dyDescent="0.2">
      <c r="A538">
        <v>8</v>
      </c>
      <c r="B538">
        <f>'12TH PE curve'!C557</f>
        <v>5360</v>
      </c>
      <c r="C538">
        <f>'12TH PE curve'!E557</f>
        <v>155.32</v>
      </c>
    </row>
    <row r="539" spans="1:3" x14ac:dyDescent="0.2">
      <c r="A539">
        <v>8</v>
      </c>
      <c r="B539">
        <f>'12TH PE curve'!C558</f>
        <v>5370</v>
      </c>
      <c r="C539">
        <f>'12TH PE curve'!E558</f>
        <v>155.4</v>
      </c>
    </row>
    <row r="540" spans="1:3" x14ac:dyDescent="0.2">
      <c r="A540">
        <v>8</v>
      </c>
      <c r="B540">
        <f>'12TH PE curve'!C559</f>
        <v>5380</v>
      </c>
      <c r="C540">
        <f>'12TH PE curve'!E559</f>
        <v>155.27000000000001</v>
      </c>
    </row>
    <row r="541" spans="1:3" x14ac:dyDescent="0.2">
      <c r="A541">
        <v>8</v>
      </c>
      <c r="B541">
        <f>'12TH PE curve'!C560</f>
        <v>5390</v>
      </c>
      <c r="C541">
        <f>'12TH PE curve'!E560</f>
        <v>155.33000000000001</v>
      </c>
    </row>
    <row r="542" spans="1:3" x14ac:dyDescent="0.2">
      <c r="A542" s="9">
        <v>8</v>
      </c>
      <c r="B542">
        <f>'12TH PE curve'!C561</f>
        <v>5400</v>
      </c>
      <c r="C542">
        <f>'12TH PE curve'!E561</f>
        <v>155.46</v>
      </c>
    </row>
    <row r="543" spans="1:3" x14ac:dyDescent="0.2">
      <c r="A543">
        <v>9</v>
      </c>
      <c r="B543">
        <f>'12TH PE curve'!C562</f>
        <v>5410</v>
      </c>
      <c r="C543">
        <f>'12TH PE curve'!E562</f>
        <v>155.34</v>
      </c>
    </row>
    <row r="544" spans="1:3" x14ac:dyDescent="0.2">
      <c r="A544">
        <v>9</v>
      </c>
      <c r="B544">
        <f>'12TH PE curve'!C563</f>
        <v>5420</v>
      </c>
      <c r="C544">
        <f>'12TH PE curve'!E563</f>
        <v>155.43</v>
      </c>
    </row>
    <row r="545" spans="1:3" x14ac:dyDescent="0.2">
      <c r="A545">
        <v>9</v>
      </c>
      <c r="B545">
        <f>'12TH PE curve'!C564</f>
        <v>5430</v>
      </c>
      <c r="C545">
        <f>'12TH PE curve'!E564</f>
        <v>155.44</v>
      </c>
    </row>
    <row r="546" spans="1:3" x14ac:dyDescent="0.2">
      <c r="A546">
        <v>9</v>
      </c>
      <c r="B546">
        <f>'12TH PE curve'!C565</f>
        <v>5440</v>
      </c>
      <c r="C546">
        <f>'12TH PE curve'!E565</f>
        <v>155.44999999999999</v>
      </c>
    </row>
    <row r="547" spans="1:3" x14ac:dyDescent="0.2">
      <c r="A547">
        <v>9</v>
      </c>
      <c r="B547">
        <f>'12TH PE curve'!C566</f>
        <v>5450</v>
      </c>
      <c r="C547">
        <f>'12TH PE curve'!E566</f>
        <v>155.5</v>
      </c>
    </row>
    <row r="548" spans="1:3" x14ac:dyDescent="0.2">
      <c r="A548">
        <v>9</v>
      </c>
      <c r="B548">
        <f>'12TH PE curve'!C567</f>
        <v>5460</v>
      </c>
      <c r="C548">
        <f>'12TH PE curve'!E567</f>
        <v>155.49</v>
      </c>
    </row>
    <row r="549" spans="1:3" x14ac:dyDescent="0.2">
      <c r="A549">
        <v>9</v>
      </c>
      <c r="B549">
        <f>'12TH PE curve'!C568</f>
        <v>5470</v>
      </c>
      <c r="C549">
        <f>'12TH PE curve'!E568</f>
        <v>155.52000000000001</v>
      </c>
    </row>
    <row r="550" spans="1:3" x14ac:dyDescent="0.2">
      <c r="A550">
        <v>9</v>
      </c>
      <c r="B550">
        <f>'12TH PE curve'!C569</f>
        <v>5480</v>
      </c>
      <c r="C550">
        <f>'12TH PE curve'!E569</f>
        <v>155.54</v>
      </c>
    </row>
    <row r="551" spans="1:3" x14ac:dyDescent="0.2">
      <c r="A551">
        <v>9</v>
      </c>
      <c r="B551">
        <f>'12TH PE curve'!C570</f>
        <v>5490</v>
      </c>
      <c r="C551">
        <f>'12TH PE curve'!E570</f>
        <v>155.55000000000001</v>
      </c>
    </row>
    <row r="552" spans="1:3" x14ac:dyDescent="0.2">
      <c r="A552">
        <v>9</v>
      </c>
      <c r="B552">
        <f>'12TH PE curve'!C571</f>
        <v>5500</v>
      </c>
      <c r="C552">
        <f>'12TH PE curve'!E571</f>
        <v>155.56</v>
      </c>
    </row>
    <row r="553" spans="1:3" x14ac:dyDescent="0.2">
      <c r="A553">
        <v>9</v>
      </c>
      <c r="B553">
        <f>'12TH PE curve'!C572</f>
        <v>5510</v>
      </c>
      <c r="C553">
        <f>'12TH PE curve'!E572</f>
        <v>155.56</v>
      </c>
    </row>
    <row r="554" spans="1:3" x14ac:dyDescent="0.2">
      <c r="A554">
        <v>9</v>
      </c>
      <c r="B554">
        <f>'12TH PE curve'!C573</f>
        <v>5520</v>
      </c>
      <c r="C554">
        <f>'12TH PE curve'!E573</f>
        <v>155.57</v>
      </c>
    </row>
    <row r="555" spans="1:3" x14ac:dyDescent="0.2">
      <c r="A555">
        <v>9</v>
      </c>
      <c r="B555">
        <f>'12TH PE curve'!C574</f>
        <v>5530</v>
      </c>
      <c r="C555">
        <f>'12TH PE curve'!E574</f>
        <v>155.56</v>
      </c>
    </row>
    <row r="556" spans="1:3" x14ac:dyDescent="0.2">
      <c r="A556">
        <v>9</v>
      </c>
      <c r="B556">
        <f>'12TH PE curve'!C575</f>
        <v>5540</v>
      </c>
      <c r="C556">
        <f>'12TH PE curve'!E575</f>
        <v>155.66999999999999</v>
      </c>
    </row>
    <row r="557" spans="1:3" x14ac:dyDescent="0.2">
      <c r="A557">
        <v>9</v>
      </c>
      <c r="B557">
        <f>'12TH PE curve'!C576</f>
        <v>5550</v>
      </c>
      <c r="C557">
        <f>'12TH PE curve'!E576</f>
        <v>155.65</v>
      </c>
    </row>
    <row r="558" spans="1:3" x14ac:dyDescent="0.2">
      <c r="A558">
        <v>9</v>
      </c>
      <c r="B558">
        <f>'12TH PE curve'!C577</f>
        <v>5560</v>
      </c>
      <c r="C558">
        <f>'12TH PE curve'!E577</f>
        <v>155.76</v>
      </c>
    </row>
    <row r="559" spans="1:3" x14ac:dyDescent="0.2">
      <c r="A559">
        <v>9</v>
      </c>
      <c r="B559">
        <f>'12TH PE curve'!C578</f>
        <v>5570</v>
      </c>
      <c r="C559">
        <f>'12TH PE curve'!E578</f>
        <v>155.63999999999999</v>
      </c>
    </row>
    <row r="560" spans="1:3" x14ac:dyDescent="0.2">
      <c r="A560">
        <v>9</v>
      </c>
      <c r="B560">
        <f>'12TH PE curve'!C579</f>
        <v>5580</v>
      </c>
      <c r="C560">
        <f>'12TH PE curve'!E579</f>
        <v>155.56</v>
      </c>
    </row>
    <row r="561" spans="1:3" x14ac:dyDescent="0.2">
      <c r="A561">
        <v>9</v>
      </c>
      <c r="B561">
        <f>'12TH PE curve'!C580</f>
        <v>5590</v>
      </c>
      <c r="C561">
        <f>'12TH PE curve'!E580</f>
        <v>155.87</v>
      </c>
    </row>
    <row r="562" spans="1:3" x14ac:dyDescent="0.2">
      <c r="A562">
        <v>9</v>
      </c>
      <c r="B562">
        <f>'12TH PE curve'!C581</f>
        <v>5600</v>
      </c>
      <c r="C562">
        <f>'12TH PE curve'!E581</f>
        <v>155.78</v>
      </c>
    </row>
    <row r="563" spans="1:3" x14ac:dyDescent="0.2">
      <c r="A563">
        <v>9</v>
      </c>
      <c r="B563">
        <f>'12TH PE curve'!C582</f>
        <v>5610</v>
      </c>
      <c r="C563">
        <f>'12TH PE curve'!E582</f>
        <v>155.75</v>
      </c>
    </row>
    <row r="564" spans="1:3" x14ac:dyDescent="0.2">
      <c r="A564">
        <v>9</v>
      </c>
      <c r="B564">
        <f>'12TH PE curve'!C583</f>
        <v>5620</v>
      </c>
      <c r="C564">
        <f>'12TH PE curve'!E583</f>
        <v>155.68</v>
      </c>
    </row>
    <row r="565" spans="1:3" x14ac:dyDescent="0.2">
      <c r="A565">
        <v>9</v>
      </c>
      <c r="B565">
        <f>'12TH PE curve'!C584</f>
        <v>5630</v>
      </c>
      <c r="C565">
        <f>'12TH PE curve'!E584</f>
        <v>155.80000000000001</v>
      </c>
    </row>
    <row r="566" spans="1:3" x14ac:dyDescent="0.2">
      <c r="A566">
        <v>9</v>
      </c>
      <c r="B566">
        <f>'12TH PE curve'!C585</f>
        <v>5640</v>
      </c>
      <c r="C566">
        <f>'12TH PE curve'!E585</f>
        <v>155.80000000000001</v>
      </c>
    </row>
    <row r="567" spans="1:3" x14ac:dyDescent="0.2">
      <c r="A567">
        <v>9</v>
      </c>
      <c r="B567">
        <f>'12TH PE curve'!C586</f>
        <v>5650</v>
      </c>
      <c r="C567">
        <f>'12TH PE curve'!E586</f>
        <v>155.87</v>
      </c>
    </row>
    <row r="568" spans="1:3" x14ac:dyDescent="0.2">
      <c r="A568">
        <v>9</v>
      </c>
      <c r="B568">
        <f>'12TH PE curve'!C587</f>
        <v>5660</v>
      </c>
      <c r="C568">
        <f>'12TH PE curve'!E587</f>
        <v>155.86000000000001</v>
      </c>
    </row>
    <row r="569" spans="1:3" x14ac:dyDescent="0.2">
      <c r="A569">
        <v>9</v>
      </c>
      <c r="B569">
        <f>'12TH PE curve'!C588</f>
        <v>5670</v>
      </c>
      <c r="C569">
        <f>'12TH PE curve'!E588</f>
        <v>155.84</v>
      </c>
    </row>
    <row r="570" spans="1:3" x14ac:dyDescent="0.2">
      <c r="A570">
        <v>9</v>
      </c>
      <c r="B570">
        <f>'12TH PE curve'!C589</f>
        <v>5680</v>
      </c>
      <c r="C570">
        <f>'12TH PE curve'!E589</f>
        <v>155.87</v>
      </c>
    </row>
    <row r="571" spans="1:3" x14ac:dyDescent="0.2">
      <c r="A571">
        <v>9</v>
      </c>
      <c r="B571">
        <f>'12TH PE curve'!C590</f>
        <v>5690</v>
      </c>
      <c r="C571">
        <f>'12TH PE curve'!E590</f>
        <v>155.88</v>
      </c>
    </row>
    <row r="572" spans="1:3" x14ac:dyDescent="0.2">
      <c r="A572">
        <v>9</v>
      </c>
      <c r="B572">
        <f>'12TH PE curve'!C591</f>
        <v>5700</v>
      </c>
      <c r="C572">
        <f>'12TH PE curve'!E591</f>
        <v>155.96</v>
      </c>
    </row>
    <row r="573" spans="1:3" x14ac:dyDescent="0.2">
      <c r="A573">
        <v>9</v>
      </c>
      <c r="B573">
        <f>'12TH PE curve'!C592</f>
        <v>5710</v>
      </c>
      <c r="C573">
        <f>'12TH PE curve'!E592</f>
        <v>155.91</v>
      </c>
    </row>
    <row r="574" spans="1:3" x14ac:dyDescent="0.2">
      <c r="A574">
        <v>9</v>
      </c>
      <c r="B574">
        <f>'12TH PE curve'!C593</f>
        <v>5720</v>
      </c>
      <c r="C574">
        <f>'12TH PE curve'!E593</f>
        <v>155.97</v>
      </c>
    </row>
    <row r="575" spans="1:3" x14ac:dyDescent="0.2">
      <c r="A575">
        <v>9</v>
      </c>
      <c r="B575">
        <f>'12TH PE curve'!C594</f>
        <v>5730</v>
      </c>
      <c r="C575">
        <f>'12TH PE curve'!E594</f>
        <v>155.94</v>
      </c>
    </row>
    <row r="576" spans="1:3" x14ac:dyDescent="0.2">
      <c r="A576">
        <v>9</v>
      </c>
      <c r="B576">
        <f>'12TH PE curve'!C595</f>
        <v>5740</v>
      </c>
      <c r="C576">
        <f>'12TH PE curve'!E595</f>
        <v>155.94999999999999</v>
      </c>
    </row>
    <row r="577" spans="1:3" x14ac:dyDescent="0.2">
      <c r="A577">
        <v>9</v>
      </c>
      <c r="B577">
        <f>'12TH PE curve'!C596</f>
        <v>5750</v>
      </c>
      <c r="C577">
        <f>'12TH PE curve'!E596</f>
        <v>156.01</v>
      </c>
    </row>
    <row r="578" spans="1:3" x14ac:dyDescent="0.2">
      <c r="A578">
        <v>9</v>
      </c>
      <c r="B578">
        <f>'12TH PE curve'!C597</f>
        <v>5760</v>
      </c>
      <c r="C578">
        <f>'12TH PE curve'!E597</f>
        <v>156.07</v>
      </c>
    </row>
    <row r="579" spans="1:3" x14ac:dyDescent="0.2">
      <c r="A579">
        <v>9</v>
      </c>
      <c r="B579">
        <f>'12TH PE curve'!C598</f>
        <v>5770</v>
      </c>
      <c r="C579">
        <f>'12TH PE curve'!E598</f>
        <v>156.03</v>
      </c>
    </row>
    <row r="580" spans="1:3" x14ac:dyDescent="0.2">
      <c r="A580">
        <v>9</v>
      </c>
      <c r="B580">
        <f>'12TH PE curve'!C599</f>
        <v>5780</v>
      </c>
      <c r="C580">
        <f>'12TH PE curve'!E599</f>
        <v>155.86000000000001</v>
      </c>
    </row>
    <row r="581" spans="1:3" x14ac:dyDescent="0.2">
      <c r="A581">
        <v>9</v>
      </c>
      <c r="B581">
        <f>'12TH PE curve'!C600</f>
        <v>5790</v>
      </c>
      <c r="C581">
        <f>'12TH PE curve'!E600</f>
        <v>156.07</v>
      </c>
    </row>
    <row r="582" spans="1:3" x14ac:dyDescent="0.2">
      <c r="A582">
        <v>9</v>
      </c>
      <c r="B582">
        <f>'12TH PE curve'!C601</f>
        <v>5800</v>
      </c>
      <c r="C582">
        <f>'12TH PE curve'!E601</f>
        <v>156.05000000000001</v>
      </c>
    </row>
    <row r="583" spans="1:3" x14ac:dyDescent="0.2">
      <c r="A583">
        <v>9</v>
      </c>
      <c r="B583">
        <f>'12TH PE curve'!C602</f>
        <v>5810</v>
      </c>
      <c r="C583">
        <f>'12TH PE curve'!E602</f>
        <v>156.19</v>
      </c>
    </row>
    <row r="584" spans="1:3" x14ac:dyDescent="0.2">
      <c r="A584">
        <v>9</v>
      </c>
      <c r="B584">
        <f>'12TH PE curve'!C603</f>
        <v>5820</v>
      </c>
      <c r="C584">
        <f>'12TH PE curve'!E603</f>
        <v>156.02000000000001</v>
      </c>
    </row>
    <row r="585" spans="1:3" x14ac:dyDescent="0.2">
      <c r="A585">
        <v>9</v>
      </c>
      <c r="B585">
        <f>'12TH PE curve'!C604</f>
        <v>5830</v>
      </c>
      <c r="C585">
        <f>'12TH PE curve'!E604</f>
        <v>156.08000000000001</v>
      </c>
    </row>
    <row r="586" spans="1:3" x14ac:dyDescent="0.2">
      <c r="A586">
        <v>9</v>
      </c>
      <c r="B586">
        <f>'12TH PE curve'!C605</f>
        <v>5840</v>
      </c>
      <c r="C586">
        <f>'12TH PE curve'!E605</f>
        <v>156.06</v>
      </c>
    </row>
    <row r="587" spans="1:3" x14ac:dyDescent="0.2">
      <c r="A587">
        <v>9</v>
      </c>
      <c r="B587">
        <f>'12TH PE curve'!C606</f>
        <v>5850</v>
      </c>
      <c r="C587">
        <f>'12TH PE curve'!E606</f>
        <v>156.24</v>
      </c>
    </row>
    <row r="588" spans="1:3" x14ac:dyDescent="0.2">
      <c r="A588">
        <v>9</v>
      </c>
      <c r="B588">
        <f>'12TH PE curve'!C607</f>
        <v>5860</v>
      </c>
      <c r="C588">
        <f>'12TH PE curve'!E607</f>
        <v>156.16999999999999</v>
      </c>
    </row>
    <row r="589" spans="1:3" x14ac:dyDescent="0.2">
      <c r="A589">
        <v>9</v>
      </c>
      <c r="B589">
        <f>'12TH PE curve'!C608</f>
        <v>5870</v>
      </c>
      <c r="C589">
        <f>'12TH PE curve'!E608</f>
        <v>156.15</v>
      </c>
    </row>
    <row r="590" spans="1:3" x14ac:dyDescent="0.2">
      <c r="A590">
        <v>9</v>
      </c>
      <c r="B590">
        <f>'12TH PE curve'!C609</f>
        <v>5880</v>
      </c>
      <c r="C590">
        <f>'12TH PE curve'!E609</f>
        <v>156.16999999999999</v>
      </c>
    </row>
    <row r="591" spans="1:3" x14ac:dyDescent="0.2">
      <c r="A591">
        <v>9</v>
      </c>
      <c r="B591">
        <f>'12TH PE curve'!C610</f>
        <v>5890</v>
      </c>
      <c r="C591">
        <f>'12TH PE curve'!E610</f>
        <v>156.22</v>
      </c>
    </row>
    <row r="592" spans="1:3" x14ac:dyDescent="0.2">
      <c r="A592">
        <v>9</v>
      </c>
      <c r="B592">
        <f>'12TH PE curve'!C611</f>
        <v>5900</v>
      </c>
      <c r="C592">
        <f>'12TH PE curve'!E611</f>
        <v>156.29</v>
      </c>
    </row>
    <row r="593" spans="1:3" x14ac:dyDescent="0.2">
      <c r="A593">
        <v>9</v>
      </c>
      <c r="B593">
        <f>'12TH PE curve'!C612</f>
        <v>5910</v>
      </c>
      <c r="C593">
        <f>'12TH PE curve'!E612</f>
        <v>156.37</v>
      </c>
    </row>
    <row r="594" spans="1:3" x14ac:dyDescent="0.2">
      <c r="A594">
        <v>9</v>
      </c>
      <c r="B594">
        <f>'12TH PE curve'!C613</f>
        <v>5920</v>
      </c>
      <c r="C594">
        <f>'12TH PE curve'!E613</f>
        <v>156.29</v>
      </c>
    </row>
    <row r="595" spans="1:3" x14ac:dyDescent="0.2">
      <c r="A595">
        <v>9</v>
      </c>
      <c r="B595">
        <f>'12TH PE curve'!C614</f>
        <v>5930</v>
      </c>
      <c r="C595">
        <f>'12TH PE curve'!E614</f>
        <v>156.19</v>
      </c>
    </row>
    <row r="596" spans="1:3" x14ac:dyDescent="0.2">
      <c r="A596">
        <v>9</v>
      </c>
      <c r="B596">
        <f>'12TH PE curve'!C615</f>
        <v>5940</v>
      </c>
      <c r="C596">
        <f>'12TH PE curve'!E615</f>
        <v>156.28</v>
      </c>
    </row>
    <row r="597" spans="1:3" x14ac:dyDescent="0.2">
      <c r="A597">
        <v>9</v>
      </c>
      <c r="B597">
        <f>'12TH PE curve'!C616</f>
        <v>5950</v>
      </c>
      <c r="C597">
        <f>'12TH PE curve'!E616</f>
        <v>156.25</v>
      </c>
    </row>
    <row r="598" spans="1:3" x14ac:dyDescent="0.2">
      <c r="A598">
        <v>9</v>
      </c>
      <c r="B598">
        <f>'12TH PE curve'!C617</f>
        <v>5960</v>
      </c>
      <c r="C598">
        <f>'12TH PE curve'!E617</f>
        <v>156.29</v>
      </c>
    </row>
    <row r="599" spans="1:3" x14ac:dyDescent="0.2">
      <c r="A599">
        <v>9</v>
      </c>
      <c r="B599">
        <f>'12TH PE curve'!C618</f>
        <v>5970</v>
      </c>
      <c r="C599">
        <f>'12TH PE curve'!E618</f>
        <v>156.26</v>
      </c>
    </row>
    <row r="600" spans="1:3" x14ac:dyDescent="0.2">
      <c r="A600">
        <v>9</v>
      </c>
      <c r="B600">
        <f>'12TH PE curve'!C619</f>
        <v>5980</v>
      </c>
      <c r="C600">
        <f>'12TH PE curve'!E619</f>
        <v>156.32</v>
      </c>
    </row>
    <row r="601" spans="1:3" x14ac:dyDescent="0.2">
      <c r="A601">
        <v>9</v>
      </c>
      <c r="B601">
        <f>'12TH PE curve'!C620</f>
        <v>5990</v>
      </c>
      <c r="C601">
        <f>'12TH PE curve'!E620</f>
        <v>156.33000000000001</v>
      </c>
    </row>
    <row r="602" spans="1:3" x14ac:dyDescent="0.2">
      <c r="A602" s="9">
        <v>9</v>
      </c>
      <c r="B602">
        <f>'12TH PE curve'!C621</f>
        <v>6000</v>
      </c>
      <c r="C602">
        <f>'12TH PE curve'!E621</f>
        <v>156.31</v>
      </c>
    </row>
    <row r="603" spans="1:3" x14ac:dyDescent="0.2">
      <c r="A603" t="s">
        <v>110</v>
      </c>
      <c r="B603">
        <f>'12TH PE curve'!C622</f>
        <v>6010</v>
      </c>
      <c r="C603">
        <f>'12TH PE curve'!E622</f>
        <v>156.31</v>
      </c>
    </row>
    <row r="604" spans="1:3" x14ac:dyDescent="0.2">
      <c r="A604" t="s">
        <v>110</v>
      </c>
      <c r="B604">
        <f>'12TH PE curve'!C623</f>
        <v>6020</v>
      </c>
      <c r="C604">
        <f>'12TH PE curve'!E623</f>
        <v>156.19999999999999</v>
      </c>
    </row>
    <row r="605" spans="1:3" x14ac:dyDescent="0.2">
      <c r="A605" t="s">
        <v>110</v>
      </c>
      <c r="B605">
        <f>'12TH PE curve'!C624</f>
        <v>6030</v>
      </c>
      <c r="C605">
        <f>'12TH PE curve'!E624</f>
        <v>156.34</v>
      </c>
    </row>
    <row r="606" spans="1:3" x14ac:dyDescent="0.2">
      <c r="A606" t="s">
        <v>110</v>
      </c>
      <c r="B606">
        <f>'12TH PE curve'!C625</f>
        <v>6040</v>
      </c>
      <c r="C606">
        <f>'12TH PE curve'!E625</f>
        <v>156.22999999999999</v>
      </c>
    </row>
    <row r="607" spans="1:3" x14ac:dyDescent="0.2">
      <c r="A607" t="s">
        <v>110</v>
      </c>
      <c r="B607">
        <f>'12TH PE curve'!C626</f>
        <v>6050</v>
      </c>
      <c r="C607">
        <f>'12TH PE curve'!E626</f>
        <v>156.35</v>
      </c>
    </row>
    <row r="608" spans="1:3" x14ac:dyDescent="0.2">
      <c r="A608" t="s">
        <v>110</v>
      </c>
      <c r="B608">
        <f>'12TH PE curve'!C627</f>
        <v>6060</v>
      </c>
      <c r="C608">
        <f>'12TH PE curve'!E627</f>
        <v>156.22999999999999</v>
      </c>
    </row>
    <row r="609" spans="1:3" x14ac:dyDescent="0.2">
      <c r="A609" t="s">
        <v>110</v>
      </c>
      <c r="B609">
        <f>'12TH PE curve'!C628</f>
        <v>6070</v>
      </c>
      <c r="C609">
        <f>'12TH PE curve'!E628</f>
        <v>156.34</v>
      </c>
    </row>
    <row r="610" spans="1:3" x14ac:dyDescent="0.2">
      <c r="A610" t="s">
        <v>110</v>
      </c>
      <c r="B610">
        <f>'12TH PE curve'!C629</f>
        <v>6080</v>
      </c>
      <c r="C610">
        <f>'12TH PE curve'!E629</f>
        <v>156.24</v>
      </c>
    </row>
    <row r="611" spans="1:3" x14ac:dyDescent="0.2">
      <c r="A611" t="s">
        <v>110</v>
      </c>
      <c r="B611">
        <f>'12TH PE curve'!C630</f>
        <v>6090</v>
      </c>
      <c r="C611">
        <f>'12TH PE curve'!E630</f>
        <v>156.36000000000001</v>
      </c>
    </row>
    <row r="612" spans="1:3" x14ac:dyDescent="0.2">
      <c r="A612" t="s">
        <v>110</v>
      </c>
      <c r="B612">
        <f>'12TH PE curve'!C631</f>
        <v>6100</v>
      </c>
      <c r="C612">
        <f>'12TH PE curve'!E631</f>
        <v>156.19</v>
      </c>
    </row>
    <row r="613" spans="1:3" x14ac:dyDescent="0.2">
      <c r="A613" t="s">
        <v>110</v>
      </c>
      <c r="B613">
        <f>'12TH PE curve'!C632</f>
        <v>6110</v>
      </c>
      <c r="C613">
        <f>'12TH PE curve'!E632</f>
        <v>156.27000000000001</v>
      </c>
    </row>
    <row r="614" spans="1:3" x14ac:dyDescent="0.2">
      <c r="A614" t="s">
        <v>110</v>
      </c>
      <c r="B614">
        <f>'12TH PE curve'!C633</f>
        <v>6120</v>
      </c>
      <c r="C614">
        <f>'12TH PE curve'!E633</f>
        <v>156.25</v>
      </c>
    </row>
    <row r="615" spans="1:3" x14ac:dyDescent="0.2">
      <c r="A615" t="s">
        <v>110</v>
      </c>
      <c r="B615">
        <f>'12TH PE curve'!C634</f>
        <v>6130</v>
      </c>
      <c r="C615">
        <f>'12TH PE curve'!E634</f>
        <v>156.02000000000001</v>
      </c>
    </row>
    <row r="616" spans="1:3" x14ac:dyDescent="0.2">
      <c r="A616" t="s">
        <v>110</v>
      </c>
      <c r="B616">
        <f>'12TH PE curve'!C635</f>
        <v>6140</v>
      </c>
      <c r="C616">
        <f>'12TH PE curve'!E635</f>
        <v>156.18</v>
      </c>
    </row>
    <row r="617" spans="1:3" x14ac:dyDescent="0.2">
      <c r="A617" t="s">
        <v>110</v>
      </c>
      <c r="B617">
        <f>'12TH PE curve'!C636</f>
        <v>6150</v>
      </c>
      <c r="C617">
        <f>'12TH PE curve'!E636</f>
        <v>156.18</v>
      </c>
    </row>
    <row r="618" spans="1:3" x14ac:dyDescent="0.2">
      <c r="A618" t="s">
        <v>110</v>
      </c>
      <c r="B618">
        <f>'12TH PE curve'!C637</f>
        <v>6160</v>
      </c>
      <c r="C618">
        <f>'12TH PE curve'!E637</f>
        <v>156.18</v>
      </c>
    </row>
    <row r="619" spans="1:3" x14ac:dyDescent="0.2">
      <c r="A619" t="s">
        <v>110</v>
      </c>
      <c r="B619">
        <f>'12TH PE curve'!C638</f>
        <v>6170</v>
      </c>
      <c r="C619">
        <f>'12TH PE curve'!E638</f>
        <v>156.04</v>
      </c>
    </row>
    <row r="620" spans="1:3" x14ac:dyDescent="0.2">
      <c r="A620" t="s">
        <v>110</v>
      </c>
      <c r="B620">
        <f>'12TH PE curve'!C639</f>
        <v>6180</v>
      </c>
      <c r="C620">
        <f>'12TH PE curve'!E639</f>
        <v>156.19999999999999</v>
      </c>
    </row>
    <row r="621" spans="1:3" x14ac:dyDescent="0.2">
      <c r="A621" t="s">
        <v>110</v>
      </c>
      <c r="B621">
        <f>'12TH PE curve'!C640</f>
        <v>6190</v>
      </c>
      <c r="C621">
        <f>'12TH PE curve'!E640</f>
        <v>156.19999999999999</v>
      </c>
    </row>
    <row r="622" spans="1:3" x14ac:dyDescent="0.2">
      <c r="A622" t="s">
        <v>110</v>
      </c>
      <c r="B622">
        <f>'12TH PE curve'!C641</f>
        <v>6200</v>
      </c>
      <c r="C622">
        <f>'12TH PE curve'!E641</f>
        <v>156.01</v>
      </c>
    </row>
    <row r="623" spans="1:3" x14ac:dyDescent="0.2">
      <c r="A623" t="s">
        <v>110</v>
      </c>
      <c r="B623">
        <f>'12TH PE curve'!C642</f>
        <v>6210</v>
      </c>
      <c r="C623">
        <f>'12TH PE curve'!E642</f>
        <v>156.03</v>
      </c>
    </row>
    <row r="624" spans="1:3" x14ac:dyDescent="0.2">
      <c r="A624" t="s">
        <v>110</v>
      </c>
      <c r="B624">
        <f>'12TH PE curve'!C643</f>
        <v>6220</v>
      </c>
      <c r="C624">
        <f>'12TH PE curve'!E643</f>
        <v>156.04</v>
      </c>
    </row>
    <row r="625" spans="1:3" x14ac:dyDescent="0.2">
      <c r="A625" t="s">
        <v>110</v>
      </c>
      <c r="B625">
        <f>'12TH PE curve'!C644</f>
        <v>6230</v>
      </c>
      <c r="C625">
        <f>'12TH PE curve'!E644</f>
        <v>155.97999999999999</v>
      </c>
    </row>
    <row r="626" spans="1:3" x14ac:dyDescent="0.2">
      <c r="A626" t="s">
        <v>110</v>
      </c>
      <c r="B626">
        <f>'12TH PE curve'!C645</f>
        <v>6240</v>
      </c>
      <c r="C626">
        <f>'12TH PE curve'!E645</f>
        <v>155.96</v>
      </c>
    </row>
    <row r="627" spans="1:3" x14ac:dyDescent="0.2">
      <c r="A627" t="s">
        <v>110</v>
      </c>
      <c r="B627">
        <f>'12TH PE curve'!C646</f>
        <v>6250</v>
      </c>
      <c r="C627">
        <f>'12TH PE curve'!E646</f>
        <v>156.1</v>
      </c>
    </row>
    <row r="628" spans="1:3" x14ac:dyDescent="0.2">
      <c r="A628" t="s">
        <v>110</v>
      </c>
      <c r="B628">
        <f>'12TH PE curve'!C647</f>
        <v>6260</v>
      </c>
      <c r="C628">
        <f>'12TH PE curve'!E647</f>
        <v>156.03</v>
      </c>
    </row>
    <row r="629" spans="1:3" x14ac:dyDescent="0.2">
      <c r="A629" t="s">
        <v>110</v>
      </c>
      <c r="B629">
        <f>'12TH PE curve'!C648</f>
        <v>6270</v>
      </c>
      <c r="C629">
        <f>'12TH PE curve'!E648</f>
        <v>155.97</v>
      </c>
    </row>
    <row r="630" spans="1:3" x14ac:dyDescent="0.2">
      <c r="A630" t="s">
        <v>110</v>
      </c>
      <c r="B630">
        <f>'12TH PE curve'!C649</f>
        <v>6280</v>
      </c>
      <c r="C630">
        <f>'12TH PE curve'!E649</f>
        <v>155.93</v>
      </c>
    </row>
    <row r="631" spans="1:3" x14ac:dyDescent="0.2">
      <c r="A631" t="s">
        <v>110</v>
      </c>
      <c r="B631">
        <f>'12TH PE curve'!C650</f>
        <v>6290</v>
      </c>
      <c r="C631">
        <f>'12TH PE curve'!E650</f>
        <v>156.02000000000001</v>
      </c>
    </row>
    <row r="632" spans="1:3" x14ac:dyDescent="0.2">
      <c r="A632" t="s">
        <v>110</v>
      </c>
      <c r="B632">
        <f>'12TH PE curve'!C651</f>
        <v>6300</v>
      </c>
      <c r="C632">
        <f>'12TH PE curve'!E651</f>
        <v>155.81</v>
      </c>
    </row>
    <row r="633" spans="1:3" x14ac:dyDescent="0.2">
      <c r="A633" t="s">
        <v>110</v>
      </c>
      <c r="B633">
        <f>'12TH PE curve'!C652</f>
        <v>6310</v>
      </c>
      <c r="C633">
        <f>'12TH PE curve'!E652</f>
        <v>155.91</v>
      </c>
    </row>
    <row r="634" spans="1:3" x14ac:dyDescent="0.2">
      <c r="A634" t="s">
        <v>110</v>
      </c>
      <c r="B634">
        <f>'12TH PE curve'!C653</f>
        <v>6320</v>
      </c>
      <c r="C634">
        <f>'12TH PE curve'!E653</f>
        <v>155.79</v>
      </c>
    </row>
    <row r="635" spans="1:3" x14ac:dyDescent="0.2">
      <c r="A635" t="s">
        <v>110</v>
      </c>
      <c r="B635">
        <f>'12TH PE curve'!C654</f>
        <v>6330</v>
      </c>
      <c r="C635">
        <f>'12TH PE curve'!E654</f>
        <v>155.75</v>
      </c>
    </row>
    <row r="636" spans="1:3" x14ac:dyDescent="0.2">
      <c r="A636" t="s">
        <v>110</v>
      </c>
      <c r="B636">
        <f>'12TH PE curve'!C655</f>
        <v>6340</v>
      </c>
      <c r="C636">
        <f>'12TH PE curve'!E655</f>
        <v>155.79</v>
      </c>
    </row>
    <row r="637" spans="1:3" x14ac:dyDescent="0.2">
      <c r="A637" t="s">
        <v>110</v>
      </c>
      <c r="B637">
        <f>'12TH PE curve'!C656</f>
        <v>6350</v>
      </c>
      <c r="C637">
        <f>'12TH PE curve'!E656</f>
        <v>155.81</v>
      </c>
    </row>
    <row r="638" spans="1:3" x14ac:dyDescent="0.2">
      <c r="A638" t="s">
        <v>110</v>
      </c>
      <c r="B638">
        <f>'12TH PE curve'!C657</f>
        <v>6360</v>
      </c>
      <c r="C638">
        <f>'12TH PE curve'!E657</f>
        <v>155.84</v>
      </c>
    </row>
    <row r="639" spans="1:3" x14ac:dyDescent="0.2">
      <c r="A639" t="s">
        <v>110</v>
      </c>
      <c r="B639">
        <f>'12TH PE curve'!C658</f>
        <v>6370</v>
      </c>
      <c r="C639">
        <f>'12TH PE curve'!E658</f>
        <v>155.79</v>
      </c>
    </row>
    <row r="640" spans="1:3" x14ac:dyDescent="0.2">
      <c r="A640" t="s">
        <v>110</v>
      </c>
      <c r="B640">
        <f>'12TH PE curve'!C659</f>
        <v>6380</v>
      </c>
      <c r="C640">
        <f>'12TH PE curve'!E659</f>
        <v>155.72</v>
      </c>
    </row>
    <row r="641" spans="1:3" x14ac:dyDescent="0.2">
      <c r="A641" t="s">
        <v>110</v>
      </c>
      <c r="B641">
        <f>'12TH PE curve'!C660</f>
        <v>6390</v>
      </c>
      <c r="C641">
        <f>'12TH PE curve'!E660</f>
        <v>155.75</v>
      </c>
    </row>
    <row r="642" spans="1:3" x14ac:dyDescent="0.2">
      <c r="A642" t="s">
        <v>110</v>
      </c>
      <c r="B642">
        <f>'12TH PE curve'!C661</f>
        <v>6400</v>
      </c>
      <c r="C642">
        <f>'12TH PE curve'!E661</f>
        <v>155.68</v>
      </c>
    </row>
    <row r="643" spans="1:3" x14ac:dyDescent="0.2">
      <c r="A643" t="s">
        <v>110</v>
      </c>
      <c r="B643">
        <f>'12TH PE curve'!C662</f>
        <v>6410</v>
      </c>
      <c r="C643">
        <f>'12TH PE curve'!E662</f>
        <v>155.63</v>
      </c>
    </row>
    <row r="644" spans="1:3" x14ac:dyDescent="0.2">
      <c r="A644" t="s">
        <v>110</v>
      </c>
      <c r="B644">
        <f>'12TH PE curve'!C663</f>
        <v>6420</v>
      </c>
      <c r="C644">
        <f>'12TH PE curve'!E663</f>
        <v>155.65</v>
      </c>
    </row>
    <row r="645" spans="1:3" x14ac:dyDescent="0.2">
      <c r="A645" t="s">
        <v>110</v>
      </c>
      <c r="B645">
        <f>'12TH PE curve'!C664</f>
        <v>6430</v>
      </c>
      <c r="C645">
        <f>'12TH PE curve'!E664</f>
        <v>155.63999999999999</v>
      </c>
    </row>
    <row r="646" spans="1:3" x14ac:dyDescent="0.2">
      <c r="A646" t="s">
        <v>110</v>
      </c>
      <c r="B646">
        <f>'12TH PE curve'!C665</f>
        <v>6440</v>
      </c>
      <c r="C646">
        <f>'12TH PE curve'!E665</f>
        <v>155.61000000000001</v>
      </c>
    </row>
    <row r="647" spans="1:3" x14ac:dyDescent="0.2">
      <c r="A647" t="s">
        <v>110</v>
      </c>
      <c r="B647">
        <f>'12TH PE curve'!C666</f>
        <v>6450</v>
      </c>
      <c r="C647">
        <f>'12TH PE curve'!E666</f>
        <v>155.57</v>
      </c>
    </row>
    <row r="648" spans="1:3" x14ac:dyDescent="0.2">
      <c r="A648" t="s">
        <v>110</v>
      </c>
      <c r="B648">
        <f>'12TH PE curve'!C667</f>
        <v>6460</v>
      </c>
      <c r="C648">
        <f>'12TH PE curve'!E667</f>
        <v>155.65</v>
      </c>
    </row>
    <row r="649" spans="1:3" x14ac:dyDescent="0.2">
      <c r="A649" t="s">
        <v>110</v>
      </c>
      <c r="B649">
        <f>'12TH PE curve'!C668</f>
        <v>6470</v>
      </c>
      <c r="C649">
        <f>'12TH PE curve'!E668</f>
        <v>155.58000000000001</v>
      </c>
    </row>
    <row r="650" spans="1:3" x14ac:dyDescent="0.2">
      <c r="A650" t="s">
        <v>110</v>
      </c>
      <c r="B650">
        <f>'12TH PE curve'!C669</f>
        <v>6480</v>
      </c>
      <c r="C650">
        <f>'12TH PE curve'!E669</f>
        <v>155.62</v>
      </c>
    </row>
    <row r="651" spans="1:3" x14ac:dyDescent="0.2">
      <c r="A651" t="s">
        <v>110</v>
      </c>
      <c r="B651">
        <f>'12TH PE curve'!C670</f>
        <v>6490</v>
      </c>
      <c r="C651">
        <f>'12TH PE curve'!E670</f>
        <v>155.56</v>
      </c>
    </row>
    <row r="652" spans="1:3" x14ac:dyDescent="0.2">
      <c r="A652" t="s">
        <v>110</v>
      </c>
      <c r="B652">
        <f>'12TH PE curve'!C671</f>
        <v>6500</v>
      </c>
      <c r="C652">
        <f>'12TH PE curve'!E671</f>
        <v>155.6</v>
      </c>
    </row>
    <row r="653" spans="1:3" x14ac:dyDescent="0.2">
      <c r="A653" t="s">
        <v>110</v>
      </c>
      <c r="B653">
        <f>'12TH PE curve'!C672</f>
        <v>6510</v>
      </c>
      <c r="C653">
        <f>'12TH PE curve'!E672</f>
        <v>155.61000000000001</v>
      </c>
    </row>
    <row r="654" spans="1:3" x14ac:dyDescent="0.2">
      <c r="A654" t="s">
        <v>110</v>
      </c>
      <c r="B654">
        <f>'12TH PE curve'!C673</f>
        <v>6520</v>
      </c>
      <c r="C654">
        <f>'12TH PE curve'!E673</f>
        <v>155.51</v>
      </c>
    </row>
    <row r="655" spans="1:3" x14ac:dyDescent="0.2">
      <c r="A655" t="s">
        <v>110</v>
      </c>
      <c r="B655">
        <f>'12TH PE curve'!C674</f>
        <v>6530</v>
      </c>
      <c r="C655">
        <f>'12TH PE curve'!E674</f>
        <v>155.47999999999999</v>
      </c>
    </row>
    <row r="656" spans="1:3" x14ac:dyDescent="0.2">
      <c r="A656" t="s">
        <v>110</v>
      </c>
      <c r="B656">
        <f>'12TH PE curve'!C675</f>
        <v>6540</v>
      </c>
      <c r="C656">
        <f>'12TH PE curve'!E675</f>
        <v>155.46</v>
      </c>
    </row>
    <row r="657" spans="1:3" x14ac:dyDescent="0.2">
      <c r="A657" t="s">
        <v>110</v>
      </c>
      <c r="B657">
        <f>'12TH PE curve'!C676</f>
        <v>6550</v>
      </c>
      <c r="C657">
        <f>'12TH PE curve'!E676</f>
        <v>155.37</v>
      </c>
    </row>
    <row r="658" spans="1:3" x14ac:dyDescent="0.2">
      <c r="A658" t="s">
        <v>110</v>
      </c>
      <c r="B658">
        <f>'12TH PE curve'!C677</f>
        <v>6560</v>
      </c>
      <c r="C658">
        <f>'12TH PE curve'!E677</f>
        <v>155.51</v>
      </c>
    </row>
    <row r="659" spans="1:3" x14ac:dyDescent="0.2">
      <c r="A659" t="s">
        <v>110</v>
      </c>
      <c r="B659">
        <f>'12TH PE curve'!C678</f>
        <v>6570</v>
      </c>
      <c r="C659">
        <f>'12TH PE curve'!E678</f>
        <v>155.49</v>
      </c>
    </row>
    <row r="660" spans="1:3" x14ac:dyDescent="0.2">
      <c r="A660" t="s">
        <v>110</v>
      </c>
      <c r="B660">
        <f>'12TH PE curve'!C679</f>
        <v>6580</v>
      </c>
      <c r="C660">
        <f>'12TH PE curve'!E679</f>
        <v>155.4</v>
      </c>
    </row>
    <row r="661" spans="1:3" x14ac:dyDescent="0.2">
      <c r="A661" t="s">
        <v>110</v>
      </c>
      <c r="B661">
        <f>'12TH PE curve'!C680</f>
        <v>6590</v>
      </c>
      <c r="C661">
        <f>'12TH PE curve'!E680</f>
        <v>155.37</v>
      </c>
    </row>
    <row r="662" spans="1:3" x14ac:dyDescent="0.2">
      <c r="A662" t="s">
        <v>110</v>
      </c>
      <c r="B662">
        <f>'12TH PE curve'!C681</f>
        <v>6600</v>
      </c>
      <c r="C662">
        <f>'12TH PE curve'!E681</f>
        <v>155.35</v>
      </c>
    </row>
    <row r="663" spans="1:3" x14ac:dyDescent="0.2">
      <c r="A663" t="s">
        <v>110</v>
      </c>
      <c r="B663">
        <f>'12TH PE curve'!C682</f>
        <v>6610</v>
      </c>
      <c r="C663">
        <f>'12TH PE curve'!E682</f>
        <v>155.41999999999999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3"/>
  <sheetViews>
    <sheetView topLeftCell="C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122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'12TH PE curve'!C21</f>
        <v>0</v>
      </c>
      <c r="C2">
        <f>'12TH PE curve'!F21</f>
        <v>138.16999999999999</v>
      </c>
      <c r="K2" t="s">
        <v>109</v>
      </c>
      <c r="L2" s="6">
        <v>0</v>
      </c>
      <c r="M2" s="6">
        <v>-6.9999999999999999E-4</v>
      </c>
      <c r="N2" s="13">
        <v>0.61099999999999999</v>
      </c>
      <c r="O2">
        <f>M2*N2</f>
        <v>-4.2769999999999999E-4</v>
      </c>
      <c r="P2" t="s">
        <v>120</v>
      </c>
      <c r="Q2" s="7">
        <v>2.8525</v>
      </c>
      <c r="R2">
        <f>O2/Q2</f>
        <v>-1.4993865030674846E-4</v>
      </c>
      <c r="S2">
        <f>R2*3600</f>
        <v>-0.53977914110429448</v>
      </c>
      <c r="T2">
        <f>S2*10000/3600</f>
        <v>-1.4993865030674847</v>
      </c>
    </row>
    <row r="3" spans="1:20" x14ac:dyDescent="0.2">
      <c r="A3" t="s">
        <v>109</v>
      </c>
      <c r="B3">
        <f>'12TH PE curve'!C22</f>
        <v>10</v>
      </c>
      <c r="C3">
        <f>'12TH PE curve'!F22</f>
        <v>138.15</v>
      </c>
      <c r="K3" t="s">
        <v>110</v>
      </c>
      <c r="L3" s="6">
        <v>0</v>
      </c>
      <c r="M3" s="6">
        <v>-1.83E-3</v>
      </c>
      <c r="N3" s="13">
        <v>0.61099999999999999</v>
      </c>
      <c r="O3">
        <f t="shared" ref="O3:O13" si="0">M3*N3</f>
        <v>-1.1181299999999999E-3</v>
      </c>
      <c r="P3" t="s">
        <v>120</v>
      </c>
      <c r="Q3" s="7">
        <v>2.8525</v>
      </c>
      <c r="R3">
        <f>O3/Q3</f>
        <v>-3.919824715162138E-4</v>
      </c>
      <c r="S3">
        <f t="shared" ref="S3:S13" si="1">R3*3600</f>
        <v>-1.4111368974583696</v>
      </c>
      <c r="T3">
        <f t="shared" ref="T3:T13" si="2">S3*10000/3600</f>
        <v>-3.9198247151621377</v>
      </c>
    </row>
    <row r="4" spans="1:20" x14ac:dyDescent="0.2">
      <c r="A4" t="s">
        <v>109</v>
      </c>
      <c r="B4">
        <f>'12TH PE curve'!C23</f>
        <v>20.02</v>
      </c>
      <c r="C4">
        <f>'12TH PE curve'!F23</f>
        <v>138.18</v>
      </c>
      <c r="K4" t="s">
        <v>111</v>
      </c>
      <c r="L4" s="6">
        <v>0</v>
      </c>
      <c r="M4" s="6"/>
      <c r="N4" s="13">
        <v>0.61099999999999999</v>
      </c>
      <c r="P4" t="s">
        <v>120</v>
      </c>
      <c r="Q4" s="7">
        <v>2.8525</v>
      </c>
      <c r="R4" s="8">
        <f>AVERAGE(R2:R3)</f>
        <v>-2.709605609114811E-4</v>
      </c>
      <c r="S4" s="8">
        <f>AVERAGE(S2:S3)</f>
        <v>-0.97545801928133202</v>
      </c>
      <c r="T4" s="8">
        <f>AVERAGE(T2:T3)</f>
        <v>-2.7096056091148113</v>
      </c>
    </row>
    <row r="5" spans="1:20" x14ac:dyDescent="0.2">
      <c r="A5" t="s">
        <v>109</v>
      </c>
      <c r="B5">
        <f>'12TH PE curve'!C24</f>
        <v>30</v>
      </c>
      <c r="C5">
        <f>'12TH PE curve'!F24</f>
        <v>138.19</v>
      </c>
      <c r="K5">
        <v>1</v>
      </c>
      <c r="L5" s="6">
        <v>21.4452</v>
      </c>
      <c r="M5" s="6">
        <v>-8.52E-4</v>
      </c>
      <c r="N5" s="13">
        <v>0.61099999999999999</v>
      </c>
      <c r="O5">
        <f>M5*N5</f>
        <v>-5.2057199999999996E-4</v>
      </c>
      <c r="P5" t="s">
        <v>120</v>
      </c>
      <c r="Q5" s="7">
        <v>2.8525</v>
      </c>
      <c r="R5">
        <f t="shared" ref="R5:R13" si="3">O5/Q5</f>
        <v>-1.8249675723049956E-4</v>
      </c>
      <c r="S5">
        <f t="shared" si="1"/>
        <v>-0.6569883260297984</v>
      </c>
      <c r="T5">
        <f>S5*10000/3600</f>
        <v>-1.8249675723049954</v>
      </c>
    </row>
    <row r="6" spans="1:20" x14ac:dyDescent="0.2">
      <c r="A6" t="s">
        <v>109</v>
      </c>
      <c r="B6">
        <f>'12TH PE curve'!C25</f>
        <v>40</v>
      </c>
      <c r="C6">
        <f>'12TH PE curve'!F25</f>
        <v>138.29</v>
      </c>
      <c r="K6">
        <v>2</v>
      </c>
      <c r="L6" s="6">
        <v>42.121100000000069</v>
      </c>
      <c r="M6" s="6">
        <v>-2.8299999999999999E-4</v>
      </c>
      <c r="N6" s="13">
        <v>0.61099999999999999</v>
      </c>
      <c r="O6">
        <f>M6*N6</f>
        <v>-1.7291299999999999E-4</v>
      </c>
      <c r="P6" t="s">
        <v>120</v>
      </c>
      <c r="Q6" s="7">
        <v>2.8525</v>
      </c>
      <c r="R6">
        <f t="shared" si="3"/>
        <v>-6.061805433829973E-5</v>
      </c>
      <c r="S6">
        <f t="shared" si="1"/>
        <v>-0.21822499561787903</v>
      </c>
      <c r="T6">
        <f t="shared" si="2"/>
        <v>-0.60618054338299732</v>
      </c>
    </row>
    <row r="7" spans="1:20" x14ac:dyDescent="0.2">
      <c r="A7" t="s">
        <v>109</v>
      </c>
      <c r="B7">
        <f>'12TH PE curve'!C26</f>
        <v>50</v>
      </c>
      <c r="C7">
        <f>'12TH PE curve'!F26</f>
        <v>138.19999999999999</v>
      </c>
      <c r="K7">
        <v>3</v>
      </c>
      <c r="L7" s="6">
        <v>67.52719999999988</v>
      </c>
      <c r="M7" s="6">
        <v>2.7300000000000002E-4</v>
      </c>
      <c r="N7" s="13">
        <v>0.61099999999999999</v>
      </c>
      <c r="O7">
        <f>M7*N7</f>
        <v>1.6680300000000001E-4</v>
      </c>
      <c r="P7" t="s">
        <v>120</v>
      </c>
      <c r="Q7" s="7">
        <v>2.8525</v>
      </c>
      <c r="R7">
        <f t="shared" si="3"/>
        <v>5.8476073619631903E-5</v>
      </c>
      <c r="S7">
        <f t="shared" si="1"/>
        <v>0.21051386503067485</v>
      </c>
      <c r="T7">
        <f t="shared" si="2"/>
        <v>0.58476073619631896</v>
      </c>
    </row>
    <row r="8" spans="1:20" x14ac:dyDescent="0.2">
      <c r="A8" t="s">
        <v>109</v>
      </c>
      <c r="B8">
        <f>'12TH PE curve'!C27</f>
        <v>60</v>
      </c>
      <c r="C8">
        <f>'12TH PE curve'!F27</f>
        <v>138.19</v>
      </c>
      <c r="K8">
        <v>4</v>
      </c>
      <c r="L8" s="6">
        <v>125.72000000000003</v>
      </c>
      <c r="M8" s="15">
        <v>1.15E-3</v>
      </c>
      <c r="N8" s="13">
        <v>0.61099999999999999</v>
      </c>
      <c r="O8">
        <f t="shared" si="0"/>
        <v>7.0264999999999998E-4</v>
      </c>
      <c r="P8" t="s">
        <v>120</v>
      </c>
      <c r="Q8" s="7">
        <v>2.8525</v>
      </c>
      <c r="R8">
        <f t="shared" si="3"/>
        <v>2.4632778264680106E-4</v>
      </c>
      <c r="S8">
        <f t="shared" si="1"/>
        <v>0.88678001752848379</v>
      </c>
      <c r="T8">
        <f t="shared" si="2"/>
        <v>2.4632778264680106</v>
      </c>
    </row>
    <row r="9" spans="1:20" x14ac:dyDescent="0.2">
      <c r="A9" t="s">
        <v>109</v>
      </c>
      <c r="B9">
        <f>'12TH PE curve'!C28</f>
        <v>70</v>
      </c>
      <c r="C9">
        <f>'12TH PE curve'!F28</f>
        <v>138.05000000000001</v>
      </c>
      <c r="K9">
        <v>5</v>
      </c>
      <c r="L9" s="6">
        <v>283.22070000000008</v>
      </c>
      <c r="M9" s="6">
        <v>1.64E-3</v>
      </c>
      <c r="N9" s="13">
        <v>0.61099999999999999</v>
      </c>
      <c r="O9">
        <f t="shared" si="0"/>
        <v>1.00204E-3</v>
      </c>
      <c r="P9" t="s">
        <v>120</v>
      </c>
      <c r="Q9" s="7">
        <v>2.8525</v>
      </c>
      <c r="R9">
        <f t="shared" si="3"/>
        <v>3.51284837861525E-4</v>
      </c>
      <c r="S9">
        <f t="shared" si="1"/>
        <v>1.2646254163014901</v>
      </c>
      <c r="T9">
        <f t="shared" si="2"/>
        <v>3.5128483786152502</v>
      </c>
    </row>
    <row r="10" spans="1:20" x14ac:dyDescent="0.2">
      <c r="A10" t="s">
        <v>109</v>
      </c>
      <c r="B10">
        <f>'12TH PE curve'!C29</f>
        <v>80</v>
      </c>
      <c r="C10">
        <f>'12TH PE curve'!F29</f>
        <v>138.13</v>
      </c>
      <c r="K10">
        <v>6</v>
      </c>
      <c r="L10" s="6">
        <v>559.86719999999991</v>
      </c>
      <c r="M10" s="6">
        <v>1.83E-3</v>
      </c>
      <c r="N10" s="13">
        <v>0.61099999999999999</v>
      </c>
      <c r="O10">
        <f t="shared" si="0"/>
        <v>1.1181299999999999E-3</v>
      </c>
      <c r="P10" t="s">
        <v>120</v>
      </c>
      <c r="Q10" s="7">
        <v>2.8525</v>
      </c>
      <c r="R10">
        <f t="shared" si="3"/>
        <v>3.919824715162138E-4</v>
      </c>
      <c r="S10">
        <f t="shared" si="1"/>
        <v>1.4111368974583696</v>
      </c>
      <c r="T10">
        <f t="shared" si="2"/>
        <v>3.9198247151621377</v>
      </c>
    </row>
    <row r="11" spans="1:20" x14ac:dyDescent="0.2">
      <c r="A11" t="s">
        <v>109</v>
      </c>
      <c r="B11">
        <f>'12TH PE curve'!C30</f>
        <v>90</v>
      </c>
      <c r="C11">
        <f>'12TH PE curve'!F30</f>
        <v>138.19</v>
      </c>
      <c r="K11">
        <v>7</v>
      </c>
      <c r="L11" s="6">
        <v>985.10160000000019</v>
      </c>
      <c r="M11" s="6">
        <v>1.8699999999999999E-3</v>
      </c>
      <c r="N11" s="13">
        <v>0.61099999999999999</v>
      </c>
      <c r="O11">
        <f t="shared" si="0"/>
        <v>1.1425699999999999E-3</v>
      </c>
      <c r="P11" t="s">
        <v>120</v>
      </c>
      <c r="Q11" s="7">
        <v>2.8525</v>
      </c>
      <c r="R11">
        <f t="shared" si="3"/>
        <v>4.0055039439088514E-4</v>
      </c>
      <c r="S11">
        <f t="shared" si="1"/>
        <v>1.4419814198071865</v>
      </c>
      <c r="T11">
        <f t="shared" si="2"/>
        <v>4.0055039439088516</v>
      </c>
    </row>
    <row r="12" spans="1:20" x14ac:dyDescent="0.2">
      <c r="A12" t="s">
        <v>109</v>
      </c>
      <c r="B12">
        <f>'12TH PE curve'!C31</f>
        <v>100</v>
      </c>
      <c r="C12">
        <f>'12TH PE curve'!F31</f>
        <v>138.13999999999999</v>
      </c>
      <c r="K12">
        <v>8</v>
      </c>
      <c r="L12" s="6">
        <v>1375.9199999999998</v>
      </c>
      <c r="M12" s="6">
        <v>2.0500000000000002E-3</v>
      </c>
      <c r="N12" s="13">
        <v>0.61099999999999999</v>
      </c>
      <c r="O12">
        <f t="shared" si="0"/>
        <v>1.2525500000000001E-3</v>
      </c>
      <c r="P12" t="s">
        <v>120</v>
      </c>
      <c r="Q12" s="7">
        <v>2.8525</v>
      </c>
      <c r="R12">
        <f t="shared" si="3"/>
        <v>4.3910604732690626E-4</v>
      </c>
      <c r="S12">
        <f t="shared" si="1"/>
        <v>1.5807817703768625</v>
      </c>
      <c r="T12">
        <f t="shared" si="2"/>
        <v>4.3910604732690626</v>
      </c>
    </row>
    <row r="13" spans="1:20" x14ac:dyDescent="0.2">
      <c r="A13" t="s">
        <v>109</v>
      </c>
      <c r="B13">
        <f>'12TH PE curve'!C32</f>
        <v>110</v>
      </c>
      <c r="C13">
        <f>'12TH PE curve'!F32</f>
        <v>138.11000000000001</v>
      </c>
      <c r="K13">
        <v>9</v>
      </c>
      <c r="L13" s="6">
        <v>1657.9399999999998</v>
      </c>
      <c r="M13" s="6">
        <v>1.8E-3</v>
      </c>
      <c r="N13" s="13">
        <v>0.61099999999999999</v>
      </c>
      <c r="O13">
        <f t="shared" si="0"/>
        <v>1.0998E-3</v>
      </c>
      <c r="P13" t="s">
        <v>120</v>
      </c>
      <c r="Q13" s="7">
        <v>2.8525</v>
      </c>
      <c r="R13">
        <f t="shared" si="3"/>
        <v>3.855565293602103E-4</v>
      </c>
      <c r="S13">
        <f t="shared" si="1"/>
        <v>1.388003505696757</v>
      </c>
      <c r="T13">
        <f t="shared" si="2"/>
        <v>3.855565293602103</v>
      </c>
    </row>
    <row r="14" spans="1:20" x14ac:dyDescent="0.2">
      <c r="A14" t="s">
        <v>109</v>
      </c>
      <c r="B14">
        <f>'12TH PE curve'!C33</f>
        <v>120</v>
      </c>
      <c r="C14">
        <f>'12TH PE curve'!F33</f>
        <v>138</v>
      </c>
    </row>
    <row r="15" spans="1:20" x14ac:dyDescent="0.2">
      <c r="A15" t="s">
        <v>109</v>
      </c>
      <c r="B15">
        <f>'12TH PE curve'!C34</f>
        <v>130</v>
      </c>
      <c r="C15">
        <f>'12TH PE curve'!F34</f>
        <v>137.99</v>
      </c>
      <c r="S15" s="4" t="s">
        <v>112</v>
      </c>
      <c r="T15" s="6">
        <v>4.9700000000000001E-2</v>
      </c>
    </row>
    <row r="16" spans="1:20" ht="17" x14ac:dyDescent="0.25">
      <c r="A16" t="s">
        <v>109</v>
      </c>
      <c r="B16">
        <f>'12TH PE curve'!C35</f>
        <v>140</v>
      </c>
      <c r="C16">
        <f>'12TH PE curve'!F35</f>
        <v>138.06</v>
      </c>
      <c r="K16" s="17" t="s">
        <v>123</v>
      </c>
      <c r="L16" s="20">
        <v>0.43943007669489753</v>
      </c>
      <c r="N16" s="19" t="s">
        <v>124</v>
      </c>
      <c r="O16" s="19" t="s">
        <v>125</v>
      </c>
      <c r="S16" s="4" t="s">
        <v>113</v>
      </c>
      <c r="T16">
        <f>AVERAGE(T12:T13)</f>
        <v>4.1233128834355828</v>
      </c>
    </row>
    <row r="17" spans="1:20" x14ac:dyDescent="0.2">
      <c r="A17" t="s">
        <v>109</v>
      </c>
      <c r="B17">
        <f>'12TH PE curve'!C36</f>
        <v>150</v>
      </c>
      <c r="C17">
        <f>'12TH PE curve'!F36</f>
        <v>138.09</v>
      </c>
      <c r="K17" t="s">
        <v>111</v>
      </c>
      <c r="L17">
        <f>L$16*L4</f>
        <v>0</v>
      </c>
      <c r="N17">
        <v>0.11310000000000001</v>
      </c>
      <c r="O17">
        <f>1/N17</f>
        <v>8.8417329796640143</v>
      </c>
      <c r="S17" s="4" t="s">
        <v>114</v>
      </c>
      <c r="T17" s="6">
        <v>-2.7677999999999998</v>
      </c>
    </row>
    <row r="18" spans="1:20" x14ac:dyDescent="0.2">
      <c r="A18" t="s">
        <v>109</v>
      </c>
      <c r="B18">
        <f>'12TH PE curve'!C37</f>
        <v>160</v>
      </c>
      <c r="C18">
        <f>'12TH PE curve'!F37</f>
        <v>138.03</v>
      </c>
      <c r="K18">
        <v>1</v>
      </c>
      <c r="L18">
        <f>L$16*L5</f>
        <v>9.423665880737417</v>
      </c>
      <c r="S18" s="4" t="s">
        <v>115</v>
      </c>
      <c r="T18">
        <f>T4</f>
        <v>-2.7096056091148113</v>
      </c>
    </row>
    <row r="19" spans="1:20" x14ac:dyDescent="0.2">
      <c r="A19" t="s">
        <v>109</v>
      </c>
      <c r="B19">
        <f>'12TH PE curve'!C38</f>
        <v>170</v>
      </c>
      <c r="C19">
        <f>'12TH PE curve'!F38</f>
        <v>138.1</v>
      </c>
      <c r="K19">
        <v>2</v>
      </c>
      <c r="L19">
        <f t="shared" ref="L19:L25" si="4">L$16*L6</f>
        <v>18.509278203473478</v>
      </c>
      <c r="S19" s="4" t="s">
        <v>118</v>
      </c>
      <c r="T19">
        <f>T2</f>
        <v>-1.4993865030674847</v>
      </c>
    </row>
    <row r="20" spans="1:20" x14ac:dyDescent="0.2">
      <c r="A20" t="s">
        <v>109</v>
      </c>
      <c r="B20">
        <f>'12TH PE curve'!C39</f>
        <v>180</v>
      </c>
      <c r="C20">
        <f>'12TH PE curve'!F39</f>
        <v>138.16</v>
      </c>
      <c r="K20">
        <v>3</v>
      </c>
      <c r="L20">
        <f t="shared" si="4"/>
        <v>29.673482674991632</v>
      </c>
      <c r="S20" s="4" t="s">
        <v>119</v>
      </c>
      <c r="T20">
        <f>T3</f>
        <v>-3.9198247151621377</v>
      </c>
    </row>
    <row r="21" spans="1:20" x14ac:dyDescent="0.2">
      <c r="A21" t="s">
        <v>109</v>
      </c>
      <c r="B21">
        <f>'12TH PE curve'!C40</f>
        <v>190</v>
      </c>
      <c r="C21">
        <f>'12TH PE curve'!F40</f>
        <v>138.04</v>
      </c>
      <c r="K21">
        <v>4</v>
      </c>
      <c r="L21">
        <f t="shared" si="4"/>
        <v>55.245149242082526</v>
      </c>
      <c r="R21" s="4"/>
      <c r="S21" s="4" t="s">
        <v>116</v>
      </c>
      <c r="T21">
        <f>-T17/T15</f>
        <v>55.690140845070417</v>
      </c>
    </row>
    <row r="22" spans="1:20" x14ac:dyDescent="0.2">
      <c r="A22" t="s">
        <v>109</v>
      </c>
      <c r="B22">
        <f>'12TH PE curve'!C41</f>
        <v>200</v>
      </c>
      <c r="C22">
        <f>'12TH PE curve'!F41</f>
        <v>138.11000000000001</v>
      </c>
      <c r="K22">
        <v>5</v>
      </c>
      <c r="L22">
        <f t="shared" si="4"/>
        <v>124.4556939225826</v>
      </c>
      <c r="R22" s="4"/>
      <c r="S22" s="4" t="s">
        <v>117</v>
      </c>
      <c r="T22">
        <f>(T16-T17)/T15</f>
        <v>138.65418276530346</v>
      </c>
    </row>
    <row r="23" spans="1:20" x14ac:dyDescent="0.2">
      <c r="A23" t="s">
        <v>109</v>
      </c>
      <c r="B23">
        <f>'12TH PE curve'!C42</f>
        <v>210</v>
      </c>
      <c r="C23">
        <f>'12TH PE curve'!F42</f>
        <v>137.94999999999999</v>
      </c>
      <c r="K23">
        <v>6</v>
      </c>
      <c r="L23">
        <f t="shared" si="4"/>
        <v>246.02248663495749</v>
      </c>
    </row>
    <row r="24" spans="1:20" x14ac:dyDescent="0.2">
      <c r="A24" t="s">
        <v>109</v>
      </c>
      <c r="B24">
        <f>'12TH PE curve'!C43</f>
        <v>220</v>
      </c>
      <c r="C24">
        <f>'12TH PE curve'!F43</f>
        <v>138.07</v>
      </c>
      <c r="K24">
        <v>7</v>
      </c>
      <c r="L24">
        <f t="shared" si="4"/>
        <v>432.88327164026634</v>
      </c>
    </row>
    <row r="25" spans="1:20" x14ac:dyDescent="0.2">
      <c r="A25" t="s">
        <v>109</v>
      </c>
      <c r="B25">
        <f>'12TH PE curve'!C44</f>
        <v>230</v>
      </c>
      <c r="C25">
        <f>'12TH PE curve'!F44</f>
        <v>138.11000000000001</v>
      </c>
      <c r="K25">
        <v>8</v>
      </c>
      <c r="L25">
        <f t="shared" si="4"/>
        <v>604.62063112604335</v>
      </c>
    </row>
    <row r="26" spans="1:20" x14ac:dyDescent="0.2">
      <c r="A26" t="s">
        <v>109</v>
      </c>
      <c r="B26">
        <f>'12TH PE curve'!C45</f>
        <v>240</v>
      </c>
      <c r="C26">
        <f>'12TH PE curve'!F45</f>
        <v>137.96</v>
      </c>
      <c r="K26">
        <v>9</v>
      </c>
      <c r="L26">
        <f>L$16*L13</f>
        <v>728.54870135553836</v>
      </c>
    </row>
    <row r="27" spans="1:20" x14ac:dyDescent="0.2">
      <c r="A27" t="s">
        <v>109</v>
      </c>
      <c r="B27">
        <f>'12TH PE curve'!C46</f>
        <v>250</v>
      </c>
      <c r="C27">
        <f>'12TH PE curve'!F46</f>
        <v>137.87</v>
      </c>
    </row>
    <row r="28" spans="1:20" x14ac:dyDescent="0.2">
      <c r="A28" t="s">
        <v>109</v>
      </c>
      <c r="B28">
        <f>'12TH PE curve'!C47</f>
        <v>260</v>
      </c>
      <c r="C28">
        <f>'12TH PE curve'!F47</f>
        <v>138</v>
      </c>
    </row>
    <row r="29" spans="1:20" x14ac:dyDescent="0.2">
      <c r="A29" t="s">
        <v>109</v>
      </c>
      <c r="B29">
        <f>'12TH PE curve'!C48</f>
        <v>270</v>
      </c>
      <c r="C29">
        <f>'12TH PE curve'!F48</f>
        <v>138.03</v>
      </c>
    </row>
    <row r="30" spans="1:20" x14ac:dyDescent="0.2">
      <c r="A30" t="s">
        <v>109</v>
      </c>
      <c r="B30">
        <f>'12TH PE curve'!C49</f>
        <v>280</v>
      </c>
      <c r="C30">
        <f>'12TH PE curve'!F49</f>
        <v>137.88</v>
      </c>
    </row>
    <row r="31" spans="1:20" x14ac:dyDescent="0.2">
      <c r="A31" t="s">
        <v>109</v>
      </c>
      <c r="B31">
        <f>'12TH PE curve'!C50</f>
        <v>290</v>
      </c>
      <c r="C31">
        <f>'12TH PE curve'!F50</f>
        <v>138.04</v>
      </c>
    </row>
    <row r="32" spans="1:20" x14ac:dyDescent="0.2">
      <c r="A32" t="s">
        <v>109</v>
      </c>
      <c r="B32">
        <f>'12TH PE curve'!C51</f>
        <v>300</v>
      </c>
      <c r="C32">
        <f>'12TH PE curve'!F51</f>
        <v>137.93</v>
      </c>
    </row>
    <row r="33" spans="1:3" x14ac:dyDescent="0.2">
      <c r="A33" t="s">
        <v>109</v>
      </c>
      <c r="B33">
        <f>'12TH PE curve'!C52</f>
        <v>310</v>
      </c>
      <c r="C33">
        <f>'12TH PE curve'!F52</f>
        <v>137.96</v>
      </c>
    </row>
    <row r="34" spans="1:3" x14ac:dyDescent="0.2">
      <c r="A34" t="s">
        <v>109</v>
      </c>
      <c r="B34">
        <f>'12TH PE curve'!C53</f>
        <v>320</v>
      </c>
      <c r="C34">
        <f>'12TH PE curve'!F53</f>
        <v>138.01</v>
      </c>
    </row>
    <row r="35" spans="1:3" x14ac:dyDescent="0.2">
      <c r="A35" t="s">
        <v>109</v>
      </c>
      <c r="B35">
        <f>'12TH PE curve'!C54</f>
        <v>330</v>
      </c>
      <c r="C35">
        <f>'12TH PE curve'!F54</f>
        <v>137.93</v>
      </c>
    </row>
    <row r="36" spans="1:3" x14ac:dyDescent="0.2">
      <c r="A36" t="s">
        <v>109</v>
      </c>
      <c r="B36">
        <f>'12TH PE curve'!C55</f>
        <v>340</v>
      </c>
      <c r="C36">
        <f>'12TH PE curve'!F55</f>
        <v>138.06</v>
      </c>
    </row>
    <row r="37" spans="1:3" x14ac:dyDescent="0.2">
      <c r="A37" t="s">
        <v>109</v>
      </c>
      <c r="B37">
        <f>'12TH PE curve'!C56</f>
        <v>350</v>
      </c>
      <c r="C37">
        <f>'12TH PE curve'!F56</f>
        <v>137.9</v>
      </c>
    </row>
    <row r="38" spans="1:3" x14ac:dyDescent="0.2">
      <c r="A38" t="s">
        <v>109</v>
      </c>
      <c r="B38">
        <f>'12TH PE curve'!C57</f>
        <v>360</v>
      </c>
      <c r="C38">
        <f>'12TH PE curve'!F57</f>
        <v>137.94</v>
      </c>
    </row>
    <row r="39" spans="1:3" x14ac:dyDescent="0.2">
      <c r="A39" t="s">
        <v>109</v>
      </c>
      <c r="B39">
        <f>'12TH PE curve'!C58</f>
        <v>370</v>
      </c>
      <c r="C39">
        <f>'12TH PE curve'!F58</f>
        <v>137.94999999999999</v>
      </c>
    </row>
    <row r="40" spans="1:3" x14ac:dyDescent="0.2">
      <c r="A40" t="s">
        <v>109</v>
      </c>
      <c r="B40">
        <f>'12TH PE curve'!C59</f>
        <v>380</v>
      </c>
      <c r="C40">
        <f>'12TH PE curve'!F59</f>
        <v>137.9</v>
      </c>
    </row>
    <row r="41" spans="1:3" x14ac:dyDescent="0.2">
      <c r="A41" t="s">
        <v>109</v>
      </c>
      <c r="B41">
        <f>'12TH PE curve'!C60</f>
        <v>390</v>
      </c>
      <c r="C41">
        <f>'12TH PE curve'!F60</f>
        <v>137.9</v>
      </c>
    </row>
    <row r="42" spans="1:3" x14ac:dyDescent="0.2">
      <c r="A42" t="s">
        <v>109</v>
      </c>
      <c r="B42">
        <f>'12TH PE curve'!C61</f>
        <v>400</v>
      </c>
      <c r="C42">
        <f>'12TH PE curve'!F61</f>
        <v>137.99</v>
      </c>
    </row>
    <row r="43" spans="1:3" x14ac:dyDescent="0.2">
      <c r="A43" t="s">
        <v>109</v>
      </c>
      <c r="B43">
        <f>'12TH PE curve'!C62</f>
        <v>410</v>
      </c>
      <c r="C43">
        <f>'12TH PE curve'!F62</f>
        <v>137.9</v>
      </c>
    </row>
    <row r="44" spans="1:3" x14ac:dyDescent="0.2">
      <c r="A44" t="s">
        <v>109</v>
      </c>
      <c r="B44">
        <f>'12TH PE curve'!C63</f>
        <v>420</v>
      </c>
      <c r="C44">
        <f>'12TH PE curve'!F63</f>
        <v>137.75</v>
      </c>
    </row>
    <row r="45" spans="1:3" x14ac:dyDescent="0.2">
      <c r="A45" t="s">
        <v>109</v>
      </c>
      <c r="B45">
        <f>'12TH PE curve'!C64</f>
        <v>430</v>
      </c>
      <c r="C45">
        <f>'12TH PE curve'!F64</f>
        <v>137.97</v>
      </c>
    </row>
    <row r="46" spans="1:3" x14ac:dyDescent="0.2">
      <c r="A46" t="s">
        <v>109</v>
      </c>
      <c r="B46">
        <f>'12TH PE curve'!C65</f>
        <v>440</v>
      </c>
      <c r="C46">
        <f>'12TH PE curve'!F65</f>
        <v>137.83000000000001</v>
      </c>
    </row>
    <row r="47" spans="1:3" x14ac:dyDescent="0.2">
      <c r="A47" t="s">
        <v>109</v>
      </c>
      <c r="B47">
        <f>'12TH PE curve'!C66</f>
        <v>450</v>
      </c>
      <c r="C47">
        <f>'12TH PE curve'!F66</f>
        <v>137.93</v>
      </c>
    </row>
    <row r="48" spans="1:3" x14ac:dyDescent="0.2">
      <c r="A48" t="s">
        <v>109</v>
      </c>
      <c r="B48">
        <f>'12TH PE curve'!C67</f>
        <v>460</v>
      </c>
      <c r="C48">
        <f>'12TH PE curve'!F67</f>
        <v>137.83000000000001</v>
      </c>
    </row>
    <row r="49" spans="1:12" x14ac:dyDescent="0.2">
      <c r="A49" t="s">
        <v>109</v>
      </c>
      <c r="B49">
        <f>'12TH PE curve'!C68</f>
        <v>470</v>
      </c>
      <c r="C49">
        <f>'12TH PE curve'!F68</f>
        <v>137.91</v>
      </c>
    </row>
    <row r="50" spans="1:12" x14ac:dyDescent="0.2">
      <c r="A50" t="s">
        <v>109</v>
      </c>
      <c r="B50">
        <f>'12TH PE curve'!C69</f>
        <v>480</v>
      </c>
      <c r="C50">
        <f>'12TH PE curve'!F69</f>
        <v>137.82</v>
      </c>
    </row>
    <row r="51" spans="1:12" x14ac:dyDescent="0.2">
      <c r="A51" t="s">
        <v>109</v>
      </c>
      <c r="B51">
        <f>'12TH PE curve'!C70</f>
        <v>490</v>
      </c>
      <c r="C51">
        <f>'12TH PE curve'!F70</f>
        <v>137.86000000000001</v>
      </c>
    </row>
    <row r="52" spans="1:12" x14ac:dyDescent="0.2">
      <c r="A52" t="s">
        <v>109</v>
      </c>
      <c r="B52">
        <f>'12TH PE curve'!C71</f>
        <v>500</v>
      </c>
      <c r="C52">
        <f>'12TH PE curve'!F71</f>
        <v>137.86000000000001</v>
      </c>
    </row>
    <row r="53" spans="1:12" x14ac:dyDescent="0.2">
      <c r="A53" t="s">
        <v>109</v>
      </c>
      <c r="B53">
        <f>'12TH PE curve'!C72</f>
        <v>510</v>
      </c>
      <c r="C53">
        <f>'12TH PE curve'!F72</f>
        <v>137.78</v>
      </c>
    </row>
    <row r="54" spans="1:12" x14ac:dyDescent="0.2">
      <c r="A54" t="s">
        <v>109</v>
      </c>
      <c r="B54">
        <f>'12TH PE curve'!C73</f>
        <v>520</v>
      </c>
      <c r="C54">
        <f>'12TH PE curve'!F73</f>
        <v>137.79</v>
      </c>
    </row>
    <row r="55" spans="1:12" x14ac:dyDescent="0.2">
      <c r="A55" t="s">
        <v>109</v>
      </c>
      <c r="B55">
        <f>'12TH PE curve'!C74</f>
        <v>530</v>
      </c>
      <c r="C55">
        <f>'12TH PE curve'!F74</f>
        <v>137.86000000000001</v>
      </c>
    </row>
    <row r="56" spans="1:12" x14ac:dyDescent="0.2">
      <c r="A56" t="s">
        <v>109</v>
      </c>
      <c r="B56">
        <f>'12TH PE curve'!C75</f>
        <v>540</v>
      </c>
      <c r="C56">
        <f>'12TH PE curve'!F75</f>
        <v>137.94</v>
      </c>
    </row>
    <row r="57" spans="1:12" x14ac:dyDescent="0.2">
      <c r="A57" t="s">
        <v>109</v>
      </c>
      <c r="B57">
        <f>'12TH PE curve'!C76</f>
        <v>550</v>
      </c>
      <c r="C57">
        <f>'12TH PE curve'!F76</f>
        <v>137.80000000000001</v>
      </c>
    </row>
    <row r="58" spans="1:12" x14ac:dyDescent="0.2">
      <c r="A58" t="s">
        <v>109</v>
      </c>
      <c r="B58">
        <f>'12TH PE curve'!C77</f>
        <v>560</v>
      </c>
      <c r="C58">
        <f>'12TH PE curve'!F77</f>
        <v>137.72999999999999</v>
      </c>
    </row>
    <row r="59" spans="1:12" x14ac:dyDescent="0.2">
      <c r="A59" t="s">
        <v>109</v>
      </c>
      <c r="B59">
        <f>'12TH PE curve'!C78</f>
        <v>570</v>
      </c>
      <c r="C59">
        <f>'12TH PE curve'!F78</f>
        <v>137.78</v>
      </c>
    </row>
    <row r="60" spans="1:12" x14ac:dyDescent="0.2">
      <c r="A60" t="s">
        <v>109</v>
      </c>
      <c r="B60">
        <f>'12TH PE curve'!C79</f>
        <v>580</v>
      </c>
      <c r="C60">
        <f>'12TH PE curve'!F79</f>
        <v>137.76</v>
      </c>
    </row>
    <row r="61" spans="1:12" x14ac:dyDescent="0.2">
      <c r="A61" t="s">
        <v>109</v>
      </c>
      <c r="B61">
        <f>'12TH PE curve'!C80</f>
        <v>590</v>
      </c>
      <c r="C61">
        <f>'12TH PE curve'!F80</f>
        <v>137.82</v>
      </c>
      <c r="L61">
        <f>10*60</f>
        <v>600</v>
      </c>
    </row>
    <row r="62" spans="1:12" x14ac:dyDescent="0.2">
      <c r="A62" s="9" t="s">
        <v>109</v>
      </c>
      <c r="B62">
        <f>'12TH PE curve'!C81</f>
        <v>600</v>
      </c>
      <c r="C62">
        <f>'12TH PE curve'!F81</f>
        <v>137.74</v>
      </c>
      <c r="L62">
        <f>L61*2</f>
        <v>1200</v>
      </c>
    </row>
    <row r="63" spans="1:12" x14ac:dyDescent="0.2">
      <c r="A63">
        <v>1</v>
      </c>
      <c r="B63">
        <f>'12TH PE curve'!C82</f>
        <v>610</v>
      </c>
      <c r="C63">
        <f>'12TH PE curve'!F82</f>
        <v>137.77000000000001</v>
      </c>
      <c r="L63">
        <f>L62+600</f>
        <v>1800</v>
      </c>
    </row>
    <row r="64" spans="1:12" x14ac:dyDescent="0.2">
      <c r="A64">
        <v>1</v>
      </c>
      <c r="B64">
        <f>'12TH PE curve'!C83</f>
        <v>620</v>
      </c>
      <c r="C64">
        <f>'12TH PE curve'!F83</f>
        <v>137.88</v>
      </c>
      <c r="L64">
        <f>L63+600</f>
        <v>2400</v>
      </c>
    </row>
    <row r="65" spans="1:15" x14ac:dyDescent="0.2">
      <c r="A65">
        <v>1</v>
      </c>
      <c r="B65">
        <f>'12TH PE curve'!C84</f>
        <v>630</v>
      </c>
      <c r="C65">
        <f>'12TH PE curve'!F84</f>
        <v>137.63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'12TH PE curve'!C85</f>
        <v>640</v>
      </c>
      <c r="C66">
        <f>'12TH PE curve'!F85</f>
        <v>137.72</v>
      </c>
    </row>
    <row r="67" spans="1:15" x14ac:dyDescent="0.2">
      <c r="A67">
        <v>1</v>
      </c>
      <c r="B67">
        <f>'12TH PE curve'!C86</f>
        <v>650</v>
      </c>
      <c r="C67">
        <f>'12TH PE curve'!F86</f>
        <v>137.69</v>
      </c>
    </row>
    <row r="68" spans="1:15" x14ac:dyDescent="0.2">
      <c r="A68">
        <v>1</v>
      </c>
      <c r="B68">
        <f>'12TH PE curve'!C87</f>
        <v>660</v>
      </c>
      <c r="C68">
        <f>'12TH PE curve'!F87</f>
        <v>137.66999999999999</v>
      </c>
    </row>
    <row r="69" spans="1:15" x14ac:dyDescent="0.2">
      <c r="A69">
        <v>1</v>
      </c>
      <c r="B69">
        <f>'12TH PE curve'!C88</f>
        <v>670</v>
      </c>
      <c r="C69">
        <f>'12TH PE curve'!F88</f>
        <v>137.77000000000001</v>
      </c>
    </row>
    <row r="70" spans="1:15" x14ac:dyDescent="0.2">
      <c r="A70">
        <v>1</v>
      </c>
      <c r="B70">
        <f>'12TH PE curve'!C89</f>
        <v>680</v>
      </c>
      <c r="C70">
        <f>'12TH PE curve'!F89</f>
        <v>137.71</v>
      </c>
    </row>
    <row r="71" spans="1:15" x14ac:dyDescent="0.2">
      <c r="A71">
        <v>1</v>
      </c>
      <c r="B71">
        <f>'12TH PE curve'!C90</f>
        <v>690</v>
      </c>
      <c r="C71">
        <f>'12TH PE curve'!F90</f>
        <v>137.76</v>
      </c>
    </row>
    <row r="72" spans="1:15" x14ac:dyDescent="0.2">
      <c r="A72">
        <v>1</v>
      </c>
      <c r="B72">
        <f>'12TH PE curve'!C91</f>
        <v>700</v>
      </c>
      <c r="C72">
        <f>'12TH PE curve'!F91</f>
        <v>137.77000000000001</v>
      </c>
    </row>
    <row r="73" spans="1:15" x14ac:dyDescent="0.2">
      <c r="A73">
        <v>1</v>
      </c>
      <c r="B73">
        <f>'12TH PE curve'!C92</f>
        <v>710</v>
      </c>
      <c r="C73">
        <f>'12TH PE curve'!F92</f>
        <v>137.69</v>
      </c>
    </row>
    <row r="74" spans="1:15" x14ac:dyDescent="0.2">
      <c r="A74">
        <v>1</v>
      </c>
      <c r="B74">
        <f>'12TH PE curve'!C93</f>
        <v>720</v>
      </c>
      <c r="C74">
        <f>'12TH PE curve'!F93</f>
        <v>137.74</v>
      </c>
    </row>
    <row r="75" spans="1:15" x14ac:dyDescent="0.2">
      <c r="A75">
        <v>1</v>
      </c>
      <c r="B75">
        <f>'12TH PE curve'!C94</f>
        <v>730</v>
      </c>
      <c r="C75">
        <f>'12TH PE curve'!F94</f>
        <v>137.63999999999999</v>
      </c>
    </row>
    <row r="76" spans="1:15" x14ac:dyDescent="0.2">
      <c r="A76">
        <v>1</v>
      </c>
      <c r="B76">
        <f>'12TH PE curve'!C95</f>
        <v>740</v>
      </c>
      <c r="C76">
        <f>'12TH PE curve'!F95</f>
        <v>137.46</v>
      </c>
    </row>
    <row r="77" spans="1:15" x14ac:dyDescent="0.2">
      <c r="A77">
        <v>1</v>
      </c>
      <c r="B77">
        <f>'12TH PE curve'!C96</f>
        <v>750</v>
      </c>
      <c r="C77">
        <f>'12TH PE curve'!F96</f>
        <v>137.66999999999999</v>
      </c>
    </row>
    <row r="78" spans="1:15" x14ac:dyDescent="0.2">
      <c r="A78">
        <v>1</v>
      </c>
      <c r="B78">
        <f>'12TH PE curve'!C97</f>
        <v>760</v>
      </c>
      <c r="C78">
        <f>'12TH PE curve'!F97</f>
        <v>137.58000000000001</v>
      </c>
    </row>
    <row r="79" spans="1:15" x14ac:dyDescent="0.2">
      <c r="A79">
        <v>1</v>
      </c>
      <c r="B79">
        <f>'12TH PE curve'!C98</f>
        <v>770</v>
      </c>
      <c r="C79">
        <f>'12TH PE curve'!F98</f>
        <v>137.62</v>
      </c>
    </row>
    <row r="80" spans="1:15" x14ac:dyDescent="0.2">
      <c r="A80">
        <v>1</v>
      </c>
      <c r="B80">
        <f>'12TH PE curve'!C99</f>
        <v>780</v>
      </c>
      <c r="C80">
        <f>'12TH PE curve'!F99</f>
        <v>137.58000000000001</v>
      </c>
    </row>
    <row r="81" spans="1:3" x14ac:dyDescent="0.2">
      <c r="A81">
        <v>1</v>
      </c>
      <c r="B81">
        <f>'12TH PE curve'!C100</f>
        <v>790</v>
      </c>
      <c r="C81">
        <f>'12TH PE curve'!F100</f>
        <v>137.61000000000001</v>
      </c>
    </row>
    <row r="82" spans="1:3" x14ac:dyDescent="0.2">
      <c r="A82">
        <v>1</v>
      </c>
      <c r="B82">
        <f>'12TH PE curve'!C101</f>
        <v>800</v>
      </c>
      <c r="C82">
        <f>'12TH PE curve'!F101</f>
        <v>137.5</v>
      </c>
    </row>
    <row r="83" spans="1:3" x14ac:dyDescent="0.2">
      <c r="A83">
        <v>1</v>
      </c>
      <c r="B83">
        <f>'12TH PE curve'!C102</f>
        <v>810</v>
      </c>
      <c r="C83">
        <f>'12TH PE curve'!F102</f>
        <v>137.57</v>
      </c>
    </row>
    <row r="84" spans="1:3" x14ac:dyDescent="0.2">
      <c r="A84">
        <v>1</v>
      </c>
      <c r="B84">
        <f>'12TH PE curve'!C103</f>
        <v>820</v>
      </c>
      <c r="C84">
        <f>'12TH PE curve'!F103</f>
        <v>137.63999999999999</v>
      </c>
    </row>
    <row r="85" spans="1:3" x14ac:dyDescent="0.2">
      <c r="A85">
        <v>1</v>
      </c>
      <c r="B85">
        <f>'12TH PE curve'!C104</f>
        <v>830</v>
      </c>
      <c r="C85">
        <f>'12TH PE curve'!F104</f>
        <v>137.62</v>
      </c>
    </row>
    <row r="86" spans="1:3" x14ac:dyDescent="0.2">
      <c r="A86">
        <v>1</v>
      </c>
      <c r="B86">
        <f>'12TH PE curve'!C105</f>
        <v>840</v>
      </c>
      <c r="C86">
        <f>'12TH PE curve'!F105</f>
        <v>137.44999999999999</v>
      </c>
    </row>
    <row r="87" spans="1:3" x14ac:dyDescent="0.2">
      <c r="A87">
        <v>1</v>
      </c>
      <c r="B87">
        <f>'12TH PE curve'!C106</f>
        <v>850</v>
      </c>
      <c r="C87">
        <f>'12TH PE curve'!F106</f>
        <v>137.46</v>
      </c>
    </row>
    <row r="88" spans="1:3" x14ac:dyDescent="0.2">
      <c r="A88">
        <v>1</v>
      </c>
      <c r="B88">
        <f>'12TH PE curve'!C107</f>
        <v>860</v>
      </c>
      <c r="C88">
        <f>'12TH PE curve'!F107</f>
        <v>137.49</v>
      </c>
    </row>
    <row r="89" spans="1:3" x14ac:dyDescent="0.2">
      <c r="A89">
        <v>1</v>
      </c>
      <c r="B89">
        <f>'12TH PE curve'!C108</f>
        <v>870</v>
      </c>
      <c r="C89">
        <f>'12TH PE curve'!F108</f>
        <v>137.61000000000001</v>
      </c>
    </row>
    <row r="90" spans="1:3" x14ac:dyDescent="0.2">
      <c r="A90">
        <v>1</v>
      </c>
      <c r="B90">
        <f>'12TH PE curve'!C109</f>
        <v>880</v>
      </c>
      <c r="C90">
        <f>'12TH PE curve'!F109</f>
        <v>137.51</v>
      </c>
    </row>
    <row r="91" spans="1:3" x14ac:dyDescent="0.2">
      <c r="A91">
        <v>1</v>
      </c>
      <c r="B91">
        <f>'12TH PE curve'!C110</f>
        <v>890</v>
      </c>
      <c r="C91">
        <f>'12TH PE curve'!F110</f>
        <v>137.54</v>
      </c>
    </row>
    <row r="92" spans="1:3" x14ac:dyDescent="0.2">
      <c r="A92">
        <v>1</v>
      </c>
      <c r="B92">
        <f>'12TH PE curve'!C111</f>
        <v>900</v>
      </c>
      <c r="C92">
        <f>'12TH PE curve'!F111</f>
        <v>137.58000000000001</v>
      </c>
    </row>
    <row r="93" spans="1:3" x14ac:dyDescent="0.2">
      <c r="A93">
        <v>1</v>
      </c>
      <c r="B93">
        <f>'12TH PE curve'!C112</f>
        <v>910</v>
      </c>
      <c r="C93">
        <f>'12TH PE curve'!F112</f>
        <v>137.5</v>
      </c>
    </row>
    <row r="94" spans="1:3" x14ac:dyDescent="0.2">
      <c r="A94">
        <v>1</v>
      </c>
      <c r="B94">
        <f>'12TH PE curve'!C113</f>
        <v>920</v>
      </c>
      <c r="C94">
        <f>'12TH PE curve'!F113</f>
        <v>137.44</v>
      </c>
    </row>
    <row r="95" spans="1:3" x14ac:dyDescent="0.2">
      <c r="A95">
        <v>1</v>
      </c>
      <c r="B95">
        <f>'12TH PE curve'!C114</f>
        <v>930</v>
      </c>
      <c r="C95">
        <f>'12TH PE curve'!F114</f>
        <v>137.38999999999999</v>
      </c>
    </row>
    <row r="96" spans="1:3" x14ac:dyDescent="0.2">
      <c r="A96">
        <v>1</v>
      </c>
      <c r="B96">
        <f>'12TH PE curve'!C115</f>
        <v>940</v>
      </c>
      <c r="C96">
        <f>'12TH PE curve'!F115</f>
        <v>137.49</v>
      </c>
    </row>
    <row r="97" spans="1:3" x14ac:dyDescent="0.2">
      <c r="A97">
        <v>1</v>
      </c>
      <c r="B97">
        <f>'12TH PE curve'!C116</f>
        <v>950</v>
      </c>
      <c r="C97">
        <f>'12TH PE curve'!F116</f>
        <v>137.41</v>
      </c>
    </row>
    <row r="98" spans="1:3" x14ac:dyDescent="0.2">
      <c r="A98">
        <v>1</v>
      </c>
      <c r="B98">
        <f>'12TH PE curve'!C117</f>
        <v>960</v>
      </c>
      <c r="C98">
        <f>'12TH PE curve'!F117</f>
        <v>137.38</v>
      </c>
    </row>
    <row r="99" spans="1:3" x14ac:dyDescent="0.2">
      <c r="A99">
        <v>1</v>
      </c>
      <c r="B99">
        <f>'12TH PE curve'!C118</f>
        <v>970</v>
      </c>
      <c r="C99">
        <f>'12TH PE curve'!F118</f>
        <v>137.41999999999999</v>
      </c>
    </row>
    <row r="100" spans="1:3" x14ac:dyDescent="0.2">
      <c r="A100">
        <v>1</v>
      </c>
      <c r="B100">
        <f>'12TH PE curve'!C119</f>
        <v>980</v>
      </c>
      <c r="C100">
        <f>'12TH PE curve'!F119</f>
        <v>137.32</v>
      </c>
    </row>
    <row r="101" spans="1:3" x14ac:dyDescent="0.2">
      <c r="A101">
        <v>1</v>
      </c>
      <c r="B101">
        <f>'12TH PE curve'!C120</f>
        <v>990</v>
      </c>
      <c r="C101">
        <f>'12TH PE curve'!F120</f>
        <v>137.47999999999999</v>
      </c>
    </row>
    <row r="102" spans="1:3" x14ac:dyDescent="0.2">
      <c r="A102">
        <v>1</v>
      </c>
      <c r="B102">
        <f>'12TH PE curve'!C121</f>
        <v>1000</v>
      </c>
      <c r="C102">
        <f>'12TH PE curve'!F121</f>
        <v>137.43</v>
      </c>
    </row>
    <row r="103" spans="1:3" x14ac:dyDescent="0.2">
      <c r="A103">
        <v>1</v>
      </c>
      <c r="B103">
        <f>'12TH PE curve'!C122</f>
        <v>1010</v>
      </c>
      <c r="C103">
        <f>'12TH PE curve'!F122</f>
        <v>137.37</v>
      </c>
    </row>
    <row r="104" spans="1:3" x14ac:dyDescent="0.2">
      <c r="A104">
        <v>1</v>
      </c>
      <c r="B104">
        <f>'12TH PE curve'!C123</f>
        <v>1020</v>
      </c>
      <c r="C104">
        <f>'12TH PE curve'!F123</f>
        <v>137.35</v>
      </c>
    </row>
    <row r="105" spans="1:3" x14ac:dyDescent="0.2">
      <c r="A105">
        <v>1</v>
      </c>
      <c r="B105">
        <f>'12TH PE curve'!C124</f>
        <v>1030</v>
      </c>
      <c r="C105">
        <f>'12TH PE curve'!F124</f>
        <v>137.41</v>
      </c>
    </row>
    <row r="106" spans="1:3" x14ac:dyDescent="0.2">
      <c r="A106">
        <v>1</v>
      </c>
      <c r="B106">
        <f>'12TH PE curve'!C125</f>
        <v>1040</v>
      </c>
      <c r="C106">
        <f>'12TH PE curve'!F125</f>
        <v>137.47</v>
      </c>
    </row>
    <row r="107" spans="1:3" x14ac:dyDescent="0.2">
      <c r="A107">
        <v>1</v>
      </c>
      <c r="B107">
        <f>'12TH PE curve'!C126</f>
        <v>1050</v>
      </c>
      <c r="C107">
        <f>'12TH PE curve'!F126</f>
        <v>137.24</v>
      </c>
    </row>
    <row r="108" spans="1:3" x14ac:dyDescent="0.2">
      <c r="A108">
        <v>1</v>
      </c>
      <c r="B108">
        <f>'12TH PE curve'!C127</f>
        <v>1060</v>
      </c>
      <c r="C108">
        <f>'12TH PE curve'!F127</f>
        <v>137.38</v>
      </c>
    </row>
    <row r="109" spans="1:3" x14ac:dyDescent="0.2">
      <c r="A109">
        <v>1</v>
      </c>
      <c r="B109">
        <f>'12TH PE curve'!C128</f>
        <v>1070</v>
      </c>
      <c r="C109">
        <f>'12TH PE curve'!F128</f>
        <v>137.38</v>
      </c>
    </row>
    <row r="110" spans="1:3" x14ac:dyDescent="0.2">
      <c r="A110">
        <v>1</v>
      </c>
      <c r="B110">
        <f>'12TH PE curve'!C129</f>
        <v>1080</v>
      </c>
      <c r="C110">
        <f>'12TH PE curve'!F129</f>
        <v>137.38999999999999</v>
      </c>
    </row>
    <row r="111" spans="1:3" x14ac:dyDescent="0.2">
      <c r="A111">
        <v>1</v>
      </c>
      <c r="B111">
        <f>'12TH PE curve'!C130</f>
        <v>1090</v>
      </c>
      <c r="C111">
        <f>'12TH PE curve'!F130</f>
        <v>137.57</v>
      </c>
    </row>
    <row r="112" spans="1:3" x14ac:dyDescent="0.2">
      <c r="A112">
        <v>1</v>
      </c>
      <c r="B112">
        <f>'12TH PE curve'!C131</f>
        <v>1100</v>
      </c>
      <c r="C112">
        <f>'12TH PE curve'!F131</f>
        <v>137.43</v>
      </c>
    </row>
    <row r="113" spans="1:3" x14ac:dyDescent="0.2">
      <c r="A113">
        <v>1</v>
      </c>
      <c r="B113">
        <f>'12TH PE curve'!C132</f>
        <v>1110</v>
      </c>
      <c r="C113">
        <f>'12TH PE curve'!F132</f>
        <v>137.31</v>
      </c>
    </row>
    <row r="114" spans="1:3" x14ac:dyDescent="0.2">
      <c r="A114">
        <v>1</v>
      </c>
      <c r="B114">
        <f>'12TH PE curve'!C133</f>
        <v>1120</v>
      </c>
      <c r="C114">
        <f>'12TH PE curve'!F133</f>
        <v>137.35</v>
      </c>
    </row>
    <row r="115" spans="1:3" x14ac:dyDescent="0.2">
      <c r="A115">
        <v>1</v>
      </c>
      <c r="B115">
        <f>'12TH PE curve'!C134</f>
        <v>1130</v>
      </c>
      <c r="C115">
        <f>'12TH PE curve'!F134</f>
        <v>137.28</v>
      </c>
    </row>
    <row r="116" spans="1:3" x14ac:dyDescent="0.2">
      <c r="A116">
        <v>1</v>
      </c>
      <c r="B116">
        <f>'12TH PE curve'!C135</f>
        <v>1140</v>
      </c>
      <c r="C116">
        <f>'12TH PE curve'!F135</f>
        <v>137.34</v>
      </c>
    </row>
    <row r="117" spans="1:3" x14ac:dyDescent="0.2">
      <c r="A117">
        <v>1</v>
      </c>
      <c r="B117">
        <f>'12TH PE curve'!C136</f>
        <v>1150</v>
      </c>
      <c r="C117">
        <f>'12TH PE curve'!F136</f>
        <v>137.28</v>
      </c>
    </row>
    <row r="118" spans="1:3" x14ac:dyDescent="0.2">
      <c r="A118">
        <v>1</v>
      </c>
      <c r="B118">
        <f>'12TH PE curve'!C137</f>
        <v>1160</v>
      </c>
      <c r="C118">
        <f>'12TH PE curve'!F137</f>
        <v>137.18</v>
      </c>
    </row>
    <row r="119" spans="1:3" x14ac:dyDescent="0.2">
      <c r="A119">
        <v>1</v>
      </c>
      <c r="B119">
        <f>'12TH PE curve'!C138</f>
        <v>1170</v>
      </c>
      <c r="C119">
        <f>'12TH PE curve'!F138</f>
        <v>137.25</v>
      </c>
    </row>
    <row r="120" spans="1:3" x14ac:dyDescent="0.2">
      <c r="A120">
        <v>1</v>
      </c>
      <c r="B120">
        <f>'12TH PE curve'!C139</f>
        <v>1180</v>
      </c>
      <c r="C120">
        <f>'12TH PE curve'!F139</f>
        <v>137.28</v>
      </c>
    </row>
    <row r="121" spans="1:3" x14ac:dyDescent="0.2">
      <c r="A121">
        <v>1</v>
      </c>
      <c r="B121">
        <f>'12TH PE curve'!C140</f>
        <v>1190</v>
      </c>
      <c r="C121">
        <f>'12TH PE curve'!F140</f>
        <v>137.37</v>
      </c>
    </row>
    <row r="122" spans="1:3" x14ac:dyDescent="0.2">
      <c r="A122" s="9">
        <v>1</v>
      </c>
      <c r="B122">
        <f>'12TH PE curve'!C141</f>
        <v>1200</v>
      </c>
      <c r="C122">
        <f>'12TH PE curve'!F141</f>
        <v>137.18</v>
      </c>
    </row>
    <row r="123" spans="1:3" x14ac:dyDescent="0.2">
      <c r="A123">
        <v>2</v>
      </c>
      <c r="B123">
        <f>'12TH PE curve'!C142</f>
        <v>1210</v>
      </c>
      <c r="C123">
        <f>'12TH PE curve'!F142</f>
        <v>137.38</v>
      </c>
    </row>
    <row r="124" spans="1:3" x14ac:dyDescent="0.2">
      <c r="A124">
        <v>2</v>
      </c>
      <c r="B124">
        <f>'12TH PE curve'!C143</f>
        <v>1220</v>
      </c>
      <c r="C124">
        <f>'12TH PE curve'!F143</f>
        <v>137.30000000000001</v>
      </c>
    </row>
    <row r="125" spans="1:3" x14ac:dyDescent="0.2">
      <c r="A125">
        <v>2</v>
      </c>
      <c r="B125">
        <f>'12TH PE curve'!C144</f>
        <v>1230</v>
      </c>
      <c r="C125">
        <f>'12TH PE curve'!F144</f>
        <v>137.32</v>
      </c>
    </row>
    <row r="126" spans="1:3" x14ac:dyDescent="0.2">
      <c r="A126">
        <v>2</v>
      </c>
      <c r="B126">
        <f>'12TH PE curve'!C145</f>
        <v>1240</v>
      </c>
      <c r="C126">
        <f>'12TH PE curve'!F145</f>
        <v>137.21</v>
      </c>
    </row>
    <row r="127" spans="1:3" x14ac:dyDescent="0.2">
      <c r="A127">
        <v>2</v>
      </c>
      <c r="B127">
        <f>'12TH PE curve'!C146</f>
        <v>1250</v>
      </c>
      <c r="C127">
        <f>'12TH PE curve'!F146</f>
        <v>137.08000000000001</v>
      </c>
    </row>
    <row r="128" spans="1:3" x14ac:dyDescent="0.2">
      <c r="A128">
        <v>2</v>
      </c>
      <c r="B128">
        <f>'12TH PE curve'!C147</f>
        <v>1260</v>
      </c>
      <c r="C128">
        <f>'12TH PE curve'!F147</f>
        <v>137.31</v>
      </c>
    </row>
    <row r="129" spans="1:3" x14ac:dyDescent="0.2">
      <c r="A129">
        <v>2</v>
      </c>
      <c r="B129">
        <f>'12TH PE curve'!C148</f>
        <v>1270</v>
      </c>
      <c r="C129">
        <f>'12TH PE curve'!F148</f>
        <v>137.21</v>
      </c>
    </row>
    <row r="130" spans="1:3" x14ac:dyDescent="0.2">
      <c r="A130">
        <v>2</v>
      </c>
      <c r="B130">
        <f>'12TH PE curve'!C149</f>
        <v>1280</v>
      </c>
      <c r="C130">
        <f>'12TH PE curve'!F149</f>
        <v>137.30000000000001</v>
      </c>
    </row>
    <row r="131" spans="1:3" x14ac:dyDescent="0.2">
      <c r="A131">
        <v>2</v>
      </c>
      <c r="B131">
        <f>'12TH PE curve'!C150</f>
        <v>1290</v>
      </c>
      <c r="C131">
        <f>'12TH PE curve'!F150</f>
        <v>137.21</v>
      </c>
    </row>
    <row r="132" spans="1:3" x14ac:dyDescent="0.2">
      <c r="A132">
        <v>2</v>
      </c>
      <c r="B132">
        <f>'12TH PE curve'!C151</f>
        <v>1300</v>
      </c>
      <c r="C132">
        <f>'12TH PE curve'!F151</f>
        <v>137.22</v>
      </c>
    </row>
    <row r="133" spans="1:3" x14ac:dyDescent="0.2">
      <c r="A133">
        <v>2</v>
      </c>
      <c r="B133">
        <f>'12TH PE curve'!C152</f>
        <v>1310</v>
      </c>
      <c r="C133">
        <f>'12TH PE curve'!F152</f>
        <v>137.28</v>
      </c>
    </row>
    <row r="134" spans="1:3" x14ac:dyDescent="0.2">
      <c r="A134">
        <v>2</v>
      </c>
      <c r="B134">
        <f>'12TH PE curve'!C153</f>
        <v>1320</v>
      </c>
      <c r="C134">
        <f>'12TH PE curve'!F153</f>
        <v>137.16</v>
      </c>
    </row>
    <row r="135" spans="1:3" x14ac:dyDescent="0.2">
      <c r="A135">
        <v>2</v>
      </c>
      <c r="B135">
        <f>'12TH PE curve'!C154</f>
        <v>1330</v>
      </c>
      <c r="C135">
        <f>'12TH PE curve'!F154</f>
        <v>137.13999999999999</v>
      </c>
    </row>
    <row r="136" spans="1:3" x14ac:dyDescent="0.2">
      <c r="A136">
        <v>2</v>
      </c>
      <c r="B136">
        <f>'12TH PE curve'!C155</f>
        <v>1340</v>
      </c>
      <c r="C136">
        <f>'12TH PE curve'!F155</f>
        <v>137.24</v>
      </c>
    </row>
    <row r="137" spans="1:3" x14ac:dyDescent="0.2">
      <c r="A137">
        <v>2</v>
      </c>
      <c r="B137">
        <f>'12TH PE curve'!C156</f>
        <v>1350</v>
      </c>
      <c r="C137">
        <f>'12TH PE curve'!F156</f>
        <v>137.27000000000001</v>
      </c>
    </row>
    <row r="138" spans="1:3" x14ac:dyDescent="0.2">
      <c r="A138">
        <v>2</v>
      </c>
      <c r="B138">
        <f>'12TH PE curve'!C157</f>
        <v>1360</v>
      </c>
      <c r="C138">
        <f>'12TH PE curve'!F157</f>
        <v>137.25</v>
      </c>
    </row>
    <row r="139" spans="1:3" x14ac:dyDescent="0.2">
      <c r="A139">
        <v>2</v>
      </c>
      <c r="B139">
        <f>'12TH PE curve'!C158</f>
        <v>1370</v>
      </c>
      <c r="C139">
        <f>'12TH PE curve'!F158</f>
        <v>137.13999999999999</v>
      </c>
    </row>
    <row r="140" spans="1:3" x14ac:dyDescent="0.2">
      <c r="A140">
        <v>2</v>
      </c>
      <c r="B140">
        <f>'12TH PE curve'!C159</f>
        <v>1380</v>
      </c>
      <c r="C140">
        <f>'12TH PE curve'!F159</f>
        <v>137.19999999999999</v>
      </c>
    </row>
    <row r="141" spans="1:3" x14ac:dyDescent="0.2">
      <c r="A141">
        <v>2</v>
      </c>
      <c r="B141">
        <f>'12TH PE curve'!C160</f>
        <v>1390</v>
      </c>
      <c r="C141">
        <f>'12TH PE curve'!F160</f>
        <v>137.09</v>
      </c>
    </row>
    <row r="142" spans="1:3" x14ac:dyDescent="0.2">
      <c r="A142">
        <v>2</v>
      </c>
      <c r="B142">
        <f>'12TH PE curve'!C161</f>
        <v>1400</v>
      </c>
      <c r="C142">
        <f>'12TH PE curve'!F161</f>
        <v>137.22</v>
      </c>
    </row>
    <row r="143" spans="1:3" x14ac:dyDescent="0.2">
      <c r="A143">
        <v>2</v>
      </c>
      <c r="B143">
        <f>'12TH PE curve'!C162</f>
        <v>1410</v>
      </c>
      <c r="C143">
        <f>'12TH PE curve'!F162</f>
        <v>137.24</v>
      </c>
    </row>
    <row r="144" spans="1:3" x14ac:dyDescent="0.2">
      <c r="A144">
        <v>2</v>
      </c>
      <c r="B144">
        <f>'12TH PE curve'!C163</f>
        <v>1420</v>
      </c>
      <c r="C144">
        <f>'12TH PE curve'!F163</f>
        <v>137.18</v>
      </c>
    </row>
    <row r="145" spans="1:3" x14ac:dyDescent="0.2">
      <c r="A145">
        <v>2</v>
      </c>
      <c r="B145">
        <f>'12TH PE curve'!C164</f>
        <v>1430</v>
      </c>
      <c r="C145">
        <f>'12TH PE curve'!F164</f>
        <v>137.13999999999999</v>
      </c>
    </row>
    <row r="146" spans="1:3" x14ac:dyDescent="0.2">
      <c r="A146">
        <v>2</v>
      </c>
      <c r="B146">
        <f>'12TH PE curve'!C165</f>
        <v>1440</v>
      </c>
      <c r="C146">
        <f>'12TH PE curve'!F165</f>
        <v>137.13999999999999</v>
      </c>
    </row>
    <row r="147" spans="1:3" x14ac:dyDescent="0.2">
      <c r="A147">
        <v>2</v>
      </c>
      <c r="B147">
        <f>'12TH PE curve'!C166</f>
        <v>1450</v>
      </c>
      <c r="C147">
        <f>'12TH PE curve'!F166</f>
        <v>137.12</v>
      </c>
    </row>
    <row r="148" spans="1:3" x14ac:dyDescent="0.2">
      <c r="A148">
        <v>2</v>
      </c>
      <c r="B148">
        <f>'12TH PE curve'!C167</f>
        <v>1460</v>
      </c>
      <c r="C148">
        <f>'12TH PE curve'!F167</f>
        <v>137.11000000000001</v>
      </c>
    </row>
    <row r="149" spans="1:3" x14ac:dyDescent="0.2">
      <c r="A149">
        <v>2</v>
      </c>
      <c r="B149">
        <f>'12TH PE curve'!C168</f>
        <v>1470</v>
      </c>
      <c r="C149">
        <f>'12TH PE curve'!F168</f>
        <v>137.11000000000001</v>
      </c>
    </row>
    <row r="150" spans="1:3" x14ac:dyDescent="0.2">
      <c r="A150">
        <v>2</v>
      </c>
      <c r="B150">
        <f>'12TH PE curve'!C169</f>
        <v>1480</v>
      </c>
      <c r="C150">
        <f>'12TH PE curve'!F169</f>
        <v>137.12</v>
      </c>
    </row>
    <row r="151" spans="1:3" x14ac:dyDescent="0.2">
      <c r="A151">
        <v>2</v>
      </c>
      <c r="B151">
        <f>'12TH PE curve'!C170</f>
        <v>1490</v>
      </c>
      <c r="C151">
        <f>'12TH PE curve'!F170</f>
        <v>137.24</v>
      </c>
    </row>
    <row r="152" spans="1:3" x14ac:dyDescent="0.2">
      <c r="A152">
        <v>2</v>
      </c>
      <c r="B152">
        <f>'12TH PE curve'!C171</f>
        <v>1500</v>
      </c>
      <c r="C152">
        <f>'12TH PE curve'!F171</f>
        <v>137.12</v>
      </c>
    </row>
    <row r="153" spans="1:3" x14ac:dyDescent="0.2">
      <c r="A153">
        <v>2</v>
      </c>
      <c r="B153">
        <f>'12TH PE curve'!C172</f>
        <v>1510</v>
      </c>
      <c r="C153">
        <f>'12TH PE curve'!F172</f>
        <v>137.16999999999999</v>
      </c>
    </row>
    <row r="154" spans="1:3" x14ac:dyDescent="0.2">
      <c r="A154">
        <v>2</v>
      </c>
      <c r="B154">
        <f>'12TH PE curve'!C173</f>
        <v>1520</v>
      </c>
      <c r="C154">
        <f>'12TH PE curve'!F173</f>
        <v>137.16</v>
      </c>
    </row>
    <row r="155" spans="1:3" x14ac:dyDescent="0.2">
      <c r="A155">
        <v>2</v>
      </c>
      <c r="B155">
        <f>'12TH PE curve'!C174</f>
        <v>1530</v>
      </c>
      <c r="C155">
        <f>'12TH PE curve'!F174</f>
        <v>137.1</v>
      </c>
    </row>
    <row r="156" spans="1:3" x14ac:dyDescent="0.2">
      <c r="A156">
        <v>2</v>
      </c>
      <c r="B156">
        <f>'12TH PE curve'!C175</f>
        <v>1540</v>
      </c>
      <c r="C156">
        <f>'12TH PE curve'!F175</f>
        <v>137.15</v>
      </c>
    </row>
    <row r="157" spans="1:3" x14ac:dyDescent="0.2">
      <c r="A157">
        <v>2</v>
      </c>
      <c r="B157">
        <f>'12TH PE curve'!C176</f>
        <v>1550</v>
      </c>
      <c r="C157">
        <f>'12TH PE curve'!F176</f>
        <v>137.18</v>
      </c>
    </row>
    <row r="158" spans="1:3" x14ac:dyDescent="0.2">
      <c r="A158">
        <v>2</v>
      </c>
      <c r="B158">
        <f>'12TH PE curve'!C177</f>
        <v>1560</v>
      </c>
      <c r="C158">
        <f>'12TH PE curve'!F177</f>
        <v>137.06</v>
      </c>
    </row>
    <row r="159" spans="1:3" x14ac:dyDescent="0.2">
      <c r="A159">
        <v>2</v>
      </c>
      <c r="B159">
        <f>'12TH PE curve'!C178</f>
        <v>1570</v>
      </c>
      <c r="C159">
        <f>'12TH PE curve'!F178</f>
        <v>137.18</v>
      </c>
    </row>
    <row r="160" spans="1:3" x14ac:dyDescent="0.2">
      <c r="A160">
        <v>2</v>
      </c>
      <c r="B160">
        <f>'12TH PE curve'!C179</f>
        <v>1580</v>
      </c>
      <c r="C160">
        <f>'12TH PE curve'!F179</f>
        <v>137.02000000000001</v>
      </c>
    </row>
    <row r="161" spans="1:3" x14ac:dyDescent="0.2">
      <c r="A161">
        <v>2</v>
      </c>
      <c r="B161">
        <f>'12TH PE curve'!C180</f>
        <v>1590</v>
      </c>
      <c r="C161">
        <f>'12TH PE curve'!F180</f>
        <v>137.24</v>
      </c>
    </row>
    <row r="162" spans="1:3" x14ac:dyDescent="0.2">
      <c r="A162">
        <v>2</v>
      </c>
      <c r="B162">
        <f>'12TH PE curve'!C181</f>
        <v>1600</v>
      </c>
      <c r="C162">
        <f>'12TH PE curve'!F181</f>
        <v>137.19999999999999</v>
      </c>
    </row>
    <row r="163" spans="1:3" x14ac:dyDescent="0.2">
      <c r="A163">
        <v>2</v>
      </c>
      <c r="B163">
        <f>'12TH PE curve'!C182</f>
        <v>1610</v>
      </c>
      <c r="C163">
        <f>'12TH PE curve'!F182</f>
        <v>137.05000000000001</v>
      </c>
    </row>
    <row r="164" spans="1:3" x14ac:dyDescent="0.2">
      <c r="A164">
        <v>2</v>
      </c>
      <c r="B164">
        <f>'12TH PE curve'!C183</f>
        <v>1620</v>
      </c>
      <c r="C164">
        <f>'12TH PE curve'!F183</f>
        <v>137.15</v>
      </c>
    </row>
    <row r="165" spans="1:3" x14ac:dyDescent="0.2">
      <c r="A165">
        <v>2</v>
      </c>
      <c r="B165">
        <f>'12TH PE curve'!C184</f>
        <v>1630</v>
      </c>
      <c r="C165">
        <f>'12TH PE curve'!F184</f>
        <v>137.06</v>
      </c>
    </row>
    <row r="166" spans="1:3" x14ac:dyDescent="0.2">
      <c r="A166">
        <v>2</v>
      </c>
      <c r="B166">
        <f>'12TH PE curve'!C185</f>
        <v>1640</v>
      </c>
      <c r="C166">
        <f>'12TH PE curve'!F185</f>
        <v>137.08000000000001</v>
      </c>
    </row>
    <row r="167" spans="1:3" x14ac:dyDescent="0.2">
      <c r="A167">
        <v>2</v>
      </c>
      <c r="B167">
        <f>'12TH PE curve'!C186</f>
        <v>1650</v>
      </c>
      <c r="C167">
        <f>'12TH PE curve'!F186</f>
        <v>137.22999999999999</v>
      </c>
    </row>
    <row r="168" spans="1:3" x14ac:dyDescent="0.2">
      <c r="A168">
        <v>2</v>
      </c>
      <c r="B168">
        <f>'12TH PE curve'!C187</f>
        <v>1660</v>
      </c>
      <c r="C168">
        <f>'12TH PE curve'!F187</f>
        <v>137.08000000000001</v>
      </c>
    </row>
    <row r="169" spans="1:3" x14ac:dyDescent="0.2">
      <c r="A169">
        <v>2</v>
      </c>
      <c r="B169">
        <f>'12TH PE curve'!C188</f>
        <v>1670</v>
      </c>
      <c r="C169">
        <f>'12TH PE curve'!F188</f>
        <v>137.05000000000001</v>
      </c>
    </row>
    <row r="170" spans="1:3" x14ac:dyDescent="0.2">
      <c r="A170">
        <v>2</v>
      </c>
      <c r="B170">
        <f>'12TH PE curve'!C189</f>
        <v>1680</v>
      </c>
      <c r="C170">
        <f>'12TH PE curve'!F189</f>
        <v>137.09</v>
      </c>
    </row>
    <row r="171" spans="1:3" x14ac:dyDescent="0.2">
      <c r="A171">
        <v>2</v>
      </c>
      <c r="B171">
        <f>'12TH PE curve'!C190</f>
        <v>1690</v>
      </c>
      <c r="C171">
        <f>'12TH PE curve'!F190</f>
        <v>137.02000000000001</v>
      </c>
    </row>
    <row r="172" spans="1:3" x14ac:dyDescent="0.2">
      <c r="A172">
        <v>2</v>
      </c>
      <c r="B172">
        <f>'12TH PE curve'!C191</f>
        <v>1700</v>
      </c>
      <c r="C172">
        <f>'12TH PE curve'!F191</f>
        <v>137.08000000000001</v>
      </c>
    </row>
    <row r="173" spans="1:3" x14ac:dyDescent="0.2">
      <c r="A173">
        <v>2</v>
      </c>
      <c r="B173">
        <f>'12TH PE curve'!C192</f>
        <v>1710</v>
      </c>
      <c r="C173">
        <f>'12TH PE curve'!F192</f>
        <v>137.13999999999999</v>
      </c>
    </row>
    <row r="174" spans="1:3" x14ac:dyDescent="0.2">
      <c r="A174">
        <v>2</v>
      </c>
      <c r="B174">
        <f>'12TH PE curve'!C193</f>
        <v>1720</v>
      </c>
      <c r="C174">
        <f>'12TH PE curve'!F193</f>
        <v>137.24</v>
      </c>
    </row>
    <row r="175" spans="1:3" x14ac:dyDescent="0.2">
      <c r="A175">
        <v>2</v>
      </c>
      <c r="B175">
        <f>'12TH PE curve'!C194</f>
        <v>1730</v>
      </c>
      <c r="C175">
        <f>'12TH PE curve'!F194</f>
        <v>137.11000000000001</v>
      </c>
    </row>
    <row r="176" spans="1:3" x14ac:dyDescent="0.2">
      <c r="A176">
        <v>2</v>
      </c>
      <c r="B176">
        <f>'12TH PE curve'!C195</f>
        <v>1740</v>
      </c>
      <c r="C176">
        <f>'12TH PE curve'!F195</f>
        <v>137.07</v>
      </c>
    </row>
    <row r="177" spans="1:3" x14ac:dyDescent="0.2">
      <c r="A177">
        <v>2</v>
      </c>
      <c r="B177">
        <f>'12TH PE curve'!C196</f>
        <v>1750</v>
      </c>
      <c r="C177">
        <f>'12TH PE curve'!F196</f>
        <v>137.13999999999999</v>
      </c>
    </row>
    <row r="178" spans="1:3" x14ac:dyDescent="0.2">
      <c r="A178">
        <v>2</v>
      </c>
      <c r="B178">
        <f>'12TH PE curve'!C197</f>
        <v>1760</v>
      </c>
      <c r="C178">
        <f>'12TH PE curve'!F197</f>
        <v>137.03</v>
      </c>
    </row>
    <row r="179" spans="1:3" x14ac:dyDescent="0.2">
      <c r="A179">
        <v>2</v>
      </c>
      <c r="B179">
        <f>'12TH PE curve'!C198</f>
        <v>1770</v>
      </c>
      <c r="C179">
        <f>'12TH PE curve'!F198</f>
        <v>137.13</v>
      </c>
    </row>
    <row r="180" spans="1:3" x14ac:dyDescent="0.2">
      <c r="A180">
        <v>2</v>
      </c>
      <c r="B180">
        <f>'12TH PE curve'!C199</f>
        <v>1780</v>
      </c>
      <c r="C180">
        <f>'12TH PE curve'!F199</f>
        <v>137.07</v>
      </c>
    </row>
    <row r="181" spans="1:3" x14ac:dyDescent="0.2">
      <c r="A181">
        <v>2</v>
      </c>
      <c r="B181">
        <f>'12TH PE curve'!C200</f>
        <v>1790</v>
      </c>
      <c r="C181">
        <f>'12TH PE curve'!F200</f>
        <v>137.07</v>
      </c>
    </row>
    <row r="182" spans="1:3" x14ac:dyDescent="0.2">
      <c r="A182" s="9">
        <v>2</v>
      </c>
      <c r="B182">
        <f>'12TH PE curve'!C201</f>
        <v>1800</v>
      </c>
      <c r="C182">
        <f>'12TH PE curve'!F201</f>
        <v>137.12</v>
      </c>
    </row>
    <row r="183" spans="1:3" x14ac:dyDescent="0.2">
      <c r="A183">
        <v>3</v>
      </c>
      <c r="B183">
        <f>'12TH PE curve'!C202</f>
        <v>1810</v>
      </c>
      <c r="C183">
        <f>'12TH PE curve'!F202</f>
        <v>137.12</v>
      </c>
    </row>
    <row r="184" spans="1:3" x14ac:dyDescent="0.2">
      <c r="A184">
        <v>3</v>
      </c>
      <c r="B184">
        <f>'12TH PE curve'!C203</f>
        <v>1820</v>
      </c>
      <c r="C184">
        <f>'12TH PE curve'!F203</f>
        <v>137.02000000000001</v>
      </c>
    </row>
    <row r="185" spans="1:3" x14ac:dyDescent="0.2">
      <c r="A185">
        <v>3</v>
      </c>
      <c r="B185">
        <f>'12TH PE curve'!C204</f>
        <v>1830</v>
      </c>
      <c r="C185">
        <f>'12TH PE curve'!F204</f>
        <v>137.08000000000001</v>
      </c>
    </row>
    <row r="186" spans="1:3" x14ac:dyDescent="0.2">
      <c r="A186">
        <v>3</v>
      </c>
      <c r="B186">
        <f>'12TH PE curve'!C205</f>
        <v>1840</v>
      </c>
      <c r="C186">
        <f>'12TH PE curve'!F205</f>
        <v>137</v>
      </c>
    </row>
    <row r="187" spans="1:3" x14ac:dyDescent="0.2">
      <c r="A187">
        <v>3</v>
      </c>
      <c r="B187">
        <f>'12TH PE curve'!C206</f>
        <v>1850</v>
      </c>
      <c r="C187">
        <f>'12TH PE curve'!F206</f>
        <v>137.06</v>
      </c>
    </row>
    <row r="188" spans="1:3" x14ac:dyDescent="0.2">
      <c r="A188">
        <v>3</v>
      </c>
      <c r="B188">
        <f>'12TH PE curve'!C207</f>
        <v>1860</v>
      </c>
      <c r="C188">
        <f>'12TH PE curve'!F207</f>
        <v>137.07</v>
      </c>
    </row>
    <row r="189" spans="1:3" x14ac:dyDescent="0.2">
      <c r="A189">
        <v>3</v>
      </c>
      <c r="B189">
        <f>'12TH PE curve'!C208</f>
        <v>1870</v>
      </c>
      <c r="C189">
        <f>'12TH PE curve'!F208</f>
        <v>137.02000000000001</v>
      </c>
    </row>
    <row r="190" spans="1:3" x14ac:dyDescent="0.2">
      <c r="A190">
        <v>3</v>
      </c>
      <c r="B190">
        <f>'12TH PE curve'!C209</f>
        <v>1880</v>
      </c>
      <c r="C190">
        <f>'12TH PE curve'!F209</f>
        <v>136.97</v>
      </c>
    </row>
    <row r="191" spans="1:3" x14ac:dyDescent="0.2">
      <c r="A191">
        <v>3</v>
      </c>
      <c r="B191">
        <f>'12TH PE curve'!C210</f>
        <v>1890</v>
      </c>
      <c r="C191">
        <f>'12TH PE curve'!F210</f>
        <v>137</v>
      </c>
    </row>
    <row r="192" spans="1:3" x14ac:dyDescent="0.2">
      <c r="A192">
        <v>3</v>
      </c>
      <c r="B192">
        <f>'12TH PE curve'!C211</f>
        <v>1900</v>
      </c>
      <c r="C192">
        <f>'12TH PE curve'!F211</f>
        <v>137.11000000000001</v>
      </c>
    </row>
    <row r="193" spans="1:3" x14ac:dyDescent="0.2">
      <c r="A193">
        <v>3</v>
      </c>
      <c r="B193">
        <f>'12TH PE curve'!C212</f>
        <v>1910</v>
      </c>
      <c r="C193">
        <f>'12TH PE curve'!F212</f>
        <v>137.01</v>
      </c>
    </row>
    <row r="194" spans="1:3" x14ac:dyDescent="0.2">
      <c r="A194">
        <v>3</v>
      </c>
      <c r="B194">
        <f>'12TH PE curve'!C213</f>
        <v>1920</v>
      </c>
      <c r="C194">
        <f>'12TH PE curve'!F213</f>
        <v>137.13</v>
      </c>
    </row>
    <row r="195" spans="1:3" x14ac:dyDescent="0.2">
      <c r="A195">
        <v>3</v>
      </c>
      <c r="B195">
        <f>'12TH PE curve'!C214</f>
        <v>1930</v>
      </c>
      <c r="C195">
        <f>'12TH PE curve'!F214</f>
        <v>136.94999999999999</v>
      </c>
    </row>
    <row r="196" spans="1:3" x14ac:dyDescent="0.2">
      <c r="A196">
        <v>3</v>
      </c>
      <c r="B196">
        <f>'12TH PE curve'!C215</f>
        <v>1940</v>
      </c>
      <c r="C196">
        <f>'12TH PE curve'!F215</f>
        <v>137.03</v>
      </c>
    </row>
    <row r="197" spans="1:3" x14ac:dyDescent="0.2">
      <c r="A197">
        <v>3</v>
      </c>
      <c r="B197">
        <f>'12TH PE curve'!C216</f>
        <v>1950</v>
      </c>
      <c r="C197">
        <f>'12TH PE curve'!F216</f>
        <v>137.02000000000001</v>
      </c>
    </row>
    <row r="198" spans="1:3" x14ac:dyDescent="0.2">
      <c r="A198">
        <v>3</v>
      </c>
      <c r="B198">
        <f>'12TH PE curve'!C217</f>
        <v>1960</v>
      </c>
      <c r="C198">
        <f>'12TH PE curve'!F217</f>
        <v>137.02000000000001</v>
      </c>
    </row>
    <row r="199" spans="1:3" x14ac:dyDescent="0.2">
      <c r="A199">
        <v>3</v>
      </c>
      <c r="B199">
        <f>'12TH PE curve'!C218</f>
        <v>1970</v>
      </c>
      <c r="C199">
        <f>'12TH PE curve'!F218</f>
        <v>137.22</v>
      </c>
    </row>
    <row r="200" spans="1:3" x14ac:dyDescent="0.2">
      <c r="A200">
        <v>3</v>
      </c>
      <c r="B200">
        <f>'12TH PE curve'!C219</f>
        <v>1980</v>
      </c>
      <c r="C200">
        <f>'12TH PE curve'!F219</f>
        <v>137.05000000000001</v>
      </c>
    </row>
    <row r="201" spans="1:3" x14ac:dyDescent="0.2">
      <c r="A201">
        <v>3</v>
      </c>
      <c r="B201">
        <f>'12TH PE curve'!C220</f>
        <v>1990</v>
      </c>
      <c r="C201">
        <f>'12TH PE curve'!F220</f>
        <v>137.06</v>
      </c>
    </row>
    <row r="202" spans="1:3" x14ac:dyDescent="0.2">
      <c r="A202">
        <v>3</v>
      </c>
      <c r="B202">
        <f>'12TH PE curve'!C221</f>
        <v>2000</v>
      </c>
      <c r="C202">
        <f>'12TH PE curve'!F221</f>
        <v>137.1</v>
      </c>
    </row>
    <row r="203" spans="1:3" x14ac:dyDescent="0.2">
      <c r="A203">
        <v>3</v>
      </c>
      <c r="B203">
        <f>'12TH PE curve'!C222</f>
        <v>2010</v>
      </c>
      <c r="C203">
        <f>'12TH PE curve'!F222</f>
        <v>137.08000000000001</v>
      </c>
    </row>
    <row r="204" spans="1:3" x14ac:dyDescent="0.2">
      <c r="A204">
        <v>3</v>
      </c>
      <c r="B204">
        <f>'12TH PE curve'!C223</f>
        <v>2020</v>
      </c>
      <c r="C204">
        <f>'12TH PE curve'!F223</f>
        <v>137.1</v>
      </c>
    </row>
    <row r="205" spans="1:3" x14ac:dyDescent="0.2">
      <c r="A205">
        <v>3</v>
      </c>
      <c r="B205">
        <f>'12TH PE curve'!C224</f>
        <v>2030</v>
      </c>
      <c r="C205">
        <f>'12TH PE curve'!F224</f>
        <v>137</v>
      </c>
    </row>
    <row r="206" spans="1:3" x14ac:dyDescent="0.2">
      <c r="A206">
        <v>3</v>
      </c>
      <c r="B206">
        <f>'12TH PE curve'!C225</f>
        <v>2040</v>
      </c>
      <c r="C206">
        <f>'12TH PE curve'!F225</f>
        <v>137.04</v>
      </c>
    </row>
    <row r="207" spans="1:3" x14ac:dyDescent="0.2">
      <c r="A207">
        <v>3</v>
      </c>
      <c r="B207">
        <f>'12TH PE curve'!C226</f>
        <v>2050</v>
      </c>
      <c r="C207">
        <f>'12TH PE curve'!F226</f>
        <v>137.1</v>
      </c>
    </row>
    <row r="208" spans="1:3" x14ac:dyDescent="0.2">
      <c r="A208">
        <v>3</v>
      </c>
      <c r="B208">
        <f>'12TH PE curve'!C227</f>
        <v>2060</v>
      </c>
      <c r="C208">
        <f>'12TH PE curve'!F227</f>
        <v>137.01</v>
      </c>
    </row>
    <row r="209" spans="1:3" x14ac:dyDescent="0.2">
      <c r="A209">
        <v>3</v>
      </c>
      <c r="B209">
        <f>'12TH PE curve'!C228</f>
        <v>2070</v>
      </c>
      <c r="C209">
        <f>'12TH PE curve'!F228</f>
        <v>137</v>
      </c>
    </row>
    <row r="210" spans="1:3" x14ac:dyDescent="0.2">
      <c r="A210">
        <v>3</v>
      </c>
      <c r="B210">
        <f>'12TH PE curve'!C229</f>
        <v>2080</v>
      </c>
      <c r="C210">
        <f>'12TH PE curve'!F229</f>
        <v>137.11000000000001</v>
      </c>
    </row>
    <row r="211" spans="1:3" x14ac:dyDescent="0.2">
      <c r="A211">
        <v>3</v>
      </c>
      <c r="B211">
        <f>'12TH PE curve'!C230</f>
        <v>2090</v>
      </c>
      <c r="C211">
        <f>'12TH PE curve'!F230</f>
        <v>137.1</v>
      </c>
    </row>
    <row r="212" spans="1:3" x14ac:dyDescent="0.2">
      <c r="A212">
        <v>3</v>
      </c>
      <c r="B212">
        <f>'12TH PE curve'!C231</f>
        <v>2100</v>
      </c>
      <c r="C212">
        <f>'12TH PE curve'!F231</f>
        <v>137.12</v>
      </c>
    </row>
    <row r="213" spans="1:3" x14ac:dyDescent="0.2">
      <c r="A213">
        <v>3</v>
      </c>
      <c r="B213">
        <f>'12TH PE curve'!C232</f>
        <v>2110</v>
      </c>
      <c r="C213">
        <f>'12TH PE curve'!F232</f>
        <v>137.04</v>
      </c>
    </row>
    <row r="214" spans="1:3" x14ac:dyDescent="0.2">
      <c r="A214">
        <v>3</v>
      </c>
      <c r="B214">
        <f>'12TH PE curve'!C233</f>
        <v>2120</v>
      </c>
      <c r="C214">
        <f>'12TH PE curve'!F233</f>
        <v>137.12</v>
      </c>
    </row>
    <row r="215" spans="1:3" x14ac:dyDescent="0.2">
      <c r="A215">
        <v>3</v>
      </c>
      <c r="B215">
        <f>'12TH PE curve'!C234</f>
        <v>2130</v>
      </c>
      <c r="C215">
        <f>'12TH PE curve'!F234</f>
        <v>137.1</v>
      </c>
    </row>
    <row r="216" spans="1:3" x14ac:dyDescent="0.2">
      <c r="A216">
        <v>3</v>
      </c>
      <c r="B216">
        <f>'12TH PE curve'!C235</f>
        <v>2140</v>
      </c>
      <c r="C216">
        <f>'12TH PE curve'!F235</f>
        <v>137</v>
      </c>
    </row>
    <row r="217" spans="1:3" x14ac:dyDescent="0.2">
      <c r="A217">
        <v>3</v>
      </c>
      <c r="B217">
        <f>'12TH PE curve'!C236</f>
        <v>2150</v>
      </c>
      <c r="C217">
        <f>'12TH PE curve'!F236</f>
        <v>137.21</v>
      </c>
    </row>
    <row r="218" spans="1:3" x14ac:dyDescent="0.2">
      <c r="A218">
        <v>3</v>
      </c>
      <c r="B218">
        <f>'12TH PE curve'!C237</f>
        <v>2160</v>
      </c>
      <c r="C218">
        <f>'12TH PE curve'!F237</f>
        <v>137.11000000000001</v>
      </c>
    </row>
    <row r="219" spans="1:3" x14ac:dyDescent="0.2">
      <c r="A219">
        <v>3</v>
      </c>
      <c r="B219">
        <f>'12TH PE curve'!C238</f>
        <v>2170</v>
      </c>
      <c r="C219">
        <f>'12TH PE curve'!F238</f>
        <v>137.16999999999999</v>
      </c>
    </row>
    <row r="220" spans="1:3" x14ac:dyDescent="0.2">
      <c r="A220">
        <v>3</v>
      </c>
      <c r="B220">
        <f>'12TH PE curve'!C239</f>
        <v>2180</v>
      </c>
      <c r="C220">
        <f>'12TH PE curve'!F239</f>
        <v>137</v>
      </c>
    </row>
    <row r="221" spans="1:3" x14ac:dyDescent="0.2">
      <c r="A221">
        <v>3</v>
      </c>
      <c r="B221">
        <f>'12TH PE curve'!C240</f>
        <v>2190</v>
      </c>
      <c r="C221">
        <f>'12TH PE curve'!F240</f>
        <v>137.12</v>
      </c>
    </row>
    <row r="222" spans="1:3" x14ac:dyDescent="0.2">
      <c r="A222">
        <v>3</v>
      </c>
      <c r="B222">
        <f>'12TH PE curve'!C241</f>
        <v>2200</v>
      </c>
      <c r="C222">
        <f>'12TH PE curve'!F241</f>
        <v>137.09</v>
      </c>
    </row>
    <row r="223" spans="1:3" x14ac:dyDescent="0.2">
      <c r="A223">
        <v>3</v>
      </c>
      <c r="B223">
        <f>'12TH PE curve'!C242</f>
        <v>2210</v>
      </c>
      <c r="C223">
        <f>'12TH PE curve'!F242</f>
        <v>137.15</v>
      </c>
    </row>
    <row r="224" spans="1:3" x14ac:dyDescent="0.2">
      <c r="A224">
        <v>3</v>
      </c>
      <c r="B224">
        <f>'12TH PE curve'!C243</f>
        <v>2220</v>
      </c>
      <c r="C224">
        <f>'12TH PE curve'!F243</f>
        <v>137.22999999999999</v>
      </c>
    </row>
    <row r="225" spans="1:3" x14ac:dyDescent="0.2">
      <c r="A225">
        <v>3</v>
      </c>
      <c r="B225">
        <f>'12TH PE curve'!C244</f>
        <v>2230</v>
      </c>
      <c r="C225">
        <f>'12TH PE curve'!F244</f>
        <v>137.21</v>
      </c>
    </row>
    <row r="226" spans="1:3" x14ac:dyDescent="0.2">
      <c r="A226">
        <v>3</v>
      </c>
      <c r="B226">
        <f>'12TH PE curve'!C245</f>
        <v>2240</v>
      </c>
      <c r="C226">
        <f>'12TH PE curve'!F245</f>
        <v>137.13999999999999</v>
      </c>
    </row>
    <row r="227" spans="1:3" x14ac:dyDescent="0.2">
      <c r="A227">
        <v>3</v>
      </c>
      <c r="B227">
        <f>'12TH PE curve'!C246</f>
        <v>2250</v>
      </c>
      <c r="C227">
        <f>'12TH PE curve'!F246</f>
        <v>137.12</v>
      </c>
    </row>
    <row r="228" spans="1:3" x14ac:dyDescent="0.2">
      <c r="A228">
        <v>3</v>
      </c>
      <c r="B228">
        <f>'12TH PE curve'!C247</f>
        <v>2260</v>
      </c>
      <c r="C228">
        <f>'12TH PE curve'!F247</f>
        <v>137.13999999999999</v>
      </c>
    </row>
    <row r="229" spans="1:3" x14ac:dyDescent="0.2">
      <c r="A229">
        <v>3</v>
      </c>
      <c r="B229">
        <f>'12TH PE curve'!C248</f>
        <v>2270</v>
      </c>
      <c r="C229">
        <f>'12TH PE curve'!F248</f>
        <v>137.12</v>
      </c>
    </row>
    <row r="230" spans="1:3" x14ac:dyDescent="0.2">
      <c r="A230">
        <v>3</v>
      </c>
      <c r="B230">
        <f>'12TH PE curve'!C249</f>
        <v>2280</v>
      </c>
      <c r="C230">
        <f>'12TH PE curve'!F249</f>
        <v>137.16</v>
      </c>
    </row>
    <row r="231" spans="1:3" x14ac:dyDescent="0.2">
      <c r="A231">
        <v>3</v>
      </c>
      <c r="B231">
        <f>'12TH PE curve'!C250</f>
        <v>2290</v>
      </c>
      <c r="C231">
        <f>'12TH PE curve'!F250</f>
        <v>137.25</v>
      </c>
    </row>
    <row r="232" spans="1:3" x14ac:dyDescent="0.2">
      <c r="A232">
        <v>3</v>
      </c>
      <c r="B232">
        <f>'12TH PE curve'!C251</f>
        <v>2300</v>
      </c>
      <c r="C232">
        <f>'12TH PE curve'!F251</f>
        <v>137.21</v>
      </c>
    </row>
    <row r="233" spans="1:3" x14ac:dyDescent="0.2">
      <c r="A233">
        <v>3</v>
      </c>
      <c r="B233">
        <f>'12TH PE curve'!C252</f>
        <v>2310</v>
      </c>
      <c r="C233">
        <f>'12TH PE curve'!F252</f>
        <v>137.02000000000001</v>
      </c>
    </row>
    <row r="234" spans="1:3" x14ac:dyDescent="0.2">
      <c r="A234">
        <v>3</v>
      </c>
      <c r="B234">
        <f>'12TH PE curve'!C253</f>
        <v>2320</v>
      </c>
      <c r="C234">
        <f>'12TH PE curve'!F253</f>
        <v>137.25</v>
      </c>
    </row>
    <row r="235" spans="1:3" x14ac:dyDescent="0.2">
      <c r="A235">
        <v>3</v>
      </c>
      <c r="B235">
        <f>'12TH PE curve'!C254</f>
        <v>2330</v>
      </c>
      <c r="C235">
        <f>'12TH PE curve'!F254</f>
        <v>137.11000000000001</v>
      </c>
    </row>
    <row r="236" spans="1:3" x14ac:dyDescent="0.2">
      <c r="A236">
        <v>3</v>
      </c>
      <c r="B236">
        <f>'12TH PE curve'!C255</f>
        <v>2340</v>
      </c>
      <c r="C236">
        <f>'12TH PE curve'!F255</f>
        <v>137.11000000000001</v>
      </c>
    </row>
    <row r="237" spans="1:3" x14ac:dyDescent="0.2">
      <c r="A237">
        <v>3</v>
      </c>
      <c r="B237">
        <f>'12TH PE curve'!C256</f>
        <v>2350</v>
      </c>
      <c r="C237">
        <f>'12TH PE curve'!F256</f>
        <v>137.16</v>
      </c>
    </row>
    <row r="238" spans="1:3" x14ac:dyDescent="0.2">
      <c r="A238">
        <v>3</v>
      </c>
      <c r="B238">
        <f>'12TH PE curve'!C257</f>
        <v>2360</v>
      </c>
      <c r="C238">
        <f>'12TH PE curve'!F257</f>
        <v>137.11000000000001</v>
      </c>
    </row>
    <row r="239" spans="1:3" x14ac:dyDescent="0.2">
      <c r="A239">
        <v>3</v>
      </c>
      <c r="B239">
        <f>'12TH PE curve'!C258</f>
        <v>2370</v>
      </c>
      <c r="C239">
        <f>'12TH PE curve'!F258</f>
        <v>137.12</v>
      </c>
    </row>
    <row r="240" spans="1:3" x14ac:dyDescent="0.2">
      <c r="A240">
        <v>3</v>
      </c>
      <c r="B240">
        <f>'12TH PE curve'!C259</f>
        <v>2380</v>
      </c>
      <c r="C240">
        <f>'12TH PE curve'!F259</f>
        <v>137.12</v>
      </c>
    </row>
    <row r="241" spans="1:3" x14ac:dyDescent="0.2">
      <c r="A241">
        <v>3</v>
      </c>
      <c r="B241">
        <f>'12TH PE curve'!C260</f>
        <v>2390</v>
      </c>
      <c r="C241">
        <f>'12TH PE curve'!F260</f>
        <v>137.26</v>
      </c>
    </row>
    <row r="242" spans="1:3" x14ac:dyDescent="0.2">
      <c r="A242" s="9">
        <v>3</v>
      </c>
      <c r="B242">
        <f>'12TH PE curve'!C261</f>
        <v>2400</v>
      </c>
      <c r="C242">
        <f>'12TH PE curve'!F261</f>
        <v>137.21</v>
      </c>
    </row>
    <row r="243" spans="1:3" x14ac:dyDescent="0.2">
      <c r="A243">
        <v>4</v>
      </c>
      <c r="B243">
        <f>'12TH PE curve'!C262</f>
        <v>2410</v>
      </c>
      <c r="C243">
        <f>'12TH PE curve'!F262</f>
        <v>137.22</v>
      </c>
    </row>
    <row r="244" spans="1:3" x14ac:dyDescent="0.2">
      <c r="A244">
        <v>4</v>
      </c>
      <c r="B244">
        <f>'12TH PE curve'!C263</f>
        <v>2420</v>
      </c>
      <c r="C244">
        <f>'12TH PE curve'!F263</f>
        <v>137.22</v>
      </c>
    </row>
    <row r="245" spans="1:3" x14ac:dyDescent="0.2">
      <c r="A245">
        <v>4</v>
      </c>
      <c r="B245">
        <f>'12TH PE curve'!C264</f>
        <v>2430</v>
      </c>
      <c r="C245">
        <f>'12TH PE curve'!F264</f>
        <v>137.26</v>
      </c>
    </row>
    <row r="246" spans="1:3" x14ac:dyDescent="0.2">
      <c r="A246">
        <v>4</v>
      </c>
      <c r="B246">
        <f>'12TH PE curve'!C265</f>
        <v>2440</v>
      </c>
      <c r="C246">
        <f>'12TH PE curve'!F265</f>
        <v>137.15</v>
      </c>
    </row>
    <row r="247" spans="1:3" x14ac:dyDescent="0.2">
      <c r="A247">
        <v>4</v>
      </c>
      <c r="B247">
        <f>'12TH PE curve'!C266</f>
        <v>2450</v>
      </c>
      <c r="C247">
        <f>'12TH PE curve'!F266</f>
        <v>137.27000000000001</v>
      </c>
    </row>
    <row r="248" spans="1:3" x14ac:dyDescent="0.2">
      <c r="A248">
        <v>4</v>
      </c>
      <c r="B248">
        <f>'12TH PE curve'!C267</f>
        <v>2460</v>
      </c>
      <c r="C248">
        <f>'12TH PE curve'!F267</f>
        <v>137.34</v>
      </c>
    </row>
    <row r="249" spans="1:3" x14ac:dyDescent="0.2">
      <c r="A249">
        <v>4</v>
      </c>
      <c r="B249">
        <f>'12TH PE curve'!C268</f>
        <v>2470</v>
      </c>
      <c r="C249">
        <f>'12TH PE curve'!F268</f>
        <v>137.19</v>
      </c>
    </row>
    <row r="250" spans="1:3" x14ac:dyDescent="0.2">
      <c r="A250">
        <v>4</v>
      </c>
      <c r="B250">
        <f>'12TH PE curve'!C269</f>
        <v>2480</v>
      </c>
      <c r="C250">
        <f>'12TH PE curve'!F269</f>
        <v>137.22999999999999</v>
      </c>
    </row>
    <row r="251" spans="1:3" x14ac:dyDescent="0.2">
      <c r="A251">
        <v>4</v>
      </c>
      <c r="B251">
        <f>'12TH PE curve'!C270</f>
        <v>2490</v>
      </c>
      <c r="C251">
        <f>'12TH PE curve'!F270</f>
        <v>137.16999999999999</v>
      </c>
    </row>
    <row r="252" spans="1:3" x14ac:dyDescent="0.2">
      <c r="A252">
        <v>4</v>
      </c>
      <c r="B252">
        <f>'12TH PE curve'!C271</f>
        <v>2500</v>
      </c>
      <c r="C252">
        <f>'12TH PE curve'!F271</f>
        <v>137.22</v>
      </c>
    </row>
    <row r="253" spans="1:3" x14ac:dyDescent="0.2">
      <c r="A253">
        <v>4</v>
      </c>
      <c r="B253">
        <f>'12TH PE curve'!C272</f>
        <v>2510</v>
      </c>
      <c r="C253">
        <f>'12TH PE curve'!F272</f>
        <v>137.29</v>
      </c>
    </row>
    <row r="254" spans="1:3" x14ac:dyDescent="0.2">
      <c r="A254">
        <v>4</v>
      </c>
      <c r="B254">
        <f>'12TH PE curve'!C273</f>
        <v>2520</v>
      </c>
      <c r="C254">
        <f>'12TH PE curve'!F273</f>
        <v>137.25</v>
      </c>
    </row>
    <row r="255" spans="1:3" x14ac:dyDescent="0.2">
      <c r="A255">
        <v>4</v>
      </c>
      <c r="B255">
        <f>'12TH PE curve'!C274</f>
        <v>2530</v>
      </c>
      <c r="C255">
        <f>'12TH PE curve'!F274</f>
        <v>137.19999999999999</v>
      </c>
    </row>
    <row r="256" spans="1:3" x14ac:dyDescent="0.2">
      <c r="A256">
        <v>4</v>
      </c>
      <c r="B256">
        <f>'12TH PE curve'!C275</f>
        <v>2540</v>
      </c>
      <c r="C256">
        <f>'12TH PE curve'!F275</f>
        <v>137.38999999999999</v>
      </c>
    </row>
    <row r="257" spans="1:3" x14ac:dyDescent="0.2">
      <c r="A257">
        <v>4</v>
      </c>
      <c r="B257">
        <f>'12TH PE curve'!C276</f>
        <v>2550</v>
      </c>
      <c r="C257">
        <f>'12TH PE curve'!F276</f>
        <v>137.36000000000001</v>
      </c>
    </row>
    <row r="258" spans="1:3" x14ac:dyDescent="0.2">
      <c r="A258">
        <v>4</v>
      </c>
      <c r="B258">
        <f>'12TH PE curve'!C277</f>
        <v>2560</v>
      </c>
      <c r="C258">
        <f>'12TH PE curve'!F277</f>
        <v>137.34</v>
      </c>
    </row>
    <row r="259" spans="1:3" x14ac:dyDescent="0.2">
      <c r="A259">
        <v>4</v>
      </c>
      <c r="B259">
        <f>'12TH PE curve'!C278</f>
        <v>2570</v>
      </c>
      <c r="C259">
        <f>'12TH PE curve'!F278</f>
        <v>137.32</v>
      </c>
    </row>
    <row r="260" spans="1:3" x14ac:dyDescent="0.2">
      <c r="A260">
        <v>4</v>
      </c>
      <c r="B260">
        <f>'12TH PE curve'!C279</f>
        <v>2580</v>
      </c>
      <c r="C260">
        <f>'12TH PE curve'!F279</f>
        <v>137.41999999999999</v>
      </c>
    </row>
    <row r="261" spans="1:3" x14ac:dyDescent="0.2">
      <c r="A261">
        <v>4</v>
      </c>
      <c r="B261">
        <f>'12TH PE curve'!C280</f>
        <v>2590</v>
      </c>
      <c r="C261">
        <f>'12TH PE curve'!F280</f>
        <v>137.53</v>
      </c>
    </row>
    <row r="262" spans="1:3" x14ac:dyDescent="0.2">
      <c r="A262">
        <v>4</v>
      </c>
      <c r="B262">
        <f>'12TH PE curve'!C281</f>
        <v>2600</v>
      </c>
      <c r="C262">
        <f>'12TH PE curve'!F281</f>
        <v>137.36000000000001</v>
      </c>
    </row>
    <row r="263" spans="1:3" x14ac:dyDescent="0.2">
      <c r="A263">
        <v>4</v>
      </c>
      <c r="B263">
        <f>'12TH PE curve'!C282</f>
        <v>2610</v>
      </c>
      <c r="C263">
        <f>'12TH PE curve'!F282</f>
        <v>137.35</v>
      </c>
    </row>
    <row r="264" spans="1:3" x14ac:dyDescent="0.2">
      <c r="A264">
        <v>4</v>
      </c>
      <c r="B264">
        <f>'12TH PE curve'!C283</f>
        <v>2620</v>
      </c>
      <c r="C264">
        <f>'12TH PE curve'!F283</f>
        <v>137.36000000000001</v>
      </c>
    </row>
    <row r="265" spans="1:3" x14ac:dyDescent="0.2">
      <c r="A265">
        <v>4</v>
      </c>
      <c r="B265">
        <f>'12TH PE curve'!C284</f>
        <v>2630</v>
      </c>
      <c r="C265">
        <f>'12TH PE curve'!F284</f>
        <v>137.47</v>
      </c>
    </row>
    <row r="266" spans="1:3" x14ac:dyDescent="0.2">
      <c r="A266">
        <v>4</v>
      </c>
      <c r="B266">
        <f>'12TH PE curve'!C285</f>
        <v>2640</v>
      </c>
      <c r="C266">
        <f>'12TH PE curve'!F285</f>
        <v>137.44</v>
      </c>
    </row>
    <row r="267" spans="1:3" x14ac:dyDescent="0.2">
      <c r="A267">
        <v>4</v>
      </c>
      <c r="B267">
        <f>'12TH PE curve'!C286</f>
        <v>2650</v>
      </c>
      <c r="C267">
        <f>'12TH PE curve'!F286</f>
        <v>137.38999999999999</v>
      </c>
    </row>
    <row r="268" spans="1:3" x14ac:dyDescent="0.2">
      <c r="A268">
        <v>4</v>
      </c>
      <c r="B268">
        <f>'12TH PE curve'!C287</f>
        <v>2660</v>
      </c>
      <c r="C268">
        <f>'12TH PE curve'!F287</f>
        <v>137.41999999999999</v>
      </c>
    </row>
    <row r="269" spans="1:3" x14ac:dyDescent="0.2">
      <c r="A269">
        <v>4</v>
      </c>
      <c r="B269">
        <f>'12TH PE curve'!C288</f>
        <v>2670</v>
      </c>
      <c r="C269">
        <f>'12TH PE curve'!F288</f>
        <v>137.51</v>
      </c>
    </row>
    <row r="270" spans="1:3" x14ac:dyDescent="0.2">
      <c r="A270">
        <v>4</v>
      </c>
      <c r="B270">
        <f>'12TH PE curve'!C289</f>
        <v>2680</v>
      </c>
      <c r="C270">
        <f>'12TH PE curve'!F289</f>
        <v>137.38999999999999</v>
      </c>
    </row>
    <row r="271" spans="1:3" x14ac:dyDescent="0.2">
      <c r="A271">
        <v>4</v>
      </c>
      <c r="B271">
        <f>'12TH PE curve'!C290</f>
        <v>2690</v>
      </c>
      <c r="C271">
        <f>'12TH PE curve'!F290</f>
        <v>137.65</v>
      </c>
    </row>
    <row r="272" spans="1:3" x14ac:dyDescent="0.2">
      <c r="A272">
        <v>4</v>
      </c>
      <c r="B272">
        <f>'12TH PE curve'!C291</f>
        <v>2700</v>
      </c>
      <c r="C272">
        <f>'12TH PE curve'!F291</f>
        <v>137.56</v>
      </c>
    </row>
    <row r="273" spans="1:3" x14ac:dyDescent="0.2">
      <c r="A273">
        <v>4</v>
      </c>
      <c r="B273">
        <f>'12TH PE curve'!C292</f>
        <v>2710</v>
      </c>
      <c r="C273">
        <f>'12TH PE curve'!F292</f>
        <v>137.46</v>
      </c>
    </row>
    <row r="274" spans="1:3" x14ac:dyDescent="0.2">
      <c r="A274">
        <v>4</v>
      </c>
      <c r="B274">
        <f>'12TH PE curve'!C293</f>
        <v>2720</v>
      </c>
      <c r="C274">
        <f>'12TH PE curve'!F293</f>
        <v>137.5</v>
      </c>
    </row>
    <row r="275" spans="1:3" x14ac:dyDescent="0.2">
      <c r="A275">
        <v>4</v>
      </c>
      <c r="B275">
        <f>'12TH PE curve'!C294</f>
        <v>2730</v>
      </c>
      <c r="C275">
        <f>'12TH PE curve'!F294</f>
        <v>137.65</v>
      </c>
    </row>
    <row r="276" spans="1:3" x14ac:dyDescent="0.2">
      <c r="A276">
        <v>4</v>
      </c>
      <c r="B276">
        <f>'12TH PE curve'!C295</f>
        <v>2740</v>
      </c>
      <c r="C276">
        <f>'12TH PE curve'!F295</f>
        <v>137.44</v>
      </c>
    </row>
    <row r="277" spans="1:3" x14ac:dyDescent="0.2">
      <c r="A277">
        <v>4</v>
      </c>
      <c r="B277">
        <f>'12TH PE curve'!C296</f>
        <v>2750</v>
      </c>
      <c r="C277">
        <f>'12TH PE curve'!F296</f>
        <v>137.59</v>
      </c>
    </row>
    <row r="278" spans="1:3" x14ac:dyDescent="0.2">
      <c r="A278">
        <v>4</v>
      </c>
      <c r="B278">
        <f>'12TH PE curve'!C297</f>
        <v>2760</v>
      </c>
      <c r="C278">
        <f>'12TH PE curve'!F297</f>
        <v>137.63999999999999</v>
      </c>
    </row>
    <row r="279" spans="1:3" x14ac:dyDescent="0.2">
      <c r="A279">
        <v>4</v>
      </c>
      <c r="B279">
        <f>'12TH PE curve'!C298</f>
        <v>2770</v>
      </c>
      <c r="C279">
        <f>'12TH PE curve'!F298</f>
        <v>137.53</v>
      </c>
    </row>
    <row r="280" spans="1:3" x14ac:dyDescent="0.2">
      <c r="A280">
        <v>4</v>
      </c>
      <c r="B280">
        <f>'12TH PE curve'!C299</f>
        <v>2780</v>
      </c>
      <c r="C280">
        <f>'12TH PE curve'!F299</f>
        <v>137.62</v>
      </c>
    </row>
    <row r="281" spans="1:3" x14ac:dyDescent="0.2">
      <c r="A281">
        <v>4</v>
      </c>
      <c r="B281">
        <f>'12TH PE curve'!C300</f>
        <v>2790</v>
      </c>
      <c r="C281">
        <f>'12TH PE curve'!F300</f>
        <v>137.56</v>
      </c>
    </row>
    <row r="282" spans="1:3" x14ac:dyDescent="0.2">
      <c r="A282">
        <v>4</v>
      </c>
      <c r="B282">
        <f>'12TH PE curve'!C301</f>
        <v>2800</v>
      </c>
      <c r="C282">
        <f>'12TH PE curve'!F301</f>
        <v>137.69</v>
      </c>
    </row>
    <row r="283" spans="1:3" x14ac:dyDescent="0.2">
      <c r="A283">
        <v>4</v>
      </c>
      <c r="B283">
        <f>'12TH PE curve'!C302</f>
        <v>2810</v>
      </c>
      <c r="C283">
        <f>'12TH PE curve'!F302</f>
        <v>137.57</v>
      </c>
    </row>
    <row r="284" spans="1:3" x14ac:dyDescent="0.2">
      <c r="A284">
        <v>4</v>
      </c>
      <c r="B284">
        <f>'12TH PE curve'!C303</f>
        <v>2820</v>
      </c>
      <c r="C284">
        <f>'12TH PE curve'!F303</f>
        <v>137.81</v>
      </c>
    </row>
    <row r="285" spans="1:3" x14ac:dyDescent="0.2">
      <c r="A285">
        <v>4</v>
      </c>
      <c r="B285">
        <f>'12TH PE curve'!C304</f>
        <v>2830</v>
      </c>
      <c r="C285">
        <f>'12TH PE curve'!F304</f>
        <v>137.65</v>
      </c>
    </row>
    <row r="286" spans="1:3" x14ac:dyDescent="0.2">
      <c r="A286">
        <v>4</v>
      </c>
      <c r="B286">
        <f>'12TH PE curve'!C305</f>
        <v>2840</v>
      </c>
      <c r="C286">
        <f>'12TH PE curve'!F305</f>
        <v>137.63999999999999</v>
      </c>
    </row>
    <row r="287" spans="1:3" x14ac:dyDescent="0.2">
      <c r="A287">
        <v>4</v>
      </c>
      <c r="B287">
        <f>'12TH PE curve'!C306</f>
        <v>2850</v>
      </c>
      <c r="C287">
        <f>'12TH PE curve'!F306</f>
        <v>137.69</v>
      </c>
    </row>
    <row r="288" spans="1:3" x14ac:dyDescent="0.2">
      <c r="A288">
        <v>4</v>
      </c>
      <c r="B288">
        <f>'12TH PE curve'!C307</f>
        <v>2860</v>
      </c>
      <c r="C288">
        <f>'12TH PE curve'!F307</f>
        <v>137.61000000000001</v>
      </c>
    </row>
    <row r="289" spans="1:3" x14ac:dyDescent="0.2">
      <c r="A289">
        <v>4</v>
      </c>
      <c r="B289">
        <f>'12TH PE curve'!C308</f>
        <v>2870</v>
      </c>
      <c r="C289">
        <f>'12TH PE curve'!F308</f>
        <v>137.69</v>
      </c>
    </row>
    <row r="290" spans="1:3" x14ac:dyDescent="0.2">
      <c r="A290">
        <v>4</v>
      </c>
      <c r="B290">
        <f>'12TH PE curve'!C309</f>
        <v>2880</v>
      </c>
      <c r="C290">
        <f>'12TH PE curve'!F309</f>
        <v>137.87</v>
      </c>
    </row>
    <row r="291" spans="1:3" x14ac:dyDescent="0.2">
      <c r="A291">
        <v>4</v>
      </c>
      <c r="B291">
        <f>'12TH PE curve'!C310</f>
        <v>2890</v>
      </c>
      <c r="C291">
        <f>'12TH PE curve'!F310</f>
        <v>137.76</v>
      </c>
    </row>
    <row r="292" spans="1:3" x14ac:dyDescent="0.2">
      <c r="A292">
        <v>4</v>
      </c>
      <c r="B292">
        <f>'12TH PE curve'!C311</f>
        <v>2900</v>
      </c>
      <c r="C292">
        <f>'12TH PE curve'!F311</f>
        <v>137.75</v>
      </c>
    </row>
    <row r="293" spans="1:3" x14ac:dyDescent="0.2">
      <c r="A293">
        <v>4</v>
      </c>
      <c r="B293">
        <f>'12TH PE curve'!C312</f>
        <v>2910</v>
      </c>
      <c r="C293">
        <f>'12TH PE curve'!F312</f>
        <v>137.78</v>
      </c>
    </row>
    <row r="294" spans="1:3" x14ac:dyDescent="0.2">
      <c r="A294">
        <v>4</v>
      </c>
      <c r="B294">
        <f>'12TH PE curve'!C313</f>
        <v>2920</v>
      </c>
      <c r="C294">
        <f>'12TH PE curve'!F313</f>
        <v>137.72</v>
      </c>
    </row>
    <row r="295" spans="1:3" x14ac:dyDescent="0.2">
      <c r="A295">
        <v>4</v>
      </c>
      <c r="B295">
        <f>'12TH PE curve'!C314</f>
        <v>2930</v>
      </c>
      <c r="C295">
        <f>'12TH PE curve'!F314</f>
        <v>137.74</v>
      </c>
    </row>
    <row r="296" spans="1:3" x14ac:dyDescent="0.2">
      <c r="A296">
        <v>4</v>
      </c>
      <c r="B296">
        <f>'12TH PE curve'!C315</f>
        <v>2940</v>
      </c>
      <c r="C296">
        <f>'12TH PE curve'!F315</f>
        <v>137.69999999999999</v>
      </c>
    </row>
    <row r="297" spans="1:3" x14ac:dyDescent="0.2">
      <c r="A297">
        <v>4</v>
      </c>
      <c r="B297">
        <f>'12TH PE curve'!C316</f>
        <v>2950</v>
      </c>
      <c r="C297">
        <f>'12TH PE curve'!F316</f>
        <v>137.80000000000001</v>
      </c>
    </row>
    <row r="298" spans="1:3" x14ac:dyDescent="0.2">
      <c r="A298">
        <v>4</v>
      </c>
      <c r="B298">
        <f>'12TH PE curve'!C317</f>
        <v>2960</v>
      </c>
      <c r="C298">
        <f>'12TH PE curve'!F317</f>
        <v>137.83000000000001</v>
      </c>
    </row>
    <row r="299" spans="1:3" x14ac:dyDescent="0.2">
      <c r="A299">
        <v>4</v>
      </c>
      <c r="B299">
        <f>'12TH PE curve'!C318</f>
        <v>2970</v>
      </c>
      <c r="C299">
        <f>'12TH PE curve'!F318</f>
        <v>137.75</v>
      </c>
    </row>
    <row r="300" spans="1:3" x14ac:dyDescent="0.2">
      <c r="A300">
        <v>4</v>
      </c>
      <c r="B300">
        <f>'12TH PE curve'!C319</f>
        <v>2980</v>
      </c>
      <c r="C300">
        <f>'12TH PE curve'!F319</f>
        <v>137.83000000000001</v>
      </c>
    </row>
    <row r="301" spans="1:3" x14ac:dyDescent="0.2">
      <c r="A301">
        <v>4</v>
      </c>
      <c r="B301">
        <f>'12TH PE curve'!C320</f>
        <v>2990</v>
      </c>
      <c r="C301">
        <f>'12TH PE curve'!F320</f>
        <v>137.88999999999999</v>
      </c>
    </row>
    <row r="302" spans="1:3" x14ac:dyDescent="0.2">
      <c r="A302" s="9">
        <v>4</v>
      </c>
      <c r="B302">
        <f>'12TH PE curve'!C321</f>
        <v>3000</v>
      </c>
      <c r="C302">
        <f>'12TH PE curve'!F321</f>
        <v>137.85</v>
      </c>
    </row>
    <row r="303" spans="1:3" x14ac:dyDescent="0.2">
      <c r="A303">
        <v>5</v>
      </c>
      <c r="B303">
        <f>'12TH PE curve'!C322</f>
        <v>3010</v>
      </c>
      <c r="C303">
        <f>'12TH PE curve'!F322</f>
        <v>137.77000000000001</v>
      </c>
    </row>
    <row r="304" spans="1:3" x14ac:dyDescent="0.2">
      <c r="A304">
        <v>5</v>
      </c>
      <c r="B304">
        <f>'12TH PE curve'!C323</f>
        <v>3020</v>
      </c>
      <c r="C304">
        <f>'12TH PE curve'!F323</f>
        <v>137.84</v>
      </c>
    </row>
    <row r="305" spans="1:3" x14ac:dyDescent="0.2">
      <c r="A305">
        <v>5</v>
      </c>
      <c r="B305">
        <f>'12TH PE curve'!C324</f>
        <v>3030</v>
      </c>
      <c r="C305">
        <f>'12TH PE curve'!F324</f>
        <v>137.96</v>
      </c>
    </row>
    <row r="306" spans="1:3" x14ac:dyDescent="0.2">
      <c r="A306">
        <v>5</v>
      </c>
      <c r="B306">
        <f>'12TH PE curve'!C325</f>
        <v>3040</v>
      </c>
      <c r="C306">
        <f>'12TH PE curve'!F325</f>
        <v>137.81</v>
      </c>
    </row>
    <row r="307" spans="1:3" x14ac:dyDescent="0.2">
      <c r="A307">
        <v>5</v>
      </c>
      <c r="B307">
        <f>'12TH PE curve'!C326</f>
        <v>3050</v>
      </c>
      <c r="C307">
        <f>'12TH PE curve'!F326</f>
        <v>137.91999999999999</v>
      </c>
    </row>
    <row r="308" spans="1:3" x14ac:dyDescent="0.2">
      <c r="A308">
        <v>5</v>
      </c>
      <c r="B308">
        <f>'12TH PE curve'!C327</f>
        <v>3060</v>
      </c>
      <c r="C308">
        <f>'12TH PE curve'!F327</f>
        <v>138</v>
      </c>
    </row>
    <row r="309" spans="1:3" x14ac:dyDescent="0.2">
      <c r="A309">
        <v>5</v>
      </c>
      <c r="B309">
        <f>'12TH PE curve'!C328</f>
        <v>3070</v>
      </c>
      <c r="C309">
        <f>'12TH PE curve'!F328</f>
        <v>137.99</v>
      </c>
    </row>
    <row r="310" spans="1:3" x14ac:dyDescent="0.2">
      <c r="A310">
        <v>5</v>
      </c>
      <c r="B310">
        <f>'12TH PE curve'!C329</f>
        <v>3080</v>
      </c>
      <c r="C310">
        <f>'12TH PE curve'!F329</f>
        <v>137.97999999999999</v>
      </c>
    </row>
    <row r="311" spans="1:3" x14ac:dyDescent="0.2">
      <c r="A311">
        <v>5</v>
      </c>
      <c r="B311">
        <f>'12TH PE curve'!C330</f>
        <v>3090</v>
      </c>
      <c r="C311">
        <f>'12TH PE curve'!F330</f>
        <v>137.97</v>
      </c>
    </row>
    <row r="312" spans="1:3" x14ac:dyDescent="0.2">
      <c r="A312">
        <v>5</v>
      </c>
      <c r="B312">
        <f>'12TH PE curve'!C331</f>
        <v>3100</v>
      </c>
      <c r="C312">
        <f>'12TH PE curve'!F331</f>
        <v>137.99</v>
      </c>
    </row>
    <row r="313" spans="1:3" x14ac:dyDescent="0.2">
      <c r="A313">
        <v>5</v>
      </c>
      <c r="B313">
        <f>'12TH PE curve'!C332</f>
        <v>3110</v>
      </c>
      <c r="C313">
        <f>'12TH PE curve'!F332</f>
        <v>138.06</v>
      </c>
    </row>
    <row r="314" spans="1:3" x14ac:dyDescent="0.2">
      <c r="A314">
        <v>5</v>
      </c>
      <c r="B314">
        <f>'12TH PE curve'!C333</f>
        <v>3120</v>
      </c>
      <c r="C314">
        <f>'12TH PE curve'!F333</f>
        <v>137.94</v>
      </c>
    </row>
    <row r="315" spans="1:3" x14ac:dyDescent="0.2">
      <c r="A315">
        <v>5</v>
      </c>
      <c r="B315">
        <f>'12TH PE curve'!C334</f>
        <v>3130</v>
      </c>
      <c r="C315">
        <f>'12TH PE curve'!F334</f>
        <v>138.11000000000001</v>
      </c>
    </row>
    <row r="316" spans="1:3" x14ac:dyDescent="0.2">
      <c r="A316">
        <v>5</v>
      </c>
      <c r="B316">
        <f>'12TH PE curve'!C335</f>
        <v>3140</v>
      </c>
      <c r="C316">
        <f>'12TH PE curve'!F335</f>
        <v>138.08000000000001</v>
      </c>
    </row>
    <row r="317" spans="1:3" x14ac:dyDescent="0.2">
      <c r="A317">
        <v>5</v>
      </c>
      <c r="B317">
        <f>'12TH PE curve'!C336</f>
        <v>3150</v>
      </c>
      <c r="C317">
        <f>'12TH PE curve'!F336</f>
        <v>138.06</v>
      </c>
    </row>
    <row r="318" spans="1:3" x14ac:dyDescent="0.2">
      <c r="A318">
        <v>5</v>
      </c>
      <c r="B318">
        <f>'12TH PE curve'!C337</f>
        <v>3160</v>
      </c>
      <c r="C318">
        <f>'12TH PE curve'!F337</f>
        <v>138.02000000000001</v>
      </c>
    </row>
    <row r="319" spans="1:3" x14ac:dyDescent="0.2">
      <c r="A319">
        <v>5</v>
      </c>
      <c r="B319">
        <f>'12TH PE curve'!C338</f>
        <v>3170</v>
      </c>
      <c r="C319">
        <f>'12TH PE curve'!F338</f>
        <v>138.11000000000001</v>
      </c>
    </row>
    <row r="320" spans="1:3" x14ac:dyDescent="0.2">
      <c r="A320">
        <v>5</v>
      </c>
      <c r="B320">
        <f>'12TH PE curve'!C339</f>
        <v>3180</v>
      </c>
      <c r="C320">
        <f>'12TH PE curve'!F339</f>
        <v>138.21</v>
      </c>
    </row>
    <row r="321" spans="1:3" x14ac:dyDescent="0.2">
      <c r="A321">
        <v>5</v>
      </c>
      <c r="B321">
        <f>'12TH PE curve'!C340</f>
        <v>3190</v>
      </c>
      <c r="C321">
        <f>'12TH PE curve'!F340</f>
        <v>138.02000000000001</v>
      </c>
    </row>
    <row r="322" spans="1:3" x14ac:dyDescent="0.2">
      <c r="A322">
        <v>5</v>
      </c>
      <c r="B322">
        <f>'12TH PE curve'!C341</f>
        <v>3200</v>
      </c>
      <c r="C322">
        <f>'12TH PE curve'!F341</f>
        <v>138.22</v>
      </c>
    </row>
    <row r="323" spans="1:3" x14ac:dyDescent="0.2">
      <c r="A323">
        <v>5</v>
      </c>
      <c r="B323">
        <f>'12TH PE curve'!C342</f>
        <v>3210</v>
      </c>
      <c r="C323">
        <f>'12TH PE curve'!F342</f>
        <v>138.16</v>
      </c>
    </row>
    <row r="324" spans="1:3" x14ac:dyDescent="0.2">
      <c r="A324">
        <v>5</v>
      </c>
      <c r="B324">
        <f>'12TH PE curve'!C343</f>
        <v>3220</v>
      </c>
      <c r="C324">
        <f>'12TH PE curve'!F343</f>
        <v>138.16</v>
      </c>
    </row>
    <row r="325" spans="1:3" x14ac:dyDescent="0.2">
      <c r="A325">
        <v>5</v>
      </c>
      <c r="B325">
        <f>'12TH PE curve'!C344</f>
        <v>3230</v>
      </c>
      <c r="C325">
        <f>'12TH PE curve'!F344</f>
        <v>138.26</v>
      </c>
    </row>
    <row r="326" spans="1:3" x14ac:dyDescent="0.2">
      <c r="A326">
        <v>5</v>
      </c>
      <c r="B326">
        <f>'12TH PE curve'!C345</f>
        <v>3240</v>
      </c>
      <c r="C326">
        <f>'12TH PE curve'!F345</f>
        <v>138.12</v>
      </c>
    </row>
    <row r="327" spans="1:3" x14ac:dyDescent="0.2">
      <c r="A327">
        <v>5</v>
      </c>
      <c r="B327">
        <f>'12TH PE curve'!C346</f>
        <v>3250</v>
      </c>
      <c r="C327">
        <f>'12TH PE curve'!F346</f>
        <v>138.19</v>
      </c>
    </row>
    <row r="328" spans="1:3" x14ac:dyDescent="0.2">
      <c r="A328">
        <v>5</v>
      </c>
      <c r="B328">
        <f>'12TH PE curve'!C347</f>
        <v>3260</v>
      </c>
      <c r="C328">
        <f>'12TH PE curve'!F347</f>
        <v>138.22</v>
      </c>
    </row>
    <row r="329" spans="1:3" x14ac:dyDescent="0.2">
      <c r="A329">
        <v>5</v>
      </c>
      <c r="B329">
        <f>'12TH PE curve'!C348</f>
        <v>3270</v>
      </c>
      <c r="C329">
        <f>'12TH PE curve'!F348</f>
        <v>138.27000000000001</v>
      </c>
    </row>
    <row r="330" spans="1:3" x14ac:dyDescent="0.2">
      <c r="A330">
        <v>5</v>
      </c>
      <c r="B330">
        <f>'12TH PE curve'!C349</f>
        <v>3280</v>
      </c>
      <c r="C330">
        <f>'12TH PE curve'!F349</f>
        <v>138.26</v>
      </c>
    </row>
    <row r="331" spans="1:3" x14ac:dyDescent="0.2">
      <c r="A331">
        <v>5</v>
      </c>
      <c r="B331">
        <f>'12TH PE curve'!C350</f>
        <v>3290</v>
      </c>
      <c r="C331">
        <f>'12TH PE curve'!F350</f>
        <v>138.31</v>
      </c>
    </row>
    <row r="332" spans="1:3" x14ac:dyDescent="0.2">
      <c r="A332">
        <v>5</v>
      </c>
      <c r="B332">
        <f>'12TH PE curve'!C351</f>
        <v>3300</v>
      </c>
      <c r="C332">
        <f>'12TH PE curve'!F351</f>
        <v>138.32</v>
      </c>
    </row>
    <row r="333" spans="1:3" x14ac:dyDescent="0.2">
      <c r="A333">
        <v>5</v>
      </c>
      <c r="B333">
        <f>'12TH PE curve'!C352</f>
        <v>3310</v>
      </c>
      <c r="C333">
        <f>'12TH PE curve'!F352</f>
        <v>138.43</v>
      </c>
    </row>
    <row r="334" spans="1:3" x14ac:dyDescent="0.2">
      <c r="A334">
        <v>5</v>
      </c>
      <c r="B334">
        <f>'12TH PE curve'!C353</f>
        <v>3320</v>
      </c>
      <c r="C334">
        <f>'12TH PE curve'!F353</f>
        <v>138.44999999999999</v>
      </c>
    </row>
    <row r="335" spans="1:3" x14ac:dyDescent="0.2">
      <c r="A335">
        <v>5</v>
      </c>
      <c r="B335">
        <f>'12TH PE curve'!C354</f>
        <v>3330</v>
      </c>
      <c r="C335">
        <f>'12TH PE curve'!F354</f>
        <v>138.26</v>
      </c>
    </row>
    <row r="336" spans="1:3" x14ac:dyDescent="0.2">
      <c r="A336">
        <v>5</v>
      </c>
      <c r="B336">
        <f>'12TH PE curve'!C355</f>
        <v>3340</v>
      </c>
      <c r="C336">
        <f>'12TH PE curve'!F355</f>
        <v>138.38</v>
      </c>
    </row>
    <row r="337" spans="1:3" x14ac:dyDescent="0.2">
      <c r="A337">
        <v>5</v>
      </c>
      <c r="B337">
        <f>'12TH PE curve'!C356</f>
        <v>3350</v>
      </c>
      <c r="C337">
        <f>'12TH PE curve'!F356</f>
        <v>138.4</v>
      </c>
    </row>
    <row r="338" spans="1:3" x14ac:dyDescent="0.2">
      <c r="A338">
        <v>5</v>
      </c>
      <c r="B338">
        <f>'12TH PE curve'!C357</f>
        <v>3360</v>
      </c>
      <c r="C338">
        <f>'12TH PE curve'!F357</f>
        <v>138.37</v>
      </c>
    </row>
    <row r="339" spans="1:3" x14ac:dyDescent="0.2">
      <c r="A339">
        <v>5</v>
      </c>
      <c r="B339">
        <f>'12TH PE curve'!C358</f>
        <v>3370</v>
      </c>
      <c r="C339">
        <f>'12TH PE curve'!F358</f>
        <v>138.35</v>
      </c>
    </row>
    <row r="340" spans="1:3" x14ac:dyDescent="0.2">
      <c r="A340">
        <v>5</v>
      </c>
      <c r="B340">
        <f>'12TH PE curve'!C359</f>
        <v>3380</v>
      </c>
      <c r="C340">
        <f>'12TH PE curve'!F359</f>
        <v>138.47999999999999</v>
      </c>
    </row>
    <row r="341" spans="1:3" x14ac:dyDescent="0.2">
      <c r="A341">
        <v>5</v>
      </c>
      <c r="B341">
        <f>'12TH PE curve'!C360</f>
        <v>3390</v>
      </c>
      <c r="C341">
        <f>'12TH PE curve'!F360</f>
        <v>138.59</v>
      </c>
    </row>
    <row r="342" spans="1:3" x14ac:dyDescent="0.2">
      <c r="A342">
        <v>5</v>
      </c>
      <c r="B342">
        <f>'12TH PE curve'!C361</f>
        <v>3400</v>
      </c>
      <c r="C342">
        <f>'12TH PE curve'!F361</f>
        <v>138.54</v>
      </c>
    </row>
    <row r="343" spans="1:3" x14ac:dyDescent="0.2">
      <c r="A343">
        <v>5</v>
      </c>
      <c r="B343">
        <f>'12TH PE curve'!C362</f>
        <v>3410</v>
      </c>
      <c r="C343">
        <f>'12TH PE curve'!F362</f>
        <v>138.57</v>
      </c>
    </row>
    <row r="344" spans="1:3" x14ac:dyDescent="0.2">
      <c r="A344">
        <v>5</v>
      </c>
      <c r="B344">
        <f>'12TH PE curve'!C363</f>
        <v>3420</v>
      </c>
      <c r="C344">
        <f>'12TH PE curve'!F363</f>
        <v>138.54</v>
      </c>
    </row>
    <row r="345" spans="1:3" x14ac:dyDescent="0.2">
      <c r="A345">
        <v>5</v>
      </c>
      <c r="B345">
        <f>'12TH PE curve'!C364</f>
        <v>3430</v>
      </c>
      <c r="C345">
        <f>'12TH PE curve'!F364</f>
        <v>138.44999999999999</v>
      </c>
    </row>
    <row r="346" spans="1:3" x14ac:dyDescent="0.2">
      <c r="A346">
        <v>5</v>
      </c>
      <c r="B346">
        <f>'12TH PE curve'!C365</f>
        <v>3440</v>
      </c>
      <c r="C346">
        <f>'12TH PE curve'!F365</f>
        <v>138.58000000000001</v>
      </c>
    </row>
    <row r="347" spans="1:3" x14ac:dyDescent="0.2">
      <c r="A347">
        <v>5</v>
      </c>
      <c r="B347">
        <f>'12TH PE curve'!C366</f>
        <v>3450</v>
      </c>
      <c r="C347">
        <f>'12TH PE curve'!F366</f>
        <v>138.63</v>
      </c>
    </row>
    <row r="348" spans="1:3" x14ac:dyDescent="0.2">
      <c r="A348">
        <v>5</v>
      </c>
      <c r="B348">
        <f>'12TH PE curve'!C367</f>
        <v>3460</v>
      </c>
      <c r="C348">
        <f>'12TH PE curve'!F367</f>
        <v>138.58000000000001</v>
      </c>
    </row>
    <row r="349" spans="1:3" x14ac:dyDescent="0.2">
      <c r="A349">
        <v>5</v>
      </c>
      <c r="B349">
        <f>'12TH PE curve'!C368</f>
        <v>3470</v>
      </c>
      <c r="C349">
        <f>'12TH PE curve'!F368</f>
        <v>138.54</v>
      </c>
    </row>
    <row r="350" spans="1:3" x14ac:dyDescent="0.2">
      <c r="A350">
        <v>5</v>
      </c>
      <c r="B350">
        <f>'12TH PE curve'!C369</f>
        <v>3480</v>
      </c>
      <c r="C350">
        <f>'12TH PE curve'!F369</f>
        <v>138.71</v>
      </c>
    </row>
    <row r="351" spans="1:3" x14ac:dyDescent="0.2">
      <c r="A351">
        <v>5</v>
      </c>
      <c r="B351">
        <f>'12TH PE curve'!C370</f>
        <v>3490</v>
      </c>
      <c r="C351">
        <f>'12TH PE curve'!F370</f>
        <v>138.63</v>
      </c>
    </row>
    <row r="352" spans="1:3" x14ac:dyDescent="0.2">
      <c r="A352">
        <v>5</v>
      </c>
      <c r="B352">
        <f>'12TH PE curve'!C371</f>
        <v>3500</v>
      </c>
      <c r="C352">
        <f>'12TH PE curve'!F371</f>
        <v>138.56</v>
      </c>
    </row>
    <row r="353" spans="1:3" x14ac:dyDescent="0.2">
      <c r="A353">
        <v>5</v>
      </c>
      <c r="B353">
        <f>'12TH PE curve'!C372</f>
        <v>3510</v>
      </c>
      <c r="C353">
        <f>'12TH PE curve'!F372</f>
        <v>138.65</v>
      </c>
    </row>
    <row r="354" spans="1:3" x14ac:dyDescent="0.2">
      <c r="A354">
        <v>5</v>
      </c>
      <c r="B354">
        <f>'12TH PE curve'!C373</f>
        <v>3520</v>
      </c>
      <c r="C354">
        <f>'12TH PE curve'!F373</f>
        <v>138.75</v>
      </c>
    </row>
    <row r="355" spans="1:3" x14ac:dyDescent="0.2">
      <c r="A355">
        <v>5</v>
      </c>
      <c r="B355">
        <f>'12TH PE curve'!C374</f>
        <v>3530</v>
      </c>
      <c r="C355">
        <f>'12TH PE curve'!F374</f>
        <v>138.69999999999999</v>
      </c>
    </row>
    <row r="356" spans="1:3" x14ac:dyDescent="0.2">
      <c r="A356">
        <v>5</v>
      </c>
      <c r="B356">
        <f>'12TH PE curve'!C375</f>
        <v>3540</v>
      </c>
      <c r="C356">
        <f>'12TH PE curve'!F375</f>
        <v>138.75</v>
      </c>
    </row>
    <row r="357" spans="1:3" x14ac:dyDescent="0.2">
      <c r="A357">
        <v>5</v>
      </c>
      <c r="B357">
        <f>'12TH PE curve'!C376</f>
        <v>3550</v>
      </c>
      <c r="C357">
        <f>'12TH PE curve'!F376</f>
        <v>138.66</v>
      </c>
    </row>
    <row r="358" spans="1:3" x14ac:dyDescent="0.2">
      <c r="A358">
        <v>5</v>
      </c>
      <c r="B358">
        <f>'12TH PE curve'!C377</f>
        <v>3560</v>
      </c>
      <c r="C358">
        <f>'12TH PE curve'!F377</f>
        <v>138.72</v>
      </c>
    </row>
    <row r="359" spans="1:3" x14ac:dyDescent="0.2">
      <c r="A359">
        <v>5</v>
      </c>
      <c r="B359">
        <f>'12TH PE curve'!C378</f>
        <v>3570</v>
      </c>
      <c r="C359">
        <f>'12TH PE curve'!F378</f>
        <v>138.78</v>
      </c>
    </row>
    <row r="360" spans="1:3" x14ac:dyDescent="0.2">
      <c r="A360">
        <v>5</v>
      </c>
      <c r="B360">
        <f>'12TH PE curve'!C379</f>
        <v>3580</v>
      </c>
      <c r="C360">
        <f>'12TH PE curve'!F379</f>
        <v>138.76</v>
      </c>
    </row>
    <row r="361" spans="1:3" x14ac:dyDescent="0.2">
      <c r="A361">
        <v>5</v>
      </c>
      <c r="B361">
        <f>'12TH PE curve'!C380</f>
        <v>3590</v>
      </c>
      <c r="C361">
        <f>'12TH PE curve'!F380</f>
        <v>138.80000000000001</v>
      </c>
    </row>
    <row r="362" spans="1:3" x14ac:dyDescent="0.2">
      <c r="A362" s="9">
        <v>5</v>
      </c>
      <c r="B362">
        <f>'12TH PE curve'!C381</f>
        <v>3600</v>
      </c>
      <c r="C362">
        <f>'12TH PE curve'!F381</f>
        <v>138.80000000000001</v>
      </c>
    </row>
    <row r="363" spans="1:3" x14ac:dyDescent="0.2">
      <c r="A363">
        <v>6</v>
      </c>
      <c r="B363">
        <f>'12TH PE curve'!C382</f>
        <v>3610</v>
      </c>
      <c r="C363">
        <f>'12TH PE curve'!F382</f>
        <v>138.72</v>
      </c>
    </row>
    <row r="364" spans="1:3" x14ac:dyDescent="0.2">
      <c r="A364">
        <v>6</v>
      </c>
      <c r="B364">
        <f>'12TH PE curve'!C383</f>
        <v>3620</v>
      </c>
      <c r="C364">
        <f>'12TH PE curve'!F383</f>
        <v>138.94</v>
      </c>
    </row>
    <row r="365" spans="1:3" x14ac:dyDescent="0.2">
      <c r="A365">
        <v>6</v>
      </c>
      <c r="B365">
        <f>'12TH PE curve'!C384</f>
        <v>3630</v>
      </c>
      <c r="C365">
        <f>'12TH PE curve'!F384</f>
        <v>138.93</v>
      </c>
    </row>
    <row r="366" spans="1:3" x14ac:dyDescent="0.2">
      <c r="A366">
        <v>6</v>
      </c>
      <c r="B366">
        <f>'12TH PE curve'!C385</f>
        <v>3640</v>
      </c>
      <c r="C366">
        <f>'12TH PE curve'!F385</f>
        <v>138.97</v>
      </c>
    </row>
    <row r="367" spans="1:3" x14ac:dyDescent="0.2">
      <c r="A367">
        <v>6</v>
      </c>
      <c r="B367">
        <f>'12TH PE curve'!C386</f>
        <v>3650</v>
      </c>
      <c r="C367">
        <f>'12TH PE curve'!F386</f>
        <v>138.85</v>
      </c>
    </row>
    <row r="368" spans="1:3" x14ac:dyDescent="0.2">
      <c r="A368">
        <v>6</v>
      </c>
      <c r="B368">
        <f>'12TH PE curve'!C387</f>
        <v>3660</v>
      </c>
      <c r="C368">
        <f>'12TH PE curve'!F387</f>
        <v>139.05000000000001</v>
      </c>
    </row>
    <row r="369" spans="1:3" x14ac:dyDescent="0.2">
      <c r="A369">
        <v>6</v>
      </c>
      <c r="B369">
        <f>'12TH PE curve'!C388</f>
        <v>3670</v>
      </c>
      <c r="C369">
        <f>'12TH PE curve'!F388</f>
        <v>139.03</v>
      </c>
    </row>
    <row r="370" spans="1:3" x14ac:dyDescent="0.2">
      <c r="A370">
        <v>6</v>
      </c>
      <c r="B370">
        <f>'12TH PE curve'!C389</f>
        <v>3680</v>
      </c>
      <c r="C370">
        <f>'12TH PE curve'!F389</f>
        <v>139.06</v>
      </c>
    </row>
    <row r="371" spans="1:3" x14ac:dyDescent="0.2">
      <c r="A371">
        <v>6</v>
      </c>
      <c r="B371">
        <f>'12TH PE curve'!C390</f>
        <v>3690</v>
      </c>
      <c r="C371">
        <f>'12TH PE curve'!F390</f>
        <v>139.04</v>
      </c>
    </row>
    <row r="372" spans="1:3" x14ac:dyDescent="0.2">
      <c r="A372">
        <v>6</v>
      </c>
      <c r="B372">
        <f>'12TH PE curve'!C391</f>
        <v>3700</v>
      </c>
      <c r="C372">
        <f>'12TH PE curve'!F391</f>
        <v>138.96</v>
      </c>
    </row>
    <row r="373" spans="1:3" x14ac:dyDescent="0.2">
      <c r="A373">
        <v>6</v>
      </c>
      <c r="B373">
        <f>'12TH PE curve'!C392</f>
        <v>3710</v>
      </c>
      <c r="C373">
        <f>'12TH PE curve'!F392</f>
        <v>139.05000000000001</v>
      </c>
    </row>
    <row r="374" spans="1:3" x14ac:dyDescent="0.2">
      <c r="A374">
        <v>6</v>
      </c>
      <c r="B374">
        <f>'12TH PE curve'!C393</f>
        <v>3720</v>
      </c>
      <c r="C374">
        <f>'12TH PE curve'!F393</f>
        <v>139.19</v>
      </c>
    </row>
    <row r="375" spans="1:3" x14ac:dyDescent="0.2">
      <c r="A375">
        <v>6</v>
      </c>
      <c r="B375">
        <f>'12TH PE curve'!C394</f>
        <v>3730</v>
      </c>
      <c r="C375">
        <f>'12TH PE curve'!F394</f>
        <v>138.94999999999999</v>
      </c>
    </row>
    <row r="376" spans="1:3" x14ac:dyDescent="0.2">
      <c r="A376">
        <v>6</v>
      </c>
      <c r="B376">
        <f>'12TH PE curve'!C395</f>
        <v>3740</v>
      </c>
      <c r="C376">
        <f>'12TH PE curve'!F395</f>
        <v>139.12</v>
      </c>
    </row>
    <row r="377" spans="1:3" x14ac:dyDescent="0.2">
      <c r="A377">
        <v>6</v>
      </c>
      <c r="B377">
        <f>'12TH PE curve'!C396</f>
        <v>3750</v>
      </c>
      <c r="C377">
        <f>'12TH PE curve'!F396</f>
        <v>139.07</v>
      </c>
    </row>
    <row r="378" spans="1:3" x14ac:dyDescent="0.2">
      <c r="A378">
        <v>6</v>
      </c>
      <c r="B378">
        <f>'12TH PE curve'!C397</f>
        <v>3760</v>
      </c>
      <c r="C378">
        <f>'12TH PE curve'!F397</f>
        <v>139.16</v>
      </c>
    </row>
    <row r="379" spans="1:3" x14ac:dyDescent="0.2">
      <c r="A379">
        <v>6</v>
      </c>
      <c r="B379">
        <f>'12TH PE curve'!C398</f>
        <v>3770</v>
      </c>
      <c r="C379">
        <f>'12TH PE curve'!F398</f>
        <v>139.12</v>
      </c>
    </row>
    <row r="380" spans="1:3" x14ac:dyDescent="0.2">
      <c r="A380">
        <v>6</v>
      </c>
      <c r="B380">
        <f>'12TH PE curve'!C399</f>
        <v>3780</v>
      </c>
      <c r="C380">
        <f>'12TH PE curve'!F399</f>
        <v>139.22</v>
      </c>
    </row>
    <row r="381" spans="1:3" x14ac:dyDescent="0.2">
      <c r="A381">
        <v>6</v>
      </c>
      <c r="B381">
        <f>'12TH PE curve'!C400</f>
        <v>3790</v>
      </c>
      <c r="C381">
        <f>'12TH PE curve'!F400</f>
        <v>139.1</v>
      </c>
    </row>
    <row r="382" spans="1:3" x14ac:dyDescent="0.2">
      <c r="A382">
        <v>6</v>
      </c>
      <c r="B382">
        <f>'12TH PE curve'!C401</f>
        <v>3800</v>
      </c>
      <c r="C382">
        <f>'12TH PE curve'!F401</f>
        <v>139.24</v>
      </c>
    </row>
    <row r="383" spans="1:3" x14ac:dyDescent="0.2">
      <c r="A383">
        <v>6</v>
      </c>
      <c r="B383">
        <f>'12TH PE curve'!C402</f>
        <v>3810</v>
      </c>
      <c r="C383">
        <f>'12TH PE curve'!F402</f>
        <v>139.29</v>
      </c>
    </row>
    <row r="384" spans="1:3" x14ac:dyDescent="0.2">
      <c r="A384">
        <v>6</v>
      </c>
      <c r="B384">
        <f>'12TH PE curve'!C403</f>
        <v>3820</v>
      </c>
      <c r="C384">
        <f>'12TH PE curve'!F403</f>
        <v>139.31</v>
      </c>
    </row>
    <row r="385" spans="1:3" x14ac:dyDescent="0.2">
      <c r="A385">
        <v>6</v>
      </c>
      <c r="B385">
        <f>'12TH PE curve'!C404</f>
        <v>3830</v>
      </c>
      <c r="C385">
        <f>'12TH PE curve'!F404</f>
        <v>139.19999999999999</v>
      </c>
    </row>
    <row r="386" spans="1:3" x14ac:dyDescent="0.2">
      <c r="A386">
        <v>6</v>
      </c>
      <c r="B386">
        <f>'12TH PE curve'!C405</f>
        <v>3840</v>
      </c>
      <c r="C386">
        <f>'12TH PE curve'!F405</f>
        <v>139.4</v>
      </c>
    </row>
    <row r="387" spans="1:3" x14ac:dyDescent="0.2">
      <c r="A387">
        <v>6</v>
      </c>
      <c r="B387">
        <f>'12TH PE curve'!C406</f>
        <v>3850</v>
      </c>
      <c r="C387">
        <f>'12TH PE curve'!F406</f>
        <v>139.30000000000001</v>
      </c>
    </row>
    <row r="388" spans="1:3" x14ac:dyDescent="0.2">
      <c r="A388">
        <v>6</v>
      </c>
      <c r="B388">
        <f>'12TH PE curve'!C407</f>
        <v>3860</v>
      </c>
      <c r="C388">
        <f>'12TH PE curve'!F407</f>
        <v>139.24</v>
      </c>
    </row>
    <row r="389" spans="1:3" x14ac:dyDescent="0.2">
      <c r="A389">
        <v>6</v>
      </c>
      <c r="B389">
        <f>'12TH PE curve'!C408</f>
        <v>3870</v>
      </c>
      <c r="C389">
        <f>'12TH PE curve'!F408</f>
        <v>139.38999999999999</v>
      </c>
    </row>
    <row r="390" spans="1:3" x14ac:dyDescent="0.2">
      <c r="A390">
        <v>6</v>
      </c>
      <c r="B390">
        <f>'12TH PE curve'!C409</f>
        <v>3880</v>
      </c>
      <c r="C390">
        <f>'12TH PE curve'!F409</f>
        <v>139.36000000000001</v>
      </c>
    </row>
    <row r="391" spans="1:3" x14ac:dyDescent="0.2">
      <c r="A391">
        <v>6</v>
      </c>
      <c r="B391">
        <f>'12TH PE curve'!C410</f>
        <v>3890</v>
      </c>
      <c r="C391">
        <f>'12TH PE curve'!F410</f>
        <v>139.43</v>
      </c>
    </row>
    <row r="392" spans="1:3" x14ac:dyDescent="0.2">
      <c r="A392">
        <v>6</v>
      </c>
      <c r="B392">
        <f>'12TH PE curve'!C411</f>
        <v>3900</v>
      </c>
      <c r="C392">
        <f>'12TH PE curve'!F411</f>
        <v>139.36000000000001</v>
      </c>
    </row>
    <row r="393" spans="1:3" x14ac:dyDescent="0.2">
      <c r="A393">
        <v>6</v>
      </c>
      <c r="B393">
        <f>'12TH PE curve'!C412</f>
        <v>3910</v>
      </c>
      <c r="C393">
        <f>'12TH PE curve'!F412</f>
        <v>139.43</v>
      </c>
    </row>
    <row r="394" spans="1:3" x14ac:dyDescent="0.2">
      <c r="A394">
        <v>6</v>
      </c>
      <c r="B394">
        <f>'12TH PE curve'!C413</f>
        <v>3920</v>
      </c>
      <c r="C394">
        <f>'12TH PE curve'!F413</f>
        <v>139.5</v>
      </c>
    </row>
    <row r="395" spans="1:3" x14ac:dyDescent="0.2">
      <c r="A395">
        <v>6</v>
      </c>
      <c r="B395">
        <f>'12TH PE curve'!C414</f>
        <v>3930</v>
      </c>
      <c r="C395">
        <f>'12TH PE curve'!F414</f>
        <v>139.46</v>
      </c>
    </row>
    <row r="396" spans="1:3" x14ac:dyDescent="0.2">
      <c r="A396">
        <v>6</v>
      </c>
      <c r="B396">
        <f>'12TH PE curve'!C415</f>
        <v>3940</v>
      </c>
      <c r="C396">
        <f>'12TH PE curve'!F415</f>
        <v>139.46</v>
      </c>
    </row>
    <row r="397" spans="1:3" x14ac:dyDescent="0.2">
      <c r="A397">
        <v>6</v>
      </c>
      <c r="B397">
        <f>'12TH PE curve'!C416</f>
        <v>3950</v>
      </c>
      <c r="C397">
        <f>'12TH PE curve'!F416</f>
        <v>139.58000000000001</v>
      </c>
    </row>
    <row r="398" spans="1:3" x14ac:dyDescent="0.2">
      <c r="A398">
        <v>6</v>
      </c>
      <c r="B398">
        <f>'12TH PE curve'!C417</f>
        <v>3960</v>
      </c>
      <c r="C398">
        <f>'12TH PE curve'!F417</f>
        <v>139.43</v>
      </c>
    </row>
    <row r="399" spans="1:3" x14ac:dyDescent="0.2">
      <c r="A399">
        <v>6</v>
      </c>
      <c r="B399">
        <f>'12TH PE curve'!C418</f>
        <v>3970</v>
      </c>
      <c r="C399">
        <f>'12TH PE curve'!F418</f>
        <v>139.44999999999999</v>
      </c>
    </row>
    <row r="400" spans="1:3" x14ac:dyDescent="0.2">
      <c r="A400">
        <v>6</v>
      </c>
      <c r="B400">
        <f>'12TH PE curve'!C419</f>
        <v>3980</v>
      </c>
      <c r="C400">
        <f>'12TH PE curve'!F419</f>
        <v>139.59</v>
      </c>
    </row>
    <row r="401" spans="1:3" x14ac:dyDescent="0.2">
      <c r="A401">
        <v>6</v>
      </c>
      <c r="B401">
        <f>'12TH PE curve'!C420</f>
        <v>3990</v>
      </c>
      <c r="C401">
        <f>'12TH PE curve'!F420</f>
        <v>139.55000000000001</v>
      </c>
    </row>
    <row r="402" spans="1:3" x14ac:dyDescent="0.2">
      <c r="A402">
        <v>6</v>
      </c>
      <c r="B402">
        <f>'12TH PE curve'!C421</f>
        <v>4000</v>
      </c>
      <c r="C402">
        <f>'12TH PE curve'!F421</f>
        <v>139.53</v>
      </c>
    </row>
    <row r="403" spans="1:3" x14ac:dyDescent="0.2">
      <c r="A403">
        <v>6</v>
      </c>
      <c r="B403">
        <f>'12TH PE curve'!C422</f>
        <v>4010</v>
      </c>
      <c r="C403">
        <f>'12TH PE curve'!F422</f>
        <v>139.63</v>
      </c>
    </row>
    <row r="404" spans="1:3" x14ac:dyDescent="0.2">
      <c r="A404">
        <v>6</v>
      </c>
      <c r="B404">
        <f>'12TH PE curve'!C423</f>
        <v>4020</v>
      </c>
      <c r="C404">
        <f>'12TH PE curve'!F423</f>
        <v>139.66</v>
      </c>
    </row>
    <row r="405" spans="1:3" x14ac:dyDescent="0.2">
      <c r="A405">
        <v>6</v>
      </c>
      <c r="B405">
        <f>'12TH PE curve'!C424</f>
        <v>4030</v>
      </c>
      <c r="C405">
        <f>'12TH PE curve'!F424</f>
        <v>139.69</v>
      </c>
    </row>
    <row r="406" spans="1:3" x14ac:dyDescent="0.2">
      <c r="A406">
        <v>6</v>
      </c>
      <c r="B406">
        <f>'12TH PE curve'!C425</f>
        <v>4040</v>
      </c>
      <c r="C406">
        <f>'12TH PE curve'!F425</f>
        <v>139.66999999999999</v>
      </c>
    </row>
    <row r="407" spans="1:3" x14ac:dyDescent="0.2">
      <c r="A407">
        <v>6</v>
      </c>
      <c r="B407">
        <f>'12TH PE curve'!C426</f>
        <v>4050</v>
      </c>
      <c r="C407">
        <f>'12TH PE curve'!F426</f>
        <v>139.61000000000001</v>
      </c>
    </row>
    <row r="408" spans="1:3" x14ac:dyDescent="0.2">
      <c r="A408">
        <v>6</v>
      </c>
      <c r="B408">
        <f>'12TH PE curve'!C427</f>
        <v>4060</v>
      </c>
      <c r="C408">
        <f>'12TH PE curve'!F427</f>
        <v>139.68</v>
      </c>
    </row>
    <row r="409" spans="1:3" x14ac:dyDescent="0.2">
      <c r="A409">
        <v>6</v>
      </c>
      <c r="B409">
        <f>'12TH PE curve'!C428</f>
        <v>4070</v>
      </c>
      <c r="C409">
        <f>'12TH PE curve'!F428</f>
        <v>139.78</v>
      </c>
    </row>
    <row r="410" spans="1:3" x14ac:dyDescent="0.2">
      <c r="A410">
        <v>6</v>
      </c>
      <c r="B410">
        <f>'12TH PE curve'!C429</f>
        <v>4080</v>
      </c>
      <c r="C410">
        <f>'12TH PE curve'!F429</f>
        <v>139.80000000000001</v>
      </c>
    </row>
    <row r="411" spans="1:3" x14ac:dyDescent="0.2">
      <c r="A411">
        <v>6</v>
      </c>
      <c r="B411">
        <f>'12TH PE curve'!C430</f>
        <v>4090</v>
      </c>
      <c r="C411">
        <f>'12TH PE curve'!F430</f>
        <v>139.77000000000001</v>
      </c>
    </row>
    <row r="412" spans="1:3" x14ac:dyDescent="0.2">
      <c r="A412">
        <v>6</v>
      </c>
      <c r="B412">
        <f>'12TH PE curve'!C431</f>
        <v>4100</v>
      </c>
      <c r="C412">
        <f>'12TH PE curve'!F431</f>
        <v>139.83000000000001</v>
      </c>
    </row>
    <row r="413" spans="1:3" x14ac:dyDescent="0.2">
      <c r="A413">
        <v>6</v>
      </c>
      <c r="B413">
        <f>'12TH PE curve'!C432</f>
        <v>4110</v>
      </c>
      <c r="C413">
        <f>'12TH PE curve'!F432</f>
        <v>139.72</v>
      </c>
    </row>
    <row r="414" spans="1:3" x14ac:dyDescent="0.2">
      <c r="A414">
        <v>6</v>
      </c>
      <c r="B414">
        <f>'12TH PE curve'!C433</f>
        <v>4120</v>
      </c>
      <c r="C414">
        <f>'12TH PE curve'!F433</f>
        <v>139.81</v>
      </c>
    </row>
    <row r="415" spans="1:3" x14ac:dyDescent="0.2">
      <c r="A415">
        <v>6</v>
      </c>
      <c r="B415">
        <f>'12TH PE curve'!C434</f>
        <v>4130</v>
      </c>
      <c r="C415">
        <f>'12TH PE curve'!F434</f>
        <v>139.88999999999999</v>
      </c>
    </row>
    <row r="416" spans="1:3" x14ac:dyDescent="0.2">
      <c r="A416">
        <v>6</v>
      </c>
      <c r="B416">
        <f>'12TH PE curve'!C435</f>
        <v>4140</v>
      </c>
      <c r="C416">
        <f>'12TH PE curve'!F435</f>
        <v>139.77000000000001</v>
      </c>
    </row>
    <row r="417" spans="1:3" x14ac:dyDescent="0.2">
      <c r="A417">
        <v>6</v>
      </c>
      <c r="B417">
        <f>'12TH PE curve'!C436</f>
        <v>4150</v>
      </c>
      <c r="C417">
        <f>'12TH PE curve'!F436</f>
        <v>139.88999999999999</v>
      </c>
    </row>
    <row r="418" spans="1:3" x14ac:dyDescent="0.2">
      <c r="A418">
        <v>6</v>
      </c>
      <c r="B418">
        <f>'12TH PE curve'!C437</f>
        <v>4160</v>
      </c>
      <c r="C418">
        <f>'12TH PE curve'!F437</f>
        <v>139.82</v>
      </c>
    </row>
    <row r="419" spans="1:3" x14ac:dyDescent="0.2">
      <c r="A419">
        <v>6</v>
      </c>
      <c r="B419">
        <f>'12TH PE curve'!C438</f>
        <v>4170</v>
      </c>
      <c r="C419">
        <f>'12TH PE curve'!F438</f>
        <v>139.91</v>
      </c>
    </row>
    <row r="420" spans="1:3" x14ac:dyDescent="0.2">
      <c r="A420">
        <v>6</v>
      </c>
      <c r="B420">
        <f>'12TH PE curve'!C439</f>
        <v>4180</v>
      </c>
      <c r="C420">
        <f>'12TH PE curve'!F439</f>
        <v>139.93</v>
      </c>
    </row>
    <row r="421" spans="1:3" x14ac:dyDescent="0.2">
      <c r="A421">
        <v>6</v>
      </c>
      <c r="B421">
        <f>'12TH PE curve'!C440</f>
        <v>4190</v>
      </c>
      <c r="C421">
        <f>'12TH PE curve'!F440</f>
        <v>140.02000000000001</v>
      </c>
    </row>
    <row r="422" spans="1:3" x14ac:dyDescent="0.2">
      <c r="A422" s="9">
        <v>6</v>
      </c>
      <c r="B422">
        <f>'12TH PE curve'!C441</f>
        <v>4200</v>
      </c>
      <c r="C422">
        <f>'12TH PE curve'!F441</f>
        <v>139.91</v>
      </c>
    </row>
    <row r="423" spans="1:3" x14ac:dyDescent="0.2">
      <c r="A423">
        <v>7</v>
      </c>
      <c r="B423">
        <f>'12TH PE curve'!C442</f>
        <v>4210</v>
      </c>
      <c r="C423">
        <f>'12TH PE curve'!F442</f>
        <v>140.05000000000001</v>
      </c>
    </row>
    <row r="424" spans="1:3" x14ac:dyDescent="0.2">
      <c r="A424">
        <v>7</v>
      </c>
      <c r="B424">
        <f>'12TH PE curve'!C443</f>
        <v>4220</v>
      </c>
      <c r="C424">
        <f>'12TH PE curve'!F443</f>
        <v>140.03</v>
      </c>
    </row>
    <row r="425" spans="1:3" x14ac:dyDescent="0.2">
      <c r="A425">
        <v>7</v>
      </c>
      <c r="B425">
        <f>'12TH PE curve'!C444</f>
        <v>4230</v>
      </c>
      <c r="C425">
        <f>'12TH PE curve'!F444</f>
        <v>140.13</v>
      </c>
    </row>
    <row r="426" spans="1:3" x14ac:dyDescent="0.2">
      <c r="A426">
        <v>7</v>
      </c>
      <c r="B426">
        <f>'12TH PE curve'!C445</f>
        <v>4240</v>
      </c>
      <c r="C426">
        <f>'12TH PE curve'!F445</f>
        <v>140.18</v>
      </c>
    </row>
    <row r="427" spans="1:3" x14ac:dyDescent="0.2">
      <c r="A427">
        <v>7</v>
      </c>
      <c r="B427">
        <f>'12TH PE curve'!C446</f>
        <v>4250</v>
      </c>
      <c r="C427">
        <f>'12TH PE curve'!F446</f>
        <v>140.09</v>
      </c>
    </row>
    <row r="428" spans="1:3" x14ac:dyDescent="0.2">
      <c r="A428">
        <v>7</v>
      </c>
      <c r="B428">
        <f>'12TH PE curve'!C447</f>
        <v>4260</v>
      </c>
      <c r="C428">
        <f>'12TH PE curve'!F447</f>
        <v>140.08000000000001</v>
      </c>
    </row>
    <row r="429" spans="1:3" x14ac:dyDescent="0.2">
      <c r="A429">
        <v>7</v>
      </c>
      <c r="B429">
        <f>'12TH PE curve'!C448</f>
        <v>4270</v>
      </c>
      <c r="C429">
        <f>'12TH PE curve'!F448</f>
        <v>140.22</v>
      </c>
    </row>
    <row r="430" spans="1:3" x14ac:dyDescent="0.2">
      <c r="A430">
        <v>7</v>
      </c>
      <c r="B430">
        <f>'12TH PE curve'!C449</f>
        <v>4280</v>
      </c>
      <c r="C430">
        <f>'12TH PE curve'!F449</f>
        <v>140.15</v>
      </c>
    </row>
    <row r="431" spans="1:3" x14ac:dyDescent="0.2">
      <c r="A431">
        <v>7</v>
      </c>
      <c r="B431">
        <f>'12TH PE curve'!C450</f>
        <v>4290</v>
      </c>
      <c r="C431">
        <f>'12TH PE curve'!F450</f>
        <v>140.29</v>
      </c>
    </row>
    <row r="432" spans="1:3" x14ac:dyDescent="0.2">
      <c r="A432">
        <v>7</v>
      </c>
      <c r="B432">
        <f>'12TH PE curve'!C451</f>
        <v>4300</v>
      </c>
      <c r="C432">
        <f>'12TH PE curve'!F451</f>
        <v>140.21</v>
      </c>
    </row>
    <row r="433" spans="1:3" x14ac:dyDescent="0.2">
      <c r="A433">
        <v>7</v>
      </c>
      <c r="B433">
        <f>'12TH PE curve'!C452</f>
        <v>4310</v>
      </c>
      <c r="C433">
        <f>'12TH PE curve'!F452</f>
        <v>140.22</v>
      </c>
    </row>
    <row r="434" spans="1:3" x14ac:dyDescent="0.2">
      <c r="A434">
        <v>7</v>
      </c>
      <c r="B434">
        <f>'12TH PE curve'!C453</f>
        <v>4320</v>
      </c>
      <c r="C434">
        <f>'12TH PE curve'!F453</f>
        <v>140.19</v>
      </c>
    </row>
    <row r="435" spans="1:3" x14ac:dyDescent="0.2">
      <c r="A435">
        <v>7</v>
      </c>
      <c r="B435">
        <f>'12TH PE curve'!C454</f>
        <v>4330</v>
      </c>
      <c r="C435">
        <f>'12TH PE curve'!F454</f>
        <v>140.27000000000001</v>
      </c>
    </row>
    <row r="436" spans="1:3" x14ac:dyDescent="0.2">
      <c r="A436">
        <v>7</v>
      </c>
      <c r="B436">
        <f>'12TH PE curve'!C455</f>
        <v>4340</v>
      </c>
      <c r="C436">
        <f>'12TH PE curve'!F455</f>
        <v>140.34</v>
      </c>
    </row>
    <row r="437" spans="1:3" x14ac:dyDescent="0.2">
      <c r="A437">
        <v>7</v>
      </c>
      <c r="B437">
        <f>'12TH PE curve'!C456</f>
        <v>4350</v>
      </c>
      <c r="C437">
        <f>'12TH PE curve'!F456</f>
        <v>140.34</v>
      </c>
    </row>
    <row r="438" spans="1:3" x14ac:dyDescent="0.2">
      <c r="A438">
        <v>7</v>
      </c>
      <c r="B438">
        <f>'12TH PE curve'!C457</f>
        <v>4360</v>
      </c>
      <c r="C438">
        <f>'12TH PE curve'!F457</f>
        <v>140.28</v>
      </c>
    </row>
    <row r="439" spans="1:3" x14ac:dyDescent="0.2">
      <c r="A439">
        <v>7</v>
      </c>
      <c r="B439">
        <f>'12TH PE curve'!C458</f>
        <v>4370</v>
      </c>
      <c r="C439">
        <f>'12TH PE curve'!F458</f>
        <v>140.31</v>
      </c>
    </row>
    <row r="440" spans="1:3" x14ac:dyDescent="0.2">
      <c r="A440">
        <v>7</v>
      </c>
      <c r="B440">
        <f>'12TH PE curve'!C459</f>
        <v>4380</v>
      </c>
      <c r="C440">
        <f>'12TH PE curve'!F459</f>
        <v>140.47999999999999</v>
      </c>
    </row>
    <row r="441" spans="1:3" x14ac:dyDescent="0.2">
      <c r="A441">
        <v>7</v>
      </c>
      <c r="B441">
        <f>'12TH PE curve'!C460</f>
        <v>4390</v>
      </c>
      <c r="C441">
        <f>'12TH PE curve'!F460</f>
        <v>140.43</v>
      </c>
    </row>
    <row r="442" spans="1:3" x14ac:dyDescent="0.2">
      <c r="A442">
        <v>7</v>
      </c>
      <c r="B442">
        <f>'12TH PE curve'!C461</f>
        <v>4400</v>
      </c>
      <c r="C442">
        <f>'12TH PE curve'!F461</f>
        <v>140.33000000000001</v>
      </c>
    </row>
    <row r="443" spans="1:3" x14ac:dyDescent="0.2">
      <c r="A443">
        <v>7</v>
      </c>
      <c r="B443">
        <f>'12TH PE curve'!C462</f>
        <v>4410</v>
      </c>
      <c r="C443">
        <f>'12TH PE curve'!F462</f>
        <v>140.38</v>
      </c>
    </row>
    <row r="444" spans="1:3" x14ac:dyDescent="0.2">
      <c r="A444">
        <v>7</v>
      </c>
      <c r="B444">
        <f>'12TH PE curve'!C463</f>
        <v>4420</v>
      </c>
      <c r="C444">
        <f>'12TH PE curve'!F463</f>
        <v>140.4</v>
      </c>
    </row>
    <row r="445" spans="1:3" x14ac:dyDescent="0.2">
      <c r="A445">
        <v>7</v>
      </c>
      <c r="B445">
        <f>'12TH PE curve'!C464</f>
        <v>4430</v>
      </c>
      <c r="C445">
        <f>'12TH PE curve'!F464</f>
        <v>140.52000000000001</v>
      </c>
    </row>
    <row r="446" spans="1:3" x14ac:dyDescent="0.2">
      <c r="A446">
        <v>7</v>
      </c>
      <c r="B446">
        <f>'12TH PE curve'!C465</f>
        <v>4440</v>
      </c>
      <c r="C446">
        <f>'12TH PE curve'!F465</f>
        <v>140.44999999999999</v>
      </c>
    </row>
    <row r="447" spans="1:3" x14ac:dyDescent="0.2">
      <c r="A447">
        <v>7</v>
      </c>
      <c r="B447">
        <f>'12TH PE curve'!C466</f>
        <v>4450</v>
      </c>
      <c r="C447">
        <f>'12TH PE curve'!F466</f>
        <v>140.59</v>
      </c>
    </row>
    <row r="448" spans="1:3" x14ac:dyDescent="0.2">
      <c r="A448">
        <v>7</v>
      </c>
      <c r="B448">
        <f>'12TH PE curve'!C467</f>
        <v>4460</v>
      </c>
      <c r="C448">
        <f>'12TH PE curve'!F467</f>
        <v>140.44999999999999</v>
      </c>
    </row>
    <row r="449" spans="1:3" x14ac:dyDescent="0.2">
      <c r="A449">
        <v>7</v>
      </c>
      <c r="B449">
        <f>'12TH PE curve'!C468</f>
        <v>4470</v>
      </c>
      <c r="C449">
        <f>'12TH PE curve'!F468</f>
        <v>140.49</v>
      </c>
    </row>
    <row r="450" spans="1:3" x14ac:dyDescent="0.2">
      <c r="A450">
        <v>7</v>
      </c>
      <c r="B450">
        <f>'12TH PE curve'!C469</f>
        <v>4480</v>
      </c>
      <c r="C450">
        <f>'12TH PE curve'!F469</f>
        <v>140.5</v>
      </c>
    </row>
    <row r="451" spans="1:3" x14ac:dyDescent="0.2">
      <c r="A451">
        <v>7</v>
      </c>
      <c r="B451">
        <f>'12TH PE curve'!C470</f>
        <v>4490</v>
      </c>
      <c r="C451">
        <f>'12TH PE curve'!F470</f>
        <v>140.54</v>
      </c>
    </row>
    <row r="452" spans="1:3" x14ac:dyDescent="0.2">
      <c r="A452">
        <v>7</v>
      </c>
      <c r="B452">
        <f>'12TH PE curve'!C471</f>
        <v>4500</v>
      </c>
      <c r="C452">
        <f>'12TH PE curve'!F471</f>
        <v>140.52000000000001</v>
      </c>
    </row>
    <row r="453" spans="1:3" x14ac:dyDescent="0.2">
      <c r="A453">
        <v>7</v>
      </c>
      <c r="B453">
        <f>'12TH PE curve'!C472</f>
        <v>4510</v>
      </c>
      <c r="C453">
        <f>'12TH PE curve'!F472</f>
        <v>140.51</v>
      </c>
    </row>
    <row r="454" spans="1:3" x14ac:dyDescent="0.2">
      <c r="A454">
        <v>7</v>
      </c>
      <c r="B454">
        <f>'12TH PE curve'!C473</f>
        <v>4520</v>
      </c>
      <c r="C454">
        <f>'12TH PE curve'!F473</f>
        <v>140.53</v>
      </c>
    </row>
    <row r="455" spans="1:3" x14ac:dyDescent="0.2">
      <c r="A455">
        <v>7</v>
      </c>
      <c r="B455">
        <f>'12TH PE curve'!C474</f>
        <v>4530</v>
      </c>
      <c r="C455">
        <f>'12TH PE curve'!F474</f>
        <v>140.61000000000001</v>
      </c>
    </row>
    <row r="456" spans="1:3" x14ac:dyDescent="0.2">
      <c r="A456">
        <v>7</v>
      </c>
      <c r="B456">
        <f>'12TH PE curve'!C475</f>
        <v>4540</v>
      </c>
      <c r="C456">
        <f>'12TH PE curve'!F475</f>
        <v>140.75</v>
      </c>
    </row>
    <row r="457" spans="1:3" x14ac:dyDescent="0.2">
      <c r="A457">
        <v>7</v>
      </c>
      <c r="B457">
        <f>'12TH PE curve'!C476</f>
        <v>4550</v>
      </c>
      <c r="C457">
        <f>'12TH PE curve'!F476</f>
        <v>140.78</v>
      </c>
    </row>
    <row r="458" spans="1:3" x14ac:dyDescent="0.2">
      <c r="A458">
        <v>7</v>
      </c>
      <c r="B458">
        <f>'12TH PE curve'!C477</f>
        <v>4560</v>
      </c>
      <c r="C458">
        <f>'12TH PE curve'!F477</f>
        <v>140.55000000000001</v>
      </c>
    </row>
    <row r="459" spans="1:3" x14ac:dyDescent="0.2">
      <c r="A459">
        <v>7</v>
      </c>
      <c r="B459">
        <f>'12TH PE curve'!C478</f>
        <v>4570</v>
      </c>
      <c r="C459">
        <f>'12TH PE curve'!F478</f>
        <v>140.78</v>
      </c>
    </row>
    <row r="460" spans="1:3" x14ac:dyDescent="0.2">
      <c r="A460">
        <v>7</v>
      </c>
      <c r="B460">
        <f>'12TH PE curve'!C479</f>
        <v>4580</v>
      </c>
      <c r="C460">
        <f>'12TH PE curve'!F479</f>
        <v>140.78</v>
      </c>
    </row>
    <row r="461" spans="1:3" x14ac:dyDescent="0.2">
      <c r="A461">
        <v>7</v>
      </c>
      <c r="B461">
        <f>'12TH PE curve'!C480</f>
        <v>4590</v>
      </c>
      <c r="C461">
        <f>'12TH PE curve'!F480</f>
        <v>140.76</v>
      </c>
    </row>
    <row r="462" spans="1:3" x14ac:dyDescent="0.2">
      <c r="A462">
        <v>7</v>
      </c>
      <c r="B462">
        <f>'12TH PE curve'!C481</f>
        <v>4600</v>
      </c>
      <c r="C462">
        <f>'12TH PE curve'!F481</f>
        <v>140.76</v>
      </c>
    </row>
    <row r="463" spans="1:3" x14ac:dyDescent="0.2">
      <c r="A463">
        <v>7</v>
      </c>
      <c r="B463">
        <f>'12TH PE curve'!C482</f>
        <v>4610</v>
      </c>
      <c r="C463">
        <f>'12TH PE curve'!F482</f>
        <v>140.79</v>
      </c>
    </row>
    <row r="464" spans="1:3" x14ac:dyDescent="0.2">
      <c r="A464">
        <v>7</v>
      </c>
      <c r="B464">
        <f>'12TH PE curve'!C483</f>
        <v>4620</v>
      </c>
      <c r="C464">
        <f>'12TH PE curve'!F483</f>
        <v>140.81</v>
      </c>
    </row>
    <row r="465" spans="1:3" x14ac:dyDescent="0.2">
      <c r="A465">
        <v>7</v>
      </c>
      <c r="B465">
        <f>'12TH PE curve'!C484</f>
        <v>4630</v>
      </c>
      <c r="C465">
        <f>'12TH PE curve'!F484</f>
        <v>140.84</v>
      </c>
    </row>
    <row r="466" spans="1:3" x14ac:dyDescent="0.2">
      <c r="A466">
        <v>7</v>
      </c>
      <c r="B466">
        <f>'12TH PE curve'!C485</f>
        <v>4640</v>
      </c>
      <c r="C466">
        <f>'12TH PE curve'!F485</f>
        <v>140.83000000000001</v>
      </c>
    </row>
    <row r="467" spans="1:3" x14ac:dyDescent="0.2">
      <c r="A467">
        <v>7</v>
      </c>
      <c r="B467">
        <f>'12TH PE curve'!C486</f>
        <v>4650</v>
      </c>
      <c r="C467">
        <f>'12TH PE curve'!F486</f>
        <v>140.97999999999999</v>
      </c>
    </row>
    <row r="468" spans="1:3" x14ac:dyDescent="0.2">
      <c r="A468">
        <v>7</v>
      </c>
      <c r="B468">
        <f>'12TH PE curve'!C487</f>
        <v>4660</v>
      </c>
      <c r="C468">
        <f>'12TH PE curve'!F487</f>
        <v>140.91999999999999</v>
      </c>
    </row>
    <row r="469" spans="1:3" x14ac:dyDescent="0.2">
      <c r="A469">
        <v>7</v>
      </c>
      <c r="B469">
        <f>'12TH PE curve'!C488</f>
        <v>4670</v>
      </c>
      <c r="C469">
        <f>'12TH PE curve'!F488</f>
        <v>140.82</v>
      </c>
    </row>
    <row r="470" spans="1:3" x14ac:dyDescent="0.2">
      <c r="A470">
        <v>7</v>
      </c>
      <c r="B470">
        <f>'12TH PE curve'!C489</f>
        <v>4680</v>
      </c>
      <c r="C470">
        <f>'12TH PE curve'!F489</f>
        <v>140.91</v>
      </c>
    </row>
    <row r="471" spans="1:3" x14ac:dyDescent="0.2">
      <c r="A471">
        <v>7</v>
      </c>
      <c r="B471">
        <f>'12TH PE curve'!C490</f>
        <v>4690</v>
      </c>
      <c r="C471">
        <f>'12TH PE curve'!F490</f>
        <v>140.91999999999999</v>
      </c>
    </row>
    <row r="472" spans="1:3" x14ac:dyDescent="0.2">
      <c r="A472">
        <v>7</v>
      </c>
      <c r="B472">
        <f>'12TH PE curve'!C491</f>
        <v>4700</v>
      </c>
      <c r="C472">
        <f>'12TH PE curve'!F491</f>
        <v>140.99</v>
      </c>
    </row>
    <row r="473" spans="1:3" x14ac:dyDescent="0.2">
      <c r="A473">
        <v>7</v>
      </c>
      <c r="B473">
        <f>'12TH PE curve'!C492</f>
        <v>4710</v>
      </c>
      <c r="C473">
        <f>'12TH PE curve'!F492</f>
        <v>140.94</v>
      </c>
    </row>
    <row r="474" spans="1:3" x14ac:dyDescent="0.2">
      <c r="A474">
        <v>7</v>
      </c>
      <c r="B474">
        <f>'12TH PE curve'!C493</f>
        <v>4720</v>
      </c>
      <c r="C474">
        <f>'12TH PE curve'!F493</f>
        <v>141.08000000000001</v>
      </c>
    </row>
    <row r="475" spans="1:3" x14ac:dyDescent="0.2">
      <c r="A475">
        <v>7</v>
      </c>
      <c r="B475">
        <f>'12TH PE curve'!C494</f>
        <v>4730</v>
      </c>
      <c r="C475">
        <f>'12TH PE curve'!F494</f>
        <v>140.96</v>
      </c>
    </row>
    <row r="476" spans="1:3" x14ac:dyDescent="0.2">
      <c r="A476">
        <v>7</v>
      </c>
      <c r="B476">
        <f>'12TH PE curve'!C495</f>
        <v>4740</v>
      </c>
      <c r="C476">
        <f>'12TH PE curve'!F495</f>
        <v>141.02000000000001</v>
      </c>
    </row>
    <row r="477" spans="1:3" x14ac:dyDescent="0.2">
      <c r="A477">
        <v>7</v>
      </c>
      <c r="B477">
        <f>'12TH PE curve'!C496</f>
        <v>4750</v>
      </c>
      <c r="C477">
        <f>'12TH PE curve'!F496</f>
        <v>141.05000000000001</v>
      </c>
    </row>
    <row r="478" spans="1:3" x14ac:dyDescent="0.2">
      <c r="A478">
        <v>7</v>
      </c>
      <c r="B478">
        <f>'12TH PE curve'!C497</f>
        <v>4760</v>
      </c>
      <c r="C478">
        <f>'12TH PE curve'!F497</f>
        <v>141.06</v>
      </c>
    </row>
    <row r="479" spans="1:3" x14ac:dyDescent="0.2">
      <c r="A479">
        <v>7</v>
      </c>
      <c r="B479">
        <f>'12TH PE curve'!C498</f>
        <v>4770</v>
      </c>
      <c r="C479">
        <f>'12TH PE curve'!F498</f>
        <v>141.08000000000001</v>
      </c>
    </row>
    <row r="480" spans="1:3" x14ac:dyDescent="0.2">
      <c r="A480">
        <v>7</v>
      </c>
      <c r="B480">
        <f>'12TH PE curve'!C499</f>
        <v>4780</v>
      </c>
      <c r="C480">
        <f>'12TH PE curve'!F499</f>
        <v>141.04</v>
      </c>
    </row>
    <row r="481" spans="1:3" x14ac:dyDescent="0.2">
      <c r="A481">
        <v>7</v>
      </c>
      <c r="B481">
        <f>'12TH PE curve'!C500</f>
        <v>4790</v>
      </c>
      <c r="C481">
        <f>'12TH PE curve'!F500</f>
        <v>141.21</v>
      </c>
    </row>
    <row r="482" spans="1:3" x14ac:dyDescent="0.2">
      <c r="A482" s="9">
        <v>7</v>
      </c>
      <c r="B482">
        <f>'12TH PE curve'!C501</f>
        <v>4800</v>
      </c>
      <c r="C482">
        <f>'12TH PE curve'!F501</f>
        <v>141.25</v>
      </c>
    </row>
    <row r="483" spans="1:3" x14ac:dyDescent="0.2">
      <c r="A483">
        <v>8</v>
      </c>
      <c r="B483">
        <f>'12TH PE curve'!C502</f>
        <v>4810</v>
      </c>
      <c r="C483">
        <f>'12TH PE curve'!F502</f>
        <v>141.27000000000001</v>
      </c>
    </row>
    <row r="484" spans="1:3" x14ac:dyDescent="0.2">
      <c r="A484">
        <v>8</v>
      </c>
      <c r="B484">
        <f>'12TH PE curve'!C503</f>
        <v>4820</v>
      </c>
      <c r="C484">
        <f>'12TH PE curve'!F503</f>
        <v>141.32</v>
      </c>
    </row>
    <row r="485" spans="1:3" x14ac:dyDescent="0.2">
      <c r="A485">
        <v>8</v>
      </c>
      <c r="B485">
        <f>'12TH PE curve'!C504</f>
        <v>4830</v>
      </c>
      <c r="C485">
        <f>'12TH PE curve'!F504</f>
        <v>141.24</v>
      </c>
    </row>
    <row r="486" spans="1:3" x14ac:dyDescent="0.2">
      <c r="A486">
        <v>8</v>
      </c>
      <c r="B486">
        <f>'12TH PE curve'!C505</f>
        <v>4840</v>
      </c>
      <c r="C486">
        <f>'12TH PE curve'!F505</f>
        <v>141.32</v>
      </c>
    </row>
    <row r="487" spans="1:3" x14ac:dyDescent="0.2">
      <c r="A487">
        <v>8</v>
      </c>
      <c r="B487">
        <f>'12TH PE curve'!C506</f>
        <v>4850</v>
      </c>
      <c r="C487">
        <f>'12TH PE curve'!F506</f>
        <v>141.37</v>
      </c>
    </row>
    <row r="488" spans="1:3" x14ac:dyDescent="0.2">
      <c r="A488">
        <v>8</v>
      </c>
      <c r="B488">
        <f>'12TH PE curve'!C507</f>
        <v>4860</v>
      </c>
      <c r="C488">
        <f>'12TH PE curve'!F507</f>
        <v>141.33000000000001</v>
      </c>
    </row>
    <row r="489" spans="1:3" x14ac:dyDescent="0.2">
      <c r="A489">
        <v>8</v>
      </c>
      <c r="B489">
        <f>'12TH PE curve'!C508</f>
        <v>4870</v>
      </c>
      <c r="C489">
        <f>'12TH PE curve'!F508</f>
        <v>141.49</v>
      </c>
    </row>
    <row r="490" spans="1:3" x14ac:dyDescent="0.2">
      <c r="A490">
        <v>8</v>
      </c>
      <c r="B490">
        <f>'12TH PE curve'!C509</f>
        <v>4880</v>
      </c>
      <c r="C490">
        <f>'12TH PE curve'!F509</f>
        <v>141.41999999999999</v>
      </c>
    </row>
    <row r="491" spans="1:3" x14ac:dyDescent="0.2">
      <c r="A491">
        <v>8</v>
      </c>
      <c r="B491">
        <f>'12TH PE curve'!C510</f>
        <v>4890</v>
      </c>
      <c r="C491">
        <f>'12TH PE curve'!F510</f>
        <v>141.41</v>
      </c>
    </row>
    <row r="492" spans="1:3" x14ac:dyDescent="0.2">
      <c r="A492">
        <v>8</v>
      </c>
      <c r="B492">
        <f>'12TH PE curve'!C511</f>
        <v>4900</v>
      </c>
      <c r="C492">
        <f>'12TH PE curve'!F511</f>
        <v>141.44999999999999</v>
      </c>
    </row>
    <row r="493" spans="1:3" x14ac:dyDescent="0.2">
      <c r="A493">
        <v>8</v>
      </c>
      <c r="B493">
        <f>'12TH PE curve'!C512</f>
        <v>4910</v>
      </c>
      <c r="C493">
        <f>'12TH PE curve'!F512</f>
        <v>141.4</v>
      </c>
    </row>
    <row r="494" spans="1:3" x14ac:dyDescent="0.2">
      <c r="A494">
        <v>8</v>
      </c>
      <c r="B494">
        <f>'12TH PE curve'!C513</f>
        <v>4920</v>
      </c>
      <c r="C494">
        <f>'12TH PE curve'!F513</f>
        <v>141.44</v>
      </c>
    </row>
    <row r="495" spans="1:3" x14ac:dyDescent="0.2">
      <c r="A495">
        <v>8</v>
      </c>
      <c r="B495">
        <f>'12TH PE curve'!C514</f>
        <v>4930</v>
      </c>
      <c r="C495">
        <f>'12TH PE curve'!F514</f>
        <v>141.51</v>
      </c>
    </row>
    <row r="496" spans="1:3" x14ac:dyDescent="0.2">
      <c r="A496">
        <v>8</v>
      </c>
      <c r="B496">
        <f>'12TH PE curve'!C515</f>
        <v>4940</v>
      </c>
      <c r="C496">
        <f>'12TH PE curve'!F515</f>
        <v>141.63999999999999</v>
      </c>
    </row>
    <row r="497" spans="1:3" x14ac:dyDescent="0.2">
      <c r="A497">
        <v>8</v>
      </c>
      <c r="B497">
        <f>'12TH PE curve'!C516</f>
        <v>4950</v>
      </c>
      <c r="C497">
        <f>'12TH PE curve'!F516</f>
        <v>141.52000000000001</v>
      </c>
    </row>
    <row r="498" spans="1:3" x14ac:dyDescent="0.2">
      <c r="A498">
        <v>8</v>
      </c>
      <c r="B498">
        <f>'12TH PE curve'!C517</f>
        <v>4960</v>
      </c>
      <c r="C498">
        <f>'12TH PE curve'!F517</f>
        <v>141.57</v>
      </c>
    </row>
    <row r="499" spans="1:3" x14ac:dyDescent="0.2">
      <c r="A499">
        <v>8</v>
      </c>
      <c r="B499">
        <f>'12TH PE curve'!C518</f>
        <v>4970</v>
      </c>
      <c r="C499">
        <f>'12TH PE curve'!F518</f>
        <v>141.62</v>
      </c>
    </row>
    <row r="500" spans="1:3" x14ac:dyDescent="0.2">
      <c r="A500">
        <v>8</v>
      </c>
      <c r="B500">
        <f>'12TH PE curve'!C519</f>
        <v>4980</v>
      </c>
      <c r="C500">
        <f>'12TH PE curve'!F519</f>
        <v>141.68</v>
      </c>
    </row>
    <row r="501" spans="1:3" x14ac:dyDescent="0.2">
      <c r="A501">
        <v>8</v>
      </c>
      <c r="B501">
        <f>'12TH PE curve'!C520</f>
        <v>4990</v>
      </c>
      <c r="C501">
        <f>'12TH PE curve'!F520</f>
        <v>141.62</v>
      </c>
    </row>
    <row r="502" spans="1:3" x14ac:dyDescent="0.2">
      <c r="A502">
        <v>8</v>
      </c>
      <c r="B502">
        <f>'12TH PE curve'!C521</f>
        <v>5000</v>
      </c>
      <c r="C502">
        <f>'12TH PE curve'!F521</f>
        <v>141.74</v>
      </c>
    </row>
    <row r="503" spans="1:3" x14ac:dyDescent="0.2">
      <c r="A503">
        <v>8</v>
      </c>
      <c r="B503">
        <f>'12TH PE curve'!C522</f>
        <v>5010</v>
      </c>
      <c r="C503">
        <f>'12TH PE curve'!F522</f>
        <v>141.85</v>
      </c>
    </row>
    <row r="504" spans="1:3" x14ac:dyDescent="0.2">
      <c r="A504">
        <v>8</v>
      </c>
      <c r="B504">
        <f>'12TH PE curve'!C523</f>
        <v>5020</v>
      </c>
      <c r="C504">
        <f>'12TH PE curve'!F523</f>
        <v>141.69</v>
      </c>
    </row>
    <row r="505" spans="1:3" x14ac:dyDescent="0.2">
      <c r="A505">
        <v>8</v>
      </c>
      <c r="B505">
        <f>'12TH PE curve'!C524</f>
        <v>5030</v>
      </c>
      <c r="C505">
        <f>'12TH PE curve'!F524</f>
        <v>141.72999999999999</v>
      </c>
    </row>
    <row r="506" spans="1:3" x14ac:dyDescent="0.2">
      <c r="A506">
        <v>8</v>
      </c>
      <c r="B506">
        <f>'12TH PE curve'!C525</f>
        <v>5040</v>
      </c>
      <c r="C506">
        <f>'12TH PE curve'!F525</f>
        <v>141.82</v>
      </c>
    </row>
    <row r="507" spans="1:3" x14ac:dyDescent="0.2">
      <c r="A507">
        <v>8</v>
      </c>
      <c r="B507">
        <f>'12TH PE curve'!C526</f>
        <v>5050</v>
      </c>
      <c r="C507">
        <f>'12TH PE curve'!F526</f>
        <v>141.66</v>
      </c>
    </row>
    <row r="508" spans="1:3" x14ac:dyDescent="0.2">
      <c r="A508">
        <v>8</v>
      </c>
      <c r="B508">
        <f>'12TH PE curve'!C527</f>
        <v>5060</v>
      </c>
      <c r="C508">
        <f>'12TH PE curve'!F527</f>
        <v>141.74</v>
      </c>
    </row>
    <row r="509" spans="1:3" x14ac:dyDescent="0.2">
      <c r="A509">
        <v>8</v>
      </c>
      <c r="B509">
        <f>'12TH PE curve'!C528</f>
        <v>5070</v>
      </c>
      <c r="C509">
        <f>'12TH PE curve'!F528</f>
        <v>141.82</v>
      </c>
    </row>
    <row r="510" spans="1:3" x14ac:dyDescent="0.2">
      <c r="A510">
        <v>8</v>
      </c>
      <c r="B510">
        <f>'12TH PE curve'!C529</f>
        <v>5080</v>
      </c>
      <c r="C510">
        <f>'12TH PE curve'!F529</f>
        <v>141.78</v>
      </c>
    </row>
    <row r="511" spans="1:3" x14ac:dyDescent="0.2">
      <c r="A511">
        <v>8</v>
      </c>
      <c r="B511">
        <f>'12TH PE curve'!C530</f>
        <v>5090</v>
      </c>
      <c r="C511">
        <f>'12TH PE curve'!F530</f>
        <v>141.82</v>
      </c>
    </row>
    <row r="512" spans="1:3" x14ac:dyDescent="0.2">
      <c r="A512">
        <v>8</v>
      </c>
      <c r="B512">
        <f>'12TH PE curve'!C531</f>
        <v>5100</v>
      </c>
      <c r="C512">
        <f>'12TH PE curve'!F531</f>
        <v>141.88999999999999</v>
      </c>
    </row>
    <row r="513" spans="1:3" x14ac:dyDescent="0.2">
      <c r="A513">
        <v>8</v>
      </c>
      <c r="B513">
        <f>'12TH PE curve'!C532</f>
        <v>5110</v>
      </c>
      <c r="C513">
        <f>'12TH PE curve'!F532</f>
        <v>142.07</v>
      </c>
    </row>
    <row r="514" spans="1:3" x14ac:dyDescent="0.2">
      <c r="A514">
        <v>8</v>
      </c>
      <c r="B514">
        <f>'12TH PE curve'!C533</f>
        <v>5120</v>
      </c>
      <c r="C514">
        <f>'12TH PE curve'!F533</f>
        <v>141.91999999999999</v>
      </c>
    </row>
    <row r="515" spans="1:3" x14ac:dyDescent="0.2">
      <c r="A515">
        <v>8</v>
      </c>
      <c r="B515">
        <f>'12TH PE curve'!C534</f>
        <v>5130</v>
      </c>
      <c r="C515">
        <f>'12TH PE curve'!F534</f>
        <v>141.93</v>
      </c>
    </row>
    <row r="516" spans="1:3" x14ac:dyDescent="0.2">
      <c r="A516">
        <v>8</v>
      </c>
      <c r="B516">
        <f>'12TH PE curve'!C535</f>
        <v>5140</v>
      </c>
      <c r="C516">
        <f>'12TH PE curve'!F535</f>
        <v>141.9</v>
      </c>
    </row>
    <row r="517" spans="1:3" x14ac:dyDescent="0.2">
      <c r="A517">
        <v>8</v>
      </c>
      <c r="B517">
        <f>'12TH PE curve'!C536</f>
        <v>5150</v>
      </c>
      <c r="C517">
        <f>'12TH PE curve'!F536</f>
        <v>141.97999999999999</v>
      </c>
    </row>
    <row r="518" spans="1:3" x14ac:dyDescent="0.2">
      <c r="A518">
        <v>8</v>
      </c>
      <c r="B518">
        <f>'12TH PE curve'!C537</f>
        <v>5160</v>
      </c>
      <c r="C518">
        <f>'12TH PE curve'!F537</f>
        <v>142.06</v>
      </c>
    </row>
    <row r="519" spans="1:3" x14ac:dyDescent="0.2">
      <c r="A519">
        <v>8</v>
      </c>
      <c r="B519">
        <f>'12TH PE curve'!C538</f>
        <v>5170</v>
      </c>
      <c r="C519">
        <f>'12TH PE curve'!F538</f>
        <v>142.05000000000001</v>
      </c>
    </row>
    <row r="520" spans="1:3" x14ac:dyDescent="0.2">
      <c r="A520">
        <v>8</v>
      </c>
      <c r="B520">
        <f>'12TH PE curve'!C539</f>
        <v>5180</v>
      </c>
      <c r="C520">
        <f>'12TH PE curve'!F539</f>
        <v>141.97999999999999</v>
      </c>
    </row>
    <row r="521" spans="1:3" x14ac:dyDescent="0.2">
      <c r="A521">
        <v>8</v>
      </c>
      <c r="B521">
        <f>'12TH PE curve'!C540</f>
        <v>5190</v>
      </c>
      <c r="C521">
        <f>'12TH PE curve'!F540</f>
        <v>141.97</v>
      </c>
    </row>
    <row r="522" spans="1:3" x14ac:dyDescent="0.2">
      <c r="A522">
        <v>8</v>
      </c>
      <c r="B522">
        <f>'12TH PE curve'!C541</f>
        <v>5200</v>
      </c>
      <c r="C522">
        <f>'12TH PE curve'!F541</f>
        <v>142.08000000000001</v>
      </c>
    </row>
    <row r="523" spans="1:3" x14ac:dyDescent="0.2">
      <c r="A523">
        <v>8</v>
      </c>
      <c r="B523">
        <f>'12TH PE curve'!C542</f>
        <v>5210</v>
      </c>
      <c r="C523">
        <f>'12TH PE curve'!F542</f>
        <v>142.09</v>
      </c>
    </row>
    <row r="524" spans="1:3" x14ac:dyDescent="0.2">
      <c r="A524">
        <v>8</v>
      </c>
      <c r="B524">
        <f>'12TH PE curve'!C543</f>
        <v>5220</v>
      </c>
      <c r="C524">
        <f>'12TH PE curve'!F543</f>
        <v>142.25</v>
      </c>
    </row>
    <row r="525" spans="1:3" x14ac:dyDescent="0.2">
      <c r="A525">
        <v>8</v>
      </c>
      <c r="B525">
        <f>'12TH PE curve'!C544</f>
        <v>5230</v>
      </c>
      <c r="C525">
        <f>'12TH PE curve'!F544</f>
        <v>142.13</v>
      </c>
    </row>
    <row r="526" spans="1:3" x14ac:dyDescent="0.2">
      <c r="A526">
        <v>8</v>
      </c>
      <c r="B526">
        <f>'12TH PE curve'!C545</f>
        <v>5240</v>
      </c>
      <c r="C526">
        <f>'12TH PE curve'!F545</f>
        <v>142.22999999999999</v>
      </c>
    </row>
    <row r="527" spans="1:3" x14ac:dyDescent="0.2">
      <c r="A527">
        <v>8</v>
      </c>
      <c r="B527">
        <f>'12TH PE curve'!C546</f>
        <v>5250</v>
      </c>
      <c r="C527">
        <f>'12TH PE curve'!F546</f>
        <v>142.11000000000001</v>
      </c>
    </row>
    <row r="528" spans="1:3" x14ac:dyDescent="0.2">
      <c r="A528">
        <v>8</v>
      </c>
      <c r="B528">
        <f>'12TH PE curve'!C547</f>
        <v>5260</v>
      </c>
      <c r="C528">
        <f>'12TH PE curve'!F547</f>
        <v>142.18</v>
      </c>
    </row>
    <row r="529" spans="1:3" x14ac:dyDescent="0.2">
      <c r="A529">
        <v>8</v>
      </c>
      <c r="B529">
        <f>'12TH PE curve'!C548</f>
        <v>5270</v>
      </c>
      <c r="C529">
        <f>'12TH PE curve'!F548</f>
        <v>142.26</v>
      </c>
    </row>
    <row r="530" spans="1:3" x14ac:dyDescent="0.2">
      <c r="A530">
        <v>8</v>
      </c>
      <c r="B530">
        <f>'12TH PE curve'!C549</f>
        <v>5280</v>
      </c>
      <c r="C530">
        <f>'12TH PE curve'!F549</f>
        <v>142.19</v>
      </c>
    </row>
    <row r="531" spans="1:3" x14ac:dyDescent="0.2">
      <c r="A531">
        <v>8</v>
      </c>
      <c r="B531">
        <f>'12TH PE curve'!C550</f>
        <v>5290</v>
      </c>
      <c r="C531">
        <f>'12TH PE curve'!F550</f>
        <v>142.18</v>
      </c>
    </row>
    <row r="532" spans="1:3" x14ac:dyDescent="0.2">
      <c r="A532">
        <v>8</v>
      </c>
      <c r="B532">
        <f>'12TH PE curve'!C551</f>
        <v>5300</v>
      </c>
      <c r="C532">
        <f>'12TH PE curve'!F551</f>
        <v>142.25</v>
      </c>
    </row>
    <row r="533" spans="1:3" x14ac:dyDescent="0.2">
      <c r="A533">
        <v>8</v>
      </c>
      <c r="B533">
        <f>'12TH PE curve'!C552</f>
        <v>5310</v>
      </c>
      <c r="C533">
        <f>'12TH PE curve'!F552</f>
        <v>142.29</v>
      </c>
    </row>
    <row r="534" spans="1:3" x14ac:dyDescent="0.2">
      <c r="A534">
        <v>8</v>
      </c>
      <c r="B534">
        <f>'12TH PE curve'!C553</f>
        <v>5320</v>
      </c>
      <c r="C534">
        <f>'12TH PE curve'!F553</f>
        <v>142.31</v>
      </c>
    </row>
    <row r="535" spans="1:3" x14ac:dyDescent="0.2">
      <c r="A535">
        <v>8</v>
      </c>
      <c r="B535">
        <f>'12TH PE curve'!C554</f>
        <v>5330</v>
      </c>
      <c r="C535">
        <f>'12TH PE curve'!F554</f>
        <v>142.30000000000001</v>
      </c>
    </row>
    <row r="536" spans="1:3" x14ac:dyDescent="0.2">
      <c r="A536">
        <v>8</v>
      </c>
      <c r="B536">
        <f>'12TH PE curve'!C555</f>
        <v>5340</v>
      </c>
      <c r="C536">
        <f>'12TH PE curve'!F555</f>
        <v>142.36000000000001</v>
      </c>
    </row>
    <row r="537" spans="1:3" x14ac:dyDescent="0.2">
      <c r="A537">
        <v>8</v>
      </c>
      <c r="B537">
        <f>'12TH PE curve'!C556</f>
        <v>5350</v>
      </c>
      <c r="C537">
        <f>'12TH PE curve'!F556</f>
        <v>142.41</v>
      </c>
    </row>
    <row r="538" spans="1:3" x14ac:dyDescent="0.2">
      <c r="A538">
        <v>8</v>
      </c>
      <c r="B538">
        <f>'12TH PE curve'!C557</f>
        <v>5360</v>
      </c>
      <c r="C538">
        <f>'12TH PE curve'!F557</f>
        <v>142.43</v>
      </c>
    </row>
    <row r="539" spans="1:3" x14ac:dyDescent="0.2">
      <c r="A539">
        <v>8</v>
      </c>
      <c r="B539">
        <f>'12TH PE curve'!C558</f>
        <v>5370</v>
      </c>
      <c r="C539">
        <f>'12TH PE curve'!F558</f>
        <v>142.4</v>
      </c>
    </row>
    <row r="540" spans="1:3" x14ac:dyDescent="0.2">
      <c r="A540">
        <v>8</v>
      </c>
      <c r="B540">
        <f>'12TH PE curve'!C559</f>
        <v>5380</v>
      </c>
      <c r="C540">
        <f>'12TH PE curve'!F559</f>
        <v>142.46</v>
      </c>
    </row>
    <row r="541" spans="1:3" x14ac:dyDescent="0.2">
      <c r="A541">
        <v>8</v>
      </c>
      <c r="B541">
        <f>'12TH PE curve'!C560</f>
        <v>5390</v>
      </c>
      <c r="C541">
        <f>'12TH PE curve'!F560</f>
        <v>142.43</v>
      </c>
    </row>
    <row r="542" spans="1:3" x14ac:dyDescent="0.2">
      <c r="A542" s="9">
        <v>8</v>
      </c>
      <c r="B542">
        <f>'12TH PE curve'!C561</f>
        <v>5400</v>
      </c>
      <c r="C542">
        <f>'12TH PE curve'!F561</f>
        <v>142.51</v>
      </c>
    </row>
    <row r="543" spans="1:3" x14ac:dyDescent="0.2">
      <c r="A543">
        <v>9</v>
      </c>
      <c r="B543">
        <f>'12TH PE curve'!C562</f>
        <v>5410</v>
      </c>
      <c r="C543">
        <f>'12TH PE curve'!F562</f>
        <v>142.62</v>
      </c>
    </row>
    <row r="544" spans="1:3" x14ac:dyDescent="0.2">
      <c r="A544">
        <v>9</v>
      </c>
      <c r="B544">
        <f>'12TH PE curve'!C563</f>
        <v>5420</v>
      </c>
      <c r="C544">
        <f>'12TH PE curve'!F563</f>
        <v>142.57</v>
      </c>
    </row>
    <row r="545" spans="1:3" x14ac:dyDescent="0.2">
      <c r="A545">
        <v>9</v>
      </c>
      <c r="B545">
        <f>'12TH PE curve'!C564</f>
        <v>5430</v>
      </c>
      <c r="C545">
        <f>'12TH PE curve'!F564</f>
        <v>142.49</v>
      </c>
    </row>
    <row r="546" spans="1:3" x14ac:dyDescent="0.2">
      <c r="A546">
        <v>9</v>
      </c>
      <c r="B546">
        <f>'12TH PE curve'!C565</f>
        <v>5440</v>
      </c>
      <c r="C546">
        <f>'12TH PE curve'!F565</f>
        <v>142.62</v>
      </c>
    </row>
    <row r="547" spans="1:3" x14ac:dyDescent="0.2">
      <c r="A547">
        <v>9</v>
      </c>
      <c r="B547">
        <f>'12TH PE curve'!C566</f>
        <v>5450</v>
      </c>
      <c r="C547">
        <f>'12TH PE curve'!F566</f>
        <v>142.65</v>
      </c>
    </row>
    <row r="548" spans="1:3" x14ac:dyDescent="0.2">
      <c r="A548">
        <v>9</v>
      </c>
      <c r="B548">
        <f>'12TH PE curve'!C567</f>
        <v>5460</v>
      </c>
      <c r="C548">
        <f>'12TH PE curve'!F567</f>
        <v>142.63999999999999</v>
      </c>
    </row>
    <row r="549" spans="1:3" x14ac:dyDescent="0.2">
      <c r="A549">
        <v>9</v>
      </c>
      <c r="B549">
        <f>'12TH PE curve'!C568</f>
        <v>5470</v>
      </c>
      <c r="C549">
        <f>'12TH PE curve'!F568</f>
        <v>142.63999999999999</v>
      </c>
    </row>
    <row r="550" spans="1:3" x14ac:dyDescent="0.2">
      <c r="A550">
        <v>9</v>
      </c>
      <c r="B550">
        <f>'12TH PE curve'!C569</f>
        <v>5480</v>
      </c>
      <c r="C550">
        <f>'12TH PE curve'!F569</f>
        <v>142.65</v>
      </c>
    </row>
    <row r="551" spans="1:3" x14ac:dyDescent="0.2">
      <c r="A551">
        <v>9</v>
      </c>
      <c r="B551">
        <f>'12TH PE curve'!C570</f>
        <v>5490</v>
      </c>
      <c r="C551">
        <f>'12TH PE curve'!F570</f>
        <v>142.79</v>
      </c>
    </row>
    <row r="552" spans="1:3" x14ac:dyDescent="0.2">
      <c r="A552">
        <v>9</v>
      </c>
      <c r="B552">
        <f>'12TH PE curve'!C571</f>
        <v>5500</v>
      </c>
      <c r="C552">
        <f>'12TH PE curve'!F571</f>
        <v>142.74</v>
      </c>
    </row>
    <row r="553" spans="1:3" x14ac:dyDescent="0.2">
      <c r="A553">
        <v>9</v>
      </c>
      <c r="B553">
        <f>'12TH PE curve'!C572</f>
        <v>5510</v>
      </c>
      <c r="C553">
        <f>'12TH PE curve'!F572</f>
        <v>142.72</v>
      </c>
    </row>
    <row r="554" spans="1:3" x14ac:dyDescent="0.2">
      <c r="A554">
        <v>9</v>
      </c>
      <c r="B554">
        <f>'12TH PE curve'!C573</f>
        <v>5520</v>
      </c>
      <c r="C554">
        <f>'12TH PE curve'!F573</f>
        <v>142.76</v>
      </c>
    </row>
    <row r="555" spans="1:3" x14ac:dyDescent="0.2">
      <c r="A555">
        <v>9</v>
      </c>
      <c r="B555">
        <f>'12TH PE curve'!C574</f>
        <v>5530</v>
      </c>
      <c r="C555">
        <f>'12TH PE curve'!F574</f>
        <v>142.85</v>
      </c>
    </row>
    <row r="556" spans="1:3" x14ac:dyDescent="0.2">
      <c r="A556">
        <v>9</v>
      </c>
      <c r="B556">
        <f>'12TH PE curve'!C575</f>
        <v>5540</v>
      </c>
      <c r="C556">
        <f>'12TH PE curve'!F575</f>
        <v>142.81</v>
      </c>
    </row>
    <row r="557" spans="1:3" x14ac:dyDescent="0.2">
      <c r="A557">
        <v>9</v>
      </c>
      <c r="B557">
        <f>'12TH PE curve'!C576</f>
        <v>5550</v>
      </c>
      <c r="C557">
        <f>'12TH PE curve'!F576</f>
        <v>142.88999999999999</v>
      </c>
    </row>
    <row r="558" spans="1:3" x14ac:dyDescent="0.2">
      <c r="A558">
        <v>9</v>
      </c>
      <c r="B558">
        <f>'12TH PE curve'!C577</f>
        <v>5560</v>
      </c>
      <c r="C558">
        <f>'12TH PE curve'!F577</f>
        <v>142.76</v>
      </c>
    </row>
    <row r="559" spans="1:3" x14ac:dyDescent="0.2">
      <c r="A559">
        <v>9</v>
      </c>
      <c r="B559">
        <f>'12TH PE curve'!C578</f>
        <v>5570</v>
      </c>
      <c r="C559">
        <f>'12TH PE curve'!F578</f>
        <v>142.93</v>
      </c>
    </row>
    <row r="560" spans="1:3" x14ac:dyDescent="0.2">
      <c r="A560">
        <v>9</v>
      </c>
      <c r="B560">
        <f>'12TH PE curve'!C579</f>
        <v>5580</v>
      </c>
      <c r="C560">
        <f>'12TH PE curve'!F579</f>
        <v>143.07</v>
      </c>
    </row>
    <row r="561" spans="1:3" x14ac:dyDescent="0.2">
      <c r="A561">
        <v>9</v>
      </c>
      <c r="B561">
        <f>'12TH PE curve'!C580</f>
        <v>5590</v>
      </c>
      <c r="C561">
        <f>'12TH PE curve'!F580</f>
        <v>142.85</v>
      </c>
    </row>
    <row r="562" spans="1:3" x14ac:dyDescent="0.2">
      <c r="A562">
        <v>9</v>
      </c>
      <c r="B562">
        <f>'12TH PE curve'!C581</f>
        <v>5600</v>
      </c>
      <c r="C562">
        <f>'12TH PE curve'!F581</f>
        <v>142.96</v>
      </c>
    </row>
    <row r="563" spans="1:3" x14ac:dyDescent="0.2">
      <c r="A563">
        <v>9</v>
      </c>
      <c r="B563">
        <f>'12TH PE curve'!C582</f>
        <v>5610</v>
      </c>
      <c r="C563">
        <f>'12TH PE curve'!F582</f>
        <v>143.06</v>
      </c>
    </row>
    <row r="564" spans="1:3" x14ac:dyDescent="0.2">
      <c r="A564">
        <v>9</v>
      </c>
      <c r="B564">
        <f>'12TH PE curve'!C583</f>
        <v>5620</v>
      </c>
      <c r="C564">
        <f>'12TH PE curve'!F583</f>
        <v>143.11000000000001</v>
      </c>
    </row>
    <row r="565" spans="1:3" x14ac:dyDescent="0.2">
      <c r="A565">
        <v>9</v>
      </c>
      <c r="B565">
        <f>'12TH PE curve'!C584</f>
        <v>5630</v>
      </c>
      <c r="C565">
        <f>'12TH PE curve'!F584</f>
        <v>142.99</v>
      </c>
    </row>
    <row r="566" spans="1:3" x14ac:dyDescent="0.2">
      <c r="A566">
        <v>9</v>
      </c>
      <c r="B566">
        <f>'12TH PE curve'!C585</f>
        <v>5640</v>
      </c>
      <c r="C566">
        <f>'12TH PE curve'!F585</f>
        <v>142.94999999999999</v>
      </c>
    </row>
    <row r="567" spans="1:3" x14ac:dyDescent="0.2">
      <c r="A567">
        <v>9</v>
      </c>
      <c r="B567">
        <f>'12TH PE curve'!C586</f>
        <v>5650</v>
      </c>
      <c r="C567">
        <f>'12TH PE curve'!F586</f>
        <v>143.15</v>
      </c>
    </row>
    <row r="568" spans="1:3" x14ac:dyDescent="0.2">
      <c r="A568">
        <v>9</v>
      </c>
      <c r="B568">
        <f>'12TH PE curve'!C587</f>
        <v>5660</v>
      </c>
      <c r="C568">
        <f>'12TH PE curve'!F587</f>
        <v>143</v>
      </c>
    </row>
    <row r="569" spans="1:3" x14ac:dyDescent="0.2">
      <c r="A569">
        <v>9</v>
      </c>
      <c r="B569">
        <f>'12TH PE curve'!C588</f>
        <v>5670</v>
      </c>
      <c r="C569">
        <f>'12TH PE curve'!F588</f>
        <v>143.04</v>
      </c>
    </row>
    <row r="570" spans="1:3" x14ac:dyDescent="0.2">
      <c r="A570">
        <v>9</v>
      </c>
      <c r="B570">
        <f>'12TH PE curve'!C589</f>
        <v>5680</v>
      </c>
      <c r="C570">
        <f>'12TH PE curve'!F589</f>
        <v>143.13</v>
      </c>
    </row>
    <row r="571" spans="1:3" x14ac:dyDescent="0.2">
      <c r="A571">
        <v>9</v>
      </c>
      <c r="B571">
        <f>'12TH PE curve'!C590</f>
        <v>5690</v>
      </c>
      <c r="C571">
        <f>'12TH PE curve'!F590</f>
        <v>143.09</v>
      </c>
    </row>
    <row r="572" spans="1:3" x14ac:dyDescent="0.2">
      <c r="A572">
        <v>9</v>
      </c>
      <c r="B572">
        <f>'12TH PE curve'!C591</f>
        <v>5700</v>
      </c>
      <c r="C572">
        <f>'12TH PE curve'!F591</f>
        <v>143.11000000000001</v>
      </c>
    </row>
    <row r="573" spans="1:3" x14ac:dyDescent="0.2">
      <c r="A573">
        <v>9</v>
      </c>
      <c r="B573">
        <f>'12TH PE curve'!C592</f>
        <v>5710</v>
      </c>
      <c r="C573">
        <f>'12TH PE curve'!F592</f>
        <v>143.07</v>
      </c>
    </row>
    <row r="574" spans="1:3" x14ac:dyDescent="0.2">
      <c r="A574">
        <v>9</v>
      </c>
      <c r="B574">
        <f>'12TH PE curve'!C593</f>
        <v>5720</v>
      </c>
      <c r="C574">
        <f>'12TH PE curve'!F593</f>
        <v>143.13999999999999</v>
      </c>
    </row>
    <row r="575" spans="1:3" x14ac:dyDescent="0.2">
      <c r="A575">
        <v>9</v>
      </c>
      <c r="B575">
        <f>'12TH PE curve'!C594</f>
        <v>5730</v>
      </c>
      <c r="C575">
        <f>'12TH PE curve'!F594</f>
        <v>143.25</v>
      </c>
    </row>
    <row r="576" spans="1:3" x14ac:dyDescent="0.2">
      <c r="A576">
        <v>9</v>
      </c>
      <c r="B576">
        <f>'12TH PE curve'!C595</f>
        <v>5740</v>
      </c>
      <c r="C576">
        <f>'12TH PE curve'!F595</f>
        <v>143.22999999999999</v>
      </c>
    </row>
    <row r="577" spans="1:3" x14ac:dyDescent="0.2">
      <c r="A577">
        <v>9</v>
      </c>
      <c r="B577">
        <f>'12TH PE curve'!C596</f>
        <v>5750</v>
      </c>
      <c r="C577">
        <f>'12TH PE curve'!F596</f>
        <v>143.24</v>
      </c>
    </row>
    <row r="578" spans="1:3" x14ac:dyDescent="0.2">
      <c r="A578">
        <v>9</v>
      </c>
      <c r="B578">
        <f>'12TH PE curve'!C597</f>
        <v>5760</v>
      </c>
      <c r="C578">
        <f>'12TH PE curve'!F597</f>
        <v>143.18</v>
      </c>
    </row>
    <row r="579" spans="1:3" x14ac:dyDescent="0.2">
      <c r="A579">
        <v>9</v>
      </c>
      <c r="B579">
        <f>'12TH PE curve'!C598</f>
        <v>5770</v>
      </c>
      <c r="C579">
        <f>'12TH PE curve'!F598</f>
        <v>143.22</v>
      </c>
    </row>
    <row r="580" spans="1:3" x14ac:dyDescent="0.2">
      <c r="A580">
        <v>9</v>
      </c>
      <c r="B580">
        <f>'12TH PE curve'!C599</f>
        <v>5780</v>
      </c>
      <c r="C580">
        <f>'12TH PE curve'!F599</f>
        <v>143.28</v>
      </c>
    </row>
    <row r="581" spans="1:3" x14ac:dyDescent="0.2">
      <c r="A581">
        <v>9</v>
      </c>
      <c r="B581">
        <f>'12TH PE curve'!C600</f>
        <v>5790</v>
      </c>
      <c r="C581">
        <f>'12TH PE curve'!F600</f>
        <v>143.28</v>
      </c>
    </row>
    <row r="582" spans="1:3" x14ac:dyDescent="0.2">
      <c r="A582">
        <v>9</v>
      </c>
      <c r="B582">
        <f>'12TH PE curve'!C601</f>
        <v>5800</v>
      </c>
      <c r="C582">
        <f>'12TH PE curve'!F601</f>
        <v>143.19</v>
      </c>
    </row>
    <row r="583" spans="1:3" x14ac:dyDescent="0.2">
      <c r="A583">
        <v>9</v>
      </c>
      <c r="B583">
        <f>'12TH PE curve'!C602</f>
        <v>5810</v>
      </c>
      <c r="C583">
        <f>'12TH PE curve'!F602</f>
        <v>143.34</v>
      </c>
    </row>
    <row r="584" spans="1:3" x14ac:dyDescent="0.2">
      <c r="A584">
        <v>9</v>
      </c>
      <c r="B584">
        <f>'12TH PE curve'!C603</f>
        <v>5820</v>
      </c>
      <c r="C584">
        <f>'12TH PE curve'!F603</f>
        <v>143.41</v>
      </c>
    </row>
    <row r="585" spans="1:3" x14ac:dyDescent="0.2">
      <c r="A585">
        <v>9</v>
      </c>
      <c r="B585">
        <f>'12TH PE curve'!C604</f>
        <v>5830</v>
      </c>
      <c r="C585">
        <f>'12TH PE curve'!F604</f>
        <v>143.38999999999999</v>
      </c>
    </row>
    <row r="586" spans="1:3" x14ac:dyDescent="0.2">
      <c r="A586">
        <v>9</v>
      </c>
      <c r="B586">
        <f>'12TH PE curve'!C605</f>
        <v>5840</v>
      </c>
      <c r="C586">
        <f>'12TH PE curve'!F605</f>
        <v>143.30000000000001</v>
      </c>
    </row>
    <row r="587" spans="1:3" x14ac:dyDescent="0.2">
      <c r="A587">
        <v>9</v>
      </c>
      <c r="B587">
        <f>'12TH PE curve'!C606</f>
        <v>5850</v>
      </c>
      <c r="C587">
        <f>'12TH PE curve'!F606</f>
        <v>143.41</v>
      </c>
    </row>
    <row r="588" spans="1:3" x14ac:dyDescent="0.2">
      <c r="A588">
        <v>9</v>
      </c>
      <c r="B588">
        <f>'12TH PE curve'!C607</f>
        <v>5860</v>
      </c>
      <c r="C588">
        <f>'12TH PE curve'!F607</f>
        <v>143.31</v>
      </c>
    </row>
    <row r="589" spans="1:3" x14ac:dyDescent="0.2">
      <c r="A589">
        <v>9</v>
      </c>
      <c r="B589">
        <f>'12TH PE curve'!C608</f>
        <v>5870</v>
      </c>
      <c r="C589">
        <f>'12TH PE curve'!F608</f>
        <v>143.35</v>
      </c>
    </row>
    <row r="590" spans="1:3" x14ac:dyDescent="0.2">
      <c r="A590">
        <v>9</v>
      </c>
      <c r="B590">
        <f>'12TH PE curve'!C609</f>
        <v>5880</v>
      </c>
      <c r="C590">
        <f>'12TH PE curve'!F609</f>
        <v>143.6</v>
      </c>
    </row>
    <row r="591" spans="1:3" x14ac:dyDescent="0.2">
      <c r="A591">
        <v>9</v>
      </c>
      <c r="B591">
        <f>'12TH PE curve'!C610</f>
        <v>5890</v>
      </c>
      <c r="C591">
        <f>'12TH PE curve'!F610</f>
        <v>143.38999999999999</v>
      </c>
    </row>
    <row r="592" spans="1:3" x14ac:dyDescent="0.2">
      <c r="A592">
        <v>9</v>
      </c>
      <c r="B592">
        <f>'12TH PE curve'!C611</f>
        <v>5900</v>
      </c>
      <c r="C592">
        <f>'12TH PE curve'!F611</f>
        <v>143.44</v>
      </c>
    </row>
    <row r="593" spans="1:3" x14ac:dyDescent="0.2">
      <c r="A593">
        <v>9</v>
      </c>
      <c r="B593">
        <f>'12TH PE curve'!C612</f>
        <v>5910</v>
      </c>
      <c r="C593">
        <f>'12TH PE curve'!F612</f>
        <v>143.44999999999999</v>
      </c>
    </row>
    <row r="594" spans="1:3" x14ac:dyDescent="0.2">
      <c r="A594">
        <v>9</v>
      </c>
      <c r="B594">
        <f>'12TH PE curve'!C613</f>
        <v>5920</v>
      </c>
      <c r="C594">
        <f>'12TH PE curve'!F613</f>
        <v>143.5</v>
      </c>
    </row>
    <row r="595" spans="1:3" x14ac:dyDescent="0.2">
      <c r="A595">
        <v>9</v>
      </c>
      <c r="B595">
        <f>'12TH PE curve'!C614</f>
        <v>5930</v>
      </c>
      <c r="C595">
        <f>'12TH PE curve'!F614</f>
        <v>143.47</v>
      </c>
    </row>
    <row r="596" spans="1:3" x14ac:dyDescent="0.2">
      <c r="A596">
        <v>9</v>
      </c>
      <c r="B596">
        <f>'12TH PE curve'!C615</f>
        <v>5940</v>
      </c>
      <c r="C596">
        <f>'12TH PE curve'!F615</f>
        <v>143.41</v>
      </c>
    </row>
    <row r="597" spans="1:3" x14ac:dyDescent="0.2">
      <c r="A597">
        <v>9</v>
      </c>
      <c r="B597">
        <f>'12TH PE curve'!C616</f>
        <v>5950</v>
      </c>
      <c r="C597">
        <f>'12TH PE curve'!F616</f>
        <v>143.57</v>
      </c>
    </row>
    <row r="598" spans="1:3" x14ac:dyDescent="0.2">
      <c r="A598">
        <v>9</v>
      </c>
      <c r="B598">
        <f>'12TH PE curve'!C617</f>
        <v>5960</v>
      </c>
      <c r="C598">
        <f>'12TH PE curve'!F617</f>
        <v>143.65</v>
      </c>
    </row>
    <row r="599" spans="1:3" x14ac:dyDescent="0.2">
      <c r="A599">
        <v>9</v>
      </c>
      <c r="B599">
        <f>'12TH PE curve'!C618</f>
        <v>5970</v>
      </c>
      <c r="C599">
        <f>'12TH PE curve'!F618</f>
        <v>143.51</v>
      </c>
    </row>
    <row r="600" spans="1:3" x14ac:dyDescent="0.2">
      <c r="A600">
        <v>9</v>
      </c>
      <c r="B600">
        <f>'12TH PE curve'!C619</f>
        <v>5980</v>
      </c>
      <c r="C600">
        <f>'12TH PE curve'!F619</f>
        <v>143.66</v>
      </c>
    </row>
    <row r="601" spans="1:3" x14ac:dyDescent="0.2">
      <c r="A601">
        <v>9</v>
      </c>
      <c r="B601">
        <f>'12TH PE curve'!C620</f>
        <v>5990</v>
      </c>
      <c r="C601">
        <f>'12TH PE curve'!F620</f>
        <v>143.58000000000001</v>
      </c>
    </row>
    <row r="602" spans="1:3" x14ac:dyDescent="0.2">
      <c r="A602" s="9">
        <v>9</v>
      </c>
      <c r="B602">
        <f>'12TH PE curve'!C621</f>
        <v>6000</v>
      </c>
      <c r="C602">
        <f>'12TH PE curve'!F621</f>
        <v>143.71</v>
      </c>
    </row>
    <row r="603" spans="1:3" x14ac:dyDescent="0.2">
      <c r="A603" t="s">
        <v>110</v>
      </c>
      <c r="B603">
        <f>'12TH PE curve'!C622</f>
        <v>6010</v>
      </c>
      <c r="C603">
        <f>'12TH PE curve'!F622</f>
        <v>143.63</v>
      </c>
    </row>
    <row r="604" spans="1:3" x14ac:dyDescent="0.2">
      <c r="A604" t="s">
        <v>110</v>
      </c>
      <c r="B604">
        <f>'12TH PE curve'!C623</f>
        <v>6020</v>
      </c>
      <c r="C604">
        <f>'12TH PE curve'!F623</f>
        <v>143.68</v>
      </c>
    </row>
    <row r="605" spans="1:3" x14ac:dyDescent="0.2">
      <c r="A605" t="s">
        <v>110</v>
      </c>
      <c r="B605">
        <f>'12TH PE curve'!C624</f>
        <v>6030</v>
      </c>
      <c r="C605">
        <f>'12TH PE curve'!F624</f>
        <v>143.69</v>
      </c>
    </row>
    <row r="606" spans="1:3" x14ac:dyDescent="0.2">
      <c r="A606" t="s">
        <v>110</v>
      </c>
      <c r="B606">
        <f>'12TH PE curve'!C625</f>
        <v>6040</v>
      </c>
      <c r="C606">
        <f>'12TH PE curve'!F625</f>
        <v>143.68</v>
      </c>
    </row>
    <row r="607" spans="1:3" x14ac:dyDescent="0.2">
      <c r="A607" t="s">
        <v>110</v>
      </c>
      <c r="B607">
        <f>'12TH PE curve'!C626</f>
        <v>6050</v>
      </c>
      <c r="C607">
        <f>'12TH PE curve'!F626</f>
        <v>143.58000000000001</v>
      </c>
    </row>
    <row r="608" spans="1:3" x14ac:dyDescent="0.2">
      <c r="A608" t="s">
        <v>110</v>
      </c>
      <c r="B608">
        <f>'12TH PE curve'!C627</f>
        <v>6060</v>
      </c>
      <c r="C608">
        <f>'12TH PE curve'!F627</f>
        <v>143.65</v>
      </c>
    </row>
    <row r="609" spans="1:3" x14ac:dyDescent="0.2">
      <c r="A609" t="s">
        <v>110</v>
      </c>
      <c r="B609">
        <f>'12TH PE curve'!C628</f>
        <v>6070</v>
      </c>
      <c r="C609">
        <f>'12TH PE curve'!F628</f>
        <v>143.61000000000001</v>
      </c>
    </row>
    <row r="610" spans="1:3" x14ac:dyDescent="0.2">
      <c r="A610" t="s">
        <v>110</v>
      </c>
      <c r="B610">
        <f>'12TH PE curve'!C629</f>
        <v>6080</v>
      </c>
      <c r="C610">
        <f>'12TH PE curve'!F629</f>
        <v>143.75</v>
      </c>
    </row>
    <row r="611" spans="1:3" x14ac:dyDescent="0.2">
      <c r="A611" t="s">
        <v>110</v>
      </c>
      <c r="B611">
        <f>'12TH PE curve'!C630</f>
        <v>6090</v>
      </c>
      <c r="C611">
        <f>'12TH PE curve'!F630</f>
        <v>143.61000000000001</v>
      </c>
    </row>
    <row r="612" spans="1:3" x14ac:dyDescent="0.2">
      <c r="A612" t="s">
        <v>110</v>
      </c>
      <c r="B612">
        <f>'12TH PE curve'!C631</f>
        <v>6100</v>
      </c>
      <c r="C612">
        <f>'12TH PE curve'!F631</f>
        <v>143.58000000000001</v>
      </c>
    </row>
    <row r="613" spans="1:3" x14ac:dyDescent="0.2">
      <c r="A613" t="s">
        <v>110</v>
      </c>
      <c r="B613">
        <f>'12TH PE curve'!C632</f>
        <v>6110</v>
      </c>
      <c r="C613">
        <f>'12TH PE curve'!F632</f>
        <v>143.69999999999999</v>
      </c>
    </row>
    <row r="614" spans="1:3" x14ac:dyDescent="0.2">
      <c r="A614" t="s">
        <v>110</v>
      </c>
      <c r="B614">
        <f>'12TH PE curve'!C633</f>
        <v>6120</v>
      </c>
      <c r="C614">
        <f>'12TH PE curve'!F633</f>
        <v>143.62</v>
      </c>
    </row>
    <row r="615" spans="1:3" x14ac:dyDescent="0.2">
      <c r="A615" t="s">
        <v>110</v>
      </c>
      <c r="B615">
        <f>'12TH PE curve'!C634</f>
        <v>6130</v>
      </c>
      <c r="C615">
        <f>'12TH PE curve'!F634</f>
        <v>143.56</v>
      </c>
    </row>
    <row r="616" spans="1:3" x14ac:dyDescent="0.2">
      <c r="A616" t="s">
        <v>110</v>
      </c>
      <c r="B616">
        <f>'12TH PE curve'!C635</f>
        <v>6140</v>
      </c>
      <c r="C616">
        <f>'12TH PE curve'!F635</f>
        <v>143.61000000000001</v>
      </c>
    </row>
    <row r="617" spans="1:3" x14ac:dyDescent="0.2">
      <c r="A617" t="s">
        <v>110</v>
      </c>
      <c r="B617">
        <f>'12TH PE curve'!C636</f>
        <v>6150</v>
      </c>
      <c r="C617">
        <f>'12TH PE curve'!F636</f>
        <v>143.43</v>
      </c>
    </row>
    <row r="618" spans="1:3" x14ac:dyDescent="0.2">
      <c r="A618" t="s">
        <v>110</v>
      </c>
      <c r="B618">
        <f>'12TH PE curve'!C637</f>
        <v>6160</v>
      </c>
      <c r="C618">
        <f>'12TH PE curve'!F637</f>
        <v>143.56</v>
      </c>
    </row>
    <row r="619" spans="1:3" x14ac:dyDescent="0.2">
      <c r="A619" t="s">
        <v>110</v>
      </c>
      <c r="B619">
        <f>'12TH PE curve'!C638</f>
        <v>6170</v>
      </c>
      <c r="C619">
        <f>'12TH PE curve'!F638</f>
        <v>143.47</v>
      </c>
    </row>
    <row r="620" spans="1:3" x14ac:dyDescent="0.2">
      <c r="A620" t="s">
        <v>110</v>
      </c>
      <c r="B620">
        <f>'12TH PE curve'!C639</f>
        <v>6180</v>
      </c>
      <c r="C620">
        <f>'12TH PE curve'!F639</f>
        <v>143.61000000000001</v>
      </c>
    </row>
    <row r="621" spans="1:3" x14ac:dyDescent="0.2">
      <c r="A621" t="s">
        <v>110</v>
      </c>
      <c r="B621">
        <f>'12TH PE curve'!C640</f>
        <v>6190</v>
      </c>
      <c r="C621">
        <f>'12TH PE curve'!F640</f>
        <v>143.47999999999999</v>
      </c>
    </row>
    <row r="622" spans="1:3" x14ac:dyDescent="0.2">
      <c r="A622" t="s">
        <v>110</v>
      </c>
      <c r="B622">
        <f>'12TH PE curve'!C641</f>
        <v>6200</v>
      </c>
      <c r="C622">
        <f>'12TH PE curve'!F641</f>
        <v>143.4</v>
      </c>
    </row>
    <row r="623" spans="1:3" x14ac:dyDescent="0.2">
      <c r="A623" t="s">
        <v>110</v>
      </c>
      <c r="B623">
        <f>'12TH PE curve'!C642</f>
        <v>6210</v>
      </c>
      <c r="C623">
        <f>'12TH PE curve'!F642</f>
        <v>143.37</v>
      </c>
    </row>
    <row r="624" spans="1:3" x14ac:dyDescent="0.2">
      <c r="A624" t="s">
        <v>110</v>
      </c>
      <c r="B624">
        <f>'12TH PE curve'!C643</f>
        <v>6220</v>
      </c>
      <c r="C624">
        <f>'12TH PE curve'!F643</f>
        <v>143.47999999999999</v>
      </c>
    </row>
    <row r="625" spans="1:3" x14ac:dyDescent="0.2">
      <c r="A625" t="s">
        <v>110</v>
      </c>
      <c r="B625">
        <f>'12TH PE curve'!C644</f>
        <v>6230</v>
      </c>
      <c r="C625">
        <f>'12TH PE curve'!F644</f>
        <v>143.56</v>
      </c>
    </row>
    <row r="626" spans="1:3" x14ac:dyDescent="0.2">
      <c r="A626" t="s">
        <v>110</v>
      </c>
      <c r="B626">
        <f>'12TH PE curve'!C645</f>
        <v>6240</v>
      </c>
      <c r="C626">
        <f>'12TH PE curve'!F645</f>
        <v>143.44</v>
      </c>
    </row>
    <row r="627" spans="1:3" x14ac:dyDescent="0.2">
      <c r="A627" t="s">
        <v>110</v>
      </c>
      <c r="B627">
        <f>'12TH PE curve'!C646</f>
        <v>6250</v>
      </c>
      <c r="C627">
        <f>'12TH PE curve'!F646</f>
        <v>143.27000000000001</v>
      </c>
    </row>
    <row r="628" spans="1:3" x14ac:dyDescent="0.2">
      <c r="A628" t="s">
        <v>110</v>
      </c>
      <c r="B628">
        <f>'12TH PE curve'!C647</f>
        <v>6260</v>
      </c>
      <c r="C628">
        <f>'12TH PE curve'!F647</f>
        <v>143.29</v>
      </c>
    </row>
    <row r="629" spans="1:3" x14ac:dyDescent="0.2">
      <c r="A629" t="s">
        <v>110</v>
      </c>
      <c r="B629">
        <f>'12TH PE curve'!C648</f>
        <v>6270</v>
      </c>
      <c r="C629">
        <f>'12TH PE curve'!F648</f>
        <v>143.22999999999999</v>
      </c>
    </row>
    <row r="630" spans="1:3" x14ac:dyDescent="0.2">
      <c r="A630" t="s">
        <v>110</v>
      </c>
      <c r="B630">
        <f>'12TH PE curve'!C649</f>
        <v>6280</v>
      </c>
      <c r="C630">
        <f>'12TH PE curve'!F649</f>
        <v>143.27000000000001</v>
      </c>
    </row>
    <row r="631" spans="1:3" x14ac:dyDescent="0.2">
      <c r="A631" t="s">
        <v>110</v>
      </c>
      <c r="B631">
        <f>'12TH PE curve'!C650</f>
        <v>6290</v>
      </c>
      <c r="C631">
        <f>'12TH PE curve'!F650</f>
        <v>143.30000000000001</v>
      </c>
    </row>
    <row r="632" spans="1:3" x14ac:dyDescent="0.2">
      <c r="A632" t="s">
        <v>110</v>
      </c>
      <c r="B632">
        <f>'12TH PE curve'!C651</f>
        <v>6300</v>
      </c>
      <c r="C632">
        <f>'12TH PE curve'!F651</f>
        <v>143.25</v>
      </c>
    </row>
    <row r="633" spans="1:3" x14ac:dyDescent="0.2">
      <c r="A633" t="s">
        <v>110</v>
      </c>
      <c r="B633">
        <f>'12TH PE curve'!C652</f>
        <v>6310</v>
      </c>
      <c r="C633">
        <f>'12TH PE curve'!F652</f>
        <v>143.28</v>
      </c>
    </row>
    <row r="634" spans="1:3" x14ac:dyDescent="0.2">
      <c r="A634" t="s">
        <v>110</v>
      </c>
      <c r="B634">
        <f>'12TH PE curve'!C653</f>
        <v>6320</v>
      </c>
      <c r="C634">
        <f>'12TH PE curve'!F653</f>
        <v>143.28</v>
      </c>
    </row>
    <row r="635" spans="1:3" x14ac:dyDescent="0.2">
      <c r="A635" t="s">
        <v>110</v>
      </c>
      <c r="B635">
        <f>'12TH PE curve'!C654</f>
        <v>6330</v>
      </c>
      <c r="C635">
        <f>'12TH PE curve'!F654</f>
        <v>143.15</v>
      </c>
    </row>
    <row r="636" spans="1:3" x14ac:dyDescent="0.2">
      <c r="A636" t="s">
        <v>110</v>
      </c>
      <c r="B636">
        <f>'12TH PE curve'!C655</f>
        <v>6340</v>
      </c>
      <c r="C636">
        <f>'12TH PE curve'!F655</f>
        <v>143.28</v>
      </c>
    </row>
    <row r="637" spans="1:3" x14ac:dyDescent="0.2">
      <c r="A637" t="s">
        <v>110</v>
      </c>
      <c r="B637">
        <f>'12TH PE curve'!C656</f>
        <v>6350</v>
      </c>
      <c r="C637">
        <f>'12TH PE curve'!F656</f>
        <v>143.15</v>
      </c>
    </row>
    <row r="638" spans="1:3" x14ac:dyDescent="0.2">
      <c r="A638" t="s">
        <v>110</v>
      </c>
      <c r="B638">
        <f>'12TH PE curve'!C657</f>
        <v>6360</v>
      </c>
      <c r="C638">
        <f>'12TH PE curve'!F657</f>
        <v>143.04</v>
      </c>
    </row>
    <row r="639" spans="1:3" x14ac:dyDescent="0.2">
      <c r="A639" t="s">
        <v>110</v>
      </c>
      <c r="B639">
        <f>'12TH PE curve'!C658</f>
        <v>6370</v>
      </c>
      <c r="C639">
        <f>'12TH PE curve'!F658</f>
        <v>143.05000000000001</v>
      </c>
    </row>
    <row r="640" spans="1:3" x14ac:dyDescent="0.2">
      <c r="A640" t="s">
        <v>110</v>
      </c>
      <c r="B640">
        <f>'12TH PE curve'!C659</f>
        <v>6380</v>
      </c>
      <c r="C640">
        <f>'12TH PE curve'!F659</f>
        <v>143.09</v>
      </c>
    </row>
    <row r="641" spans="1:3" x14ac:dyDescent="0.2">
      <c r="A641" t="s">
        <v>110</v>
      </c>
      <c r="B641">
        <f>'12TH PE curve'!C660</f>
        <v>6390</v>
      </c>
      <c r="C641">
        <f>'12TH PE curve'!F660</f>
        <v>142.94999999999999</v>
      </c>
    </row>
    <row r="642" spans="1:3" x14ac:dyDescent="0.2">
      <c r="A642" t="s">
        <v>110</v>
      </c>
      <c r="B642">
        <f>'12TH PE curve'!C661</f>
        <v>6400</v>
      </c>
      <c r="C642">
        <f>'12TH PE curve'!F661</f>
        <v>143.01</v>
      </c>
    </row>
    <row r="643" spans="1:3" x14ac:dyDescent="0.2">
      <c r="A643" t="s">
        <v>110</v>
      </c>
      <c r="B643">
        <f>'12TH PE curve'!C662</f>
        <v>6410</v>
      </c>
      <c r="C643">
        <f>'12TH PE curve'!F662</f>
        <v>143.11000000000001</v>
      </c>
    </row>
    <row r="644" spans="1:3" x14ac:dyDescent="0.2">
      <c r="A644" t="s">
        <v>110</v>
      </c>
      <c r="B644">
        <f>'12TH PE curve'!C663</f>
        <v>6420</v>
      </c>
      <c r="C644">
        <f>'12TH PE curve'!F663</f>
        <v>143.07</v>
      </c>
    </row>
    <row r="645" spans="1:3" x14ac:dyDescent="0.2">
      <c r="A645" t="s">
        <v>110</v>
      </c>
      <c r="B645">
        <f>'12TH PE curve'!C664</f>
        <v>6430</v>
      </c>
      <c r="C645">
        <f>'12TH PE curve'!F664</f>
        <v>142.97</v>
      </c>
    </row>
    <row r="646" spans="1:3" x14ac:dyDescent="0.2">
      <c r="A646" t="s">
        <v>110</v>
      </c>
      <c r="B646">
        <f>'12TH PE curve'!C665</f>
        <v>6440</v>
      </c>
      <c r="C646">
        <f>'12TH PE curve'!F665</f>
        <v>143.02000000000001</v>
      </c>
    </row>
    <row r="647" spans="1:3" x14ac:dyDescent="0.2">
      <c r="A647" t="s">
        <v>110</v>
      </c>
      <c r="B647">
        <f>'12TH PE curve'!C666</f>
        <v>6450</v>
      </c>
      <c r="C647">
        <f>'12TH PE curve'!F666</f>
        <v>142.97999999999999</v>
      </c>
    </row>
    <row r="648" spans="1:3" x14ac:dyDescent="0.2">
      <c r="A648" t="s">
        <v>110</v>
      </c>
      <c r="B648">
        <f>'12TH PE curve'!C667</f>
        <v>6460</v>
      </c>
      <c r="C648">
        <f>'12TH PE curve'!F667</f>
        <v>142.91</v>
      </c>
    </row>
    <row r="649" spans="1:3" x14ac:dyDescent="0.2">
      <c r="A649" t="s">
        <v>110</v>
      </c>
      <c r="B649">
        <f>'12TH PE curve'!C668</f>
        <v>6470</v>
      </c>
      <c r="C649">
        <f>'12TH PE curve'!F668</f>
        <v>142.93</v>
      </c>
    </row>
    <row r="650" spans="1:3" x14ac:dyDescent="0.2">
      <c r="A650" t="s">
        <v>110</v>
      </c>
      <c r="B650">
        <f>'12TH PE curve'!C669</f>
        <v>6480</v>
      </c>
      <c r="C650">
        <f>'12TH PE curve'!F669</f>
        <v>142.83000000000001</v>
      </c>
    </row>
    <row r="651" spans="1:3" x14ac:dyDescent="0.2">
      <c r="A651" t="s">
        <v>110</v>
      </c>
      <c r="B651">
        <f>'12TH PE curve'!C670</f>
        <v>6490</v>
      </c>
      <c r="C651">
        <f>'12TH PE curve'!F670</f>
        <v>143.07</v>
      </c>
    </row>
    <row r="652" spans="1:3" x14ac:dyDescent="0.2">
      <c r="A652" t="s">
        <v>110</v>
      </c>
      <c r="B652">
        <f>'12TH PE curve'!C671</f>
        <v>6500</v>
      </c>
      <c r="C652">
        <f>'12TH PE curve'!F671</f>
        <v>142.9</v>
      </c>
    </row>
    <row r="653" spans="1:3" x14ac:dyDescent="0.2">
      <c r="A653" t="s">
        <v>110</v>
      </c>
      <c r="B653">
        <f>'12TH PE curve'!C672</f>
        <v>6510</v>
      </c>
      <c r="C653">
        <f>'12TH PE curve'!F672</f>
        <v>142.86000000000001</v>
      </c>
    </row>
    <row r="654" spans="1:3" x14ac:dyDescent="0.2">
      <c r="A654" t="s">
        <v>110</v>
      </c>
      <c r="B654">
        <f>'12TH PE curve'!C673</f>
        <v>6520</v>
      </c>
      <c r="C654">
        <f>'12TH PE curve'!F673</f>
        <v>142.86000000000001</v>
      </c>
    </row>
    <row r="655" spans="1:3" x14ac:dyDescent="0.2">
      <c r="A655" t="s">
        <v>110</v>
      </c>
      <c r="B655">
        <f>'12TH PE curve'!C674</f>
        <v>6530</v>
      </c>
      <c r="C655">
        <f>'12TH PE curve'!F674</f>
        <v>142.74</v>
      </c>
    </row>
    <row r="656" spans="1:3" x14ac:dyDescent="0.2">
      <c r="A656" t="s">
        <v>110</v>
      </c>
      <c r="B656">
        <f>'12TH PE curve'!C675</f>
        <v>6540</v>
      </c>
      <c r="C656">
        <f>'12TH PE curve'!F675</f>
        <v>142.80000000000001</v>
      </c>
    </row>
    <row r="657" spans="1:3" x14ac:dyDescent="0.2">
      <c r="A657" t="s">
        <v>110</v>
      </c>
      <c r="B657">
        <f>'12TH PE curve'!C676</f>
        <v>6550</v>
      </c>
      <c r="C657">
        <f>'12TH PE curve'!F676</f>
        <v>142.75</v>
      </c>
    </row>
    <row r="658" spans="1:3" x14ac:dyDescent="0.2">
      <c r="A658" t="s">
        <v>110</v>
      </c>
      <c r="B658">
        <f>'12TH PE curve'!C677</f>
        <v>6560</v>
      </c>
      <c r="C658">
        <f>'12TH PE curve'!F677</f>
        <v>142.77000000000001</v>
      </c>
    </row>
    <row r="659" spans="1:3" x14ac:dyDescent="0.2">
      <c r="A659" t="s">
        <v>110</v>
      </c>
      <c r="B659">
        <f>'12TH PE curve'!C678</f>
        <v>6570</v>
      </c>
      <c r="C659">
        <f>'12TH PE curve'!F678</f>
        <v>142.72</v>
      </c>
    </row>
    <row r="660" spans="1:3" x14ac:dyDescent="0.2">
      <c r="A660" t="s">
        <v>110</v>
      </c>
      <c r="B660">
        <f>'12TH PE curve'!C679</f>
        <v>6580</v>
      </c>
      <c r="C660">
        <f>'12TH PE curve'!F679</f>
        <v>142.63</v>
      </c>
    </row>
    <row r="661" spans="1:3" x14ac:dyDescent="0.2">
      <c r="A661" t="s">
        <v>110</v>
      </c>
      <c r="B661">
        <f>'12TH PE curve'!C680</f>
        <v>6590</v>
      </c>
      <c r="C661">
        <f>'12TH PE curve'!F680</f>
        <v>142.91</v>
      </c>
    </row>
    <row r="662" spans="1:3" x14ac:dyDescent="0.2">
      <c r="A662" t="s">
        <v>110</v>
      </c>
      <c r="B662">
        <f>'12TH PE curve'!C681</f>
        <v>6600</v>
      </c>
      <c r="C662">
        <f>'12TH PE curve'!F681</f>
        <v>142.80000000000001</v>
      </c>
    </row>
    <row r="663" spans="1:3" x14ac:dyDescent="0.2">
      <c r="A663" t="s">
        <v>110</v>
      </c>
      <c r="B663">
        <f>'12TH PE curve'!C682</f>
        <v>6610</v>
      </c>
      <c r="C663">
        <f>'12TH PE curve'!F682</f>
        <v>142.62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3"/>
  <sheetViews>
    <sheetView zoomScale="94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'12TH PE curve'!C21</f>
        <v>0</v>
      </c>
      <c r="C2">
        <f>'12TH PE curve'!G21</f>
        <v>152.22</v>
      </c>
      <c r="K2" t="s">
        <v>109</v>
      </c>
      <c r="L2" s="6">
        <v>0</v>
      </c>
      <c r="M2" s="6">
        <v>-6.2399999999999999E-4</v>
      </c>
      <c r="N2" s="13">
        <v>0.61099999999999999</v>
      </c>
      <c r="O2">
        <f>M2*N2</f>
        <v>-3.8126399999999997E-4</v>
      </c>
      <c r="P2" t="s">
        <v>121</v>
      </c>
      <c r="Q2" s="7">
        <v>2.6243000000000003</v>
      </c>
      <c r="R2">
        <f>O2/Q2</f>
        <v>-1.452821704835575E-4</v>
      </c>
      <c r="S2">
        <f>R2*3600</f>
        <v>-0.52301581374080697</v>
      </c>
      <c r="T2">
        <f>S2*10000/3600</f>
        <v>-1.4528217048355749</v>
      </c>
    </row>
    <row r="3" spans="1:20" x14ac:dyDescent="0.2">
      <c r="A3" t="s">
        <v>109</v>
      </c>
      <c r="B3">
        <f>'12TH PE curve'!C22</f>
        <v>10</v>
      </c>
      <c r="C3">
        <f>'12TH PE curve'!G22</f>
        <v>152.30000000000001</v>
      </c>
      <c r="K3" t="s">
        <v>110</v>
      </c>
      <c r="L3" s="6">
        <v>0</v>
      </c>
      <c r="M3" s="6">
        <v>-1.8400000000000001E-3</v>
      </c>
      <c r="N3" s="13">
        <v>0.61099999999999999</v>
      </c>
      <c r="O3">
        <f t="shared" ref="O3:O13" si="0">M3*N3</f>
        <v>-1.1242400000000001E-3</v>
      </c>
      <c r="P3" t="s">
        <v>121</v>
      </c>
      <c r="Q3" s="7">
        <v>2.6243000000000003</v>
      </c>
      <c r="R3">
        <f>O3/Q3</f>
        <v>-4.2839614373356704E-4</v>
      </c>
      <c r="S3">
        <f t="shared" ref="S3:S13" si="1">R3*3600</f>
        <v>-1.5422261174408414</v>
      </c>
      <c r="T3">
        <f t="shared" ref="T3:T13" si="2">S3*10000/3600</f>
        <v>-4.2839614373356705</v>
      </c>
    </row>
    <row r="4" spans="1:20" x14ac:dyDescent="0.2">
      <c r="A4" t="s">
        <v>109</v>
      </c>
      <c r="B4">
        <f>'12TH PE curve'!C23</f>
        <v>20.02</v>
      </c>
      <c r="C4">
        <f>'12TH PE curve'!G23</f>
        <v>152.19999999999999</v>
      </c>
      <c r="K4" t="s">
        <v>111</v>
      </c>
      <c r="L4" s="6">
        <v>0</v>
      </c>
      <c r="M4" s="6"/>
      <c r="N4" s="13">
        <v>0.61099999999999999</v>
      </c>
      <c r="P4" t="s">
        <v>121</v>
      </c>
      <c r="Q4" s="7">
        <v>2.6243000000000003</v>
      </c>
      <c r="R4" s="8">
        <f>AVERAGE(R2:R3)</f>
        <v>-2.8683915710856227E-4</v>
      </c>
      <c r="S4" s="8">
        <f>AVERAGE(S2:S3)</f>
        <v>-1.0326209655908243</v>
      </c>
      <c r="T4" s="8">
        <f>AVERAGE(T2:T3)</f>
        <v>-2.8683915710856227</v>
      </c>
    </row>
    <row r="5" spans="1:20" x14ac:dyDescent="0.2">
      <c r="A5" t="s">
        <v>109</v>
      </c>
      <c r="B5">
        <f>'12TH PE curve'!C24</f>
        <v>30</v>
      </c>
      <c r="C5">
        <f>'12TH PE curve'!G24</f>
        <v>152.28</v>
      </c>
      <c r="K5">
        <v>1</v>
      </c>
      <c r="L5" s="6">
        <v>17.870999999999999</v>
      </c>
      <c r="M5" s="6">
        <v>-9.01E-4</v>
      </c>
      <c r="N5" s="13">
        <v>0.61099999999999999</v>
      </c>
      <c r="O5">
        <f t="shared" si="0"/>
        <v>-5.5051099999999995E-4</v>
      </c>
      <c r="P5" t="s">
        <v>121</v>
      </c>
      <c r="Q5" s="7">
        <v>2.6243000000000003</v>
      </c>
      <c r="R5">
        <f t="shared" ref="R5:R13" si="3">O5/Q5</f>
        <v>-2.0977441603475209E-4</v>
      </c>
      <c r="S5">
        <f t="shared" si="1"/>
        <v>-0.75518789772510753</v>
      </c>
      <c r="T5">
        <f>S5*10000/3600</f>
        <v>-2.0977441603475211</v>
      </c>
    </row>
    <row r="6" spans="1:20" x14ac:dyDescent="0.2">
      <c r="A6" t="s">
        <v>109</v>
      </c>
      <c r="B6">
        <f>'12TH PE curve'!C25</f>
        <v>40</v>
      </c>
      <c r="C6">
        <f>'12TH PE curve'!G25</f>
        <v>152.22</v>
      </c>
      <c r="K6">
        <v>2</v>
      </c>
      <c r="L6" s="6">
        <v>36.65259999999995</v>
      </c>
      <c r="M6" s="6">
        <v>-4.84E-4</v>
      </c>
      <c r="N6" s="13">
        <v>0.61099999999999999</v>
      </c>
      <c r="O6">
        <f t="shared" si="0"/>
        <v>-2.9572399999999998E-4</v>
      </c>
      <c r="P6" t="s">
        <v>121</v>
      </c>
      <c r="Q6" s="7">
        <v>2.6243000000000003</v>
      </c>
      <c r="R6">
        <f t="shared" si="3"/>
        <v>-1.1268681172122088E-4</v>
      </c>
      <c r="S6">
        <f t="shared" si="1"/>
        <v>-0.40567252219639516</v>
      </c>
      <c r="T6">
        <f t="shared" si="2"/>
        <v>-1.1268681172122088</v>
      </c>
    </row>
    <row r="7" spans="1:20" x14ac:dyDescent="0.2">
      <c r="A7" t="s">
        <v>109</v>
      </c>
      <c r="B7">
        <f>'12TH PE curve'!C26</f>
        <v>50</v>
      </c>
      <c r="C7">
        <f>'12TH PE curve'!G26</f>
        <v>152.13999999999999</v>
      </c>
      <c r="K7">
        <v>3</v>
      </c>
      <c r="L7" s="6">
        <v>67.244799999999884</v>
      </c>
      <c r="M7" s="15">
        <v>-9.4900000000000006E-6</v>
      </c>
      <c r="N7" s="13">
        <v>0.61099999999999999</v>
      </c>
      <c r="O7">
        <f t="shared" si="0"/>
        <v>-5.7983900000000004E-6</v>
      </c>
      <c r="P7" t="s">
        <v>121</v>
      </c>
      <c r="Q7" s="7">
        <v>2.6243000000000003</v>
      </c>
      <c r="R7">
        <f t="shared" si="3"/>
        <v>-2.209499676104104E-6</v>
      </c>
      <c r="S7">
        <f t="shared" si="1"/>
        <v>-7.9541988339747738E-3</v>
      </c>
      <c r="T7">
        <f t="shared" si="2"/>
        <v>-2.2094996761041038E-2</v>
      </c>
    </row>
    <row r="8" spans="1:20" x14ac:dyDescent="0.2">
      <c r="A8" t="s">
        <v>109</v>
      </c>
      <c r="B8">
        <f>'12TH PE curve'!C27</f>
        <v>60</v>
      </c>
      <c r="C8">
        <f>'12TH PE curve'!G27</f>
        <v>152.28</v>
      </c>
      <c r="K8">
        <v>4</v>
      </c>
      <c r="L8" s="6">
        <v>124.97999999999985</v>
      </c>
      <c r="M8" s="6">
        <v>7.6800000000000002E-4</v>
      </c>
      <c r="N8" s="13">
        <v>0.61099999999999999</v>
      </c>
      <c r="O8">
        <f t="shared" si="0"/>
        <v>4.6924800000000002E-4</v>
      </c>
      <c r="P8" t="s">
        <v>121</v>
      </c>
      <c r="Q8" s="7">
        <v>2.6243000000000003</v>
      </c>
      <c r="R8">
        <f t="shared" si="3"/>
        <v>1.7880882521053231E-4</v>
      </c>
      <c r="S8">
        <f t="shared" si="1"/>
        <v>0.6437117707579163</v>
      </c>
      <c r="T8">
        <f t="shared" si="2"/>
        <v>1.788088252105323</v>
      </c>
    </row>
    <row r="9" spans="1:20" x14ac:dyDescent="0.2">
      <c r="A9" t="s">
        <v>109</v>
      </c>
      <c r="B9">
        <f>'12TH PE curve'!C28</f>
        <v>70</v>
      </c>
      <c r="C9">
        <f>'12TH PE curve'!G28</f>
        <v>152.24</v>
      </c>
      <c r="K9">
        <v>5</v>
      </c>
      <c r="L9" s="6">
        <v>264.85539999999986</v>
      </c>
      <c r="M9" s="6">
        <v>1.24E-3</v>
      </c>
      <c r="N9" s="13">
        <v>0.61099999999999999</v>
      </c>
      <c r="O9">
        <f t="shared" si="0"/>
        <v>7.5763999999999996E-4</v>
      </c>
      <c r="P9" t="s">
        <v>121</v>
      </c>
      <c r="Q9" s="7">
        <v>2.6243000000000003</v>
      </c>
      <c r="R9">
        <f t="shared" si="3"/>
        <v>2.8870174903783863E-4</v>
      </c>
      <c r="S9">
        <f t="shared" si="1"/>
        <v>1.0393262965362191</v>
      </c>
      <c r="T9">
        <f t="shared" si="2"/>
        <v>2.8870174903783865</v>
      </c>
    </row>
    <row r="10" spans="1:20" x14ac:dyDescent="0.2">
      <c r="A10" t="s">
        <v>109</v>
      </c>
      <c r="B10">
        <f>'12TH PE curve'!C29</f>
        <v>80</v>
      </c>
      <c r="C10">
        <f>'12TH PE curve'!G29</f>
        <v>152.30000000000001</v>
      </c>
      <c r="K10">
        <v>6</v>
      </c>
      <c r="L10" s="6">
        <v>496.59279999999984</v>
      </c>
      <c r="M10" s="6">
        <v>1.57E-3</v>
      </c>
      <c r="N10" s="13">
        <v>0.61099999999999999</v>
      </c>
      <c r="O10">
        <f t="shared" si="0"/>
        <v>9.5927000000000002E-4</v>
      </c>
      <c r="P10" t="s">
        <v>121</v>
      </c>
      <c r="Q10" s="7">
        <v>2.6243000000000003</v>
      </c>
      <c r="R10">
        <f t="shared" si="3"/>
        <v>3.6553366612048925E-4</v>
      </c>
      <c r="S10">
        <f t="shared" si="1"/>
        <v>1.3159211980337613</v>
      </c>
      <c r="T10">
        <f t="shared" si="2"/>
        <v>3.6553366612048928</v>
      </c>
    </row>
    <row r="11" spans="1:20" x14ac:dyDescent="0.2">
      <c r="A11" t="s">
        <v>109</v>
      </c>
      <c r="B11">
        <f>'12TH PE curve'!C30</f>
        <v>90</v>
      </c>
      <c r="C11">
        <f>'12TH PE curve'!G30</f>
        <v>152.22999999999999</v>
      </c>
      <c r="K11">
        <v>7</v>
      </c>
      <c r="L11" s="6">
        <v>845.59359999999992</v>
      </c>
      <c r="M11" s="6">
        <v>1.4599999999999999E-3</v>
      </c>
      <c r="N11" s="13">
        <v>0.61099999999999999</v>
      </c>
      <c r="O11">
        <f t="shared" si="0"/>
        <v>8.9205999999999997E-4</v>
      </c>
      <c r="P11" t="s">
        <v>121</v>
      </c>
      <c r="Q11" s="7">
        <v>2.6243000000000003</v>
      </c>
      <c r="R11">
        <f t="shared" si="3"/>
        <v>3.3992302709293901E-4</v>
      </c>
      <c r="S11">
        <f t="shared" si="1"/>
        <v>1.2237228975345804</v>
      </c>
      <c r="T11">
        <f t="shared" si="2"/>
        <v>3.3992302709293902</v>
      </c>
    </row>
    <row r="12" spans="1:20" x14ac:dyDescent="0.2">
      <c r="A12" t="s">
        <v>109</v>
      </c>
      <c r="B12">
        <f>'12TH PE curve'!C31</f>
        <v>100</v>
      </c>
      <c r="C12">
        <f>'12TH PE curve'!G31</f>
        <v>152.24</v>
      </c>
      <c r="K12">
        <v>8</v>
      </c>
      <c r="L12" s="6">
        <v>1171.8999999999996</v>
      </c>
      <c r="M12" s="6">
        <v>1.9E-3</v>
      </c>
      <c r="N12" s="13">
        <v>0.61099999999999999</v>
      </c>
      <c r="O12">
        <f t="shared" si="0"/>
        <v>1.1608999999999999E-3</v>
      </c>
      <c r="P12" t="s">
        <v>121</v>
      </c>
      <c r="Q12" s="7">
        <v>2.6243000000000003</v>
      </c>
      <c r="R12">
        <f t="shared" si="3"/>
        <v>4.4236558320313976E-4</v>
      </c>
      <c r="S12">
        <f t="shared" si="1"/>
        <v>1.5925160995313032</v>
      </c>
      <c r="T12">
        <f t="shared" si="2"/>
        <v>4.4236558320313977</v>
      </c>
    </row>
    <row r="13" spans="1:20" x14ac:dyDescent="0.2">
      <c r="A13" t="s">
        <v>109</v>
      </c>
      <c r="B13">
        <f>'12TH PE curve'!C32</f>
        <v>110</v>
      </c>
      <c r="C13">
        <f>'12TH PE curve'!G32</f>
        <v>152.22</v>
      </c>
      <c r="K13">
        <v>9</v>
      </c>
      <c r="L13" s="6">
        <v>1462.5599999999995</v>
      </c>
      <c r="M13" s="6">
        <v>1.56E-3</v>
      </c>
      <c r="N13" s="13">
        <v>0.61099999999999999</v>
      </c>
      <c r="O13">
        <f t="shared" si="0"/>
        <v>9.5315999999999999E-4</v>
      </c>
      <c r="P13" t="s">
        <v>121</v>
      </c>
      <c r="Q13" s="7">
        <v>2.6243000000000003</v>
      </c>
      <c r="R13">
        <f t="shared" si="3"/>
        <v>3.6320542620889377E-4</v>
      </c>
      <c r="S13">
        <f t="shared" si="1"/>
        <v>1.3075395343520175</v>
      </c>
      <c r="T13">
        <f t="shared" si="2"/>
        <v>3.6320542620889373</v>
      </c>
    </row>
    <row r="14" spans="1:20" x14ac:dyDescent="0.2">
      <c r="A14" t="s">
        <v>109</v>
      </c>
      <c r="B14">
        <f>'12TH PE curve'!C33</f>
        <v>120</v>
      </c>
      <c r="C14">
        <f>'12TH PE curve'!G33</f>
        <v>152.13</v>
      </c>
    </row>
    <row r="15" spans="1:20" x14ac:dyDescent="0.2">
      <c r="A15" t="s">
        <v>109</v>
      </c>
      <c r="B15">
        <f>'12TH PE curve'!C34</f>
        <v>130</v>
      </c>
      <c r="C15">
        <f>'12TH PE curve'!G34</f>
        <v>152.22</v>
      </c>
      <c r="S15" s="4" t="s">
        <v>112</v>
      </c>
      <c r="T15" s="6">
        <v>4.2700000000000002E-2</v>
      </c>
    </row>
    <row r="16" spans="1:20" ht="17" x14ac:dyDescent="0.25">
      <c r="A16" t="s">
        <v>109</v>
      </c>
      <c r="B16">
        <f>'12TH PE curve'!C35</f>
        <v>140</v>
      </c>
      <c r="C16">
        <f>'12TH PE curve'!G35</f>
        <v>152.34</v>
      </c>
      <c r="K16" s="17" t="s">
        <v>123</v>
      </c>
      <c r="L16" s="20">
        <v>0.45310734562441413</v>
      </c>
      <c r="N16" s="19" t="s">
        <v>124</v>
      </c>
      <c r="O16" s="19" t="s">
        <v>125</v>
      </c>
      <c r="S16" s="4" t="s">
        <v>113</v>
      </c>
      <c r="T16">
        <f>AVERAGE(T12:T13)</f>
        <v>4.0278550470601679</v>
      </c>
    </row>
    <row r="17" spans="1:20" x14ac:dyDescent="0.2">
      <c r="A17" t="s">
        <v>109</v>
      </c>
      <c r="B17">
        <f>'12TH PE curve'!C36</f>
        <v>150</v>
      </c>
      <c r="C17">
        <f>'12TH PE curve'!G36</f>
        <v>152.04</v>
      </c>
      <c r="K17" t="s">
        <v>111</v>
      </c>
      <c r="L17">
        <f>L$16*L4</f>
        <v>0</v>
      </c>
      <c r="N17">
        <v>9.4299999999999995E-2</v>
      </c>
      <c r="O17">
        <f>1/N17</f>
        <v>10.604453870625663</v>
      </c>
      <c r="S17" s="4" t="s">
        <v>114</v>
      </c>
      <c r="T17" s="6">
        <v>-2.8296000000000001</v>
      </c>
    </row>
    <row r="18" spans="1:20" x14ac:dyDescent="0.2">
      <c r="A18" t="s">
        <v>109</v>
      </c>
      <c r="B18">
        <f>'12TH PE curve'!C37</f>
        <v>160</v>
      </c>
      <c r="C18">
        <f>'12TH PE curve'!G37</f>
        <v>152.37</v>
      </c>
      <c r="K18">
        <v>1</v>
      </c>
      <c r="L18">
        <f>L$16*L5</f>
        <v>8.0974813736539044</v>
      </c>
      <c r="S18" s="4" t="s">
        <v>115</v>
      </c>
      <c r="T18">
        <f>T4</f>
        <v>-2.8683915710856227</v>
      </c>
    </row>
    <row r="19" spans="1:20" x14ac:dyDescent="0.2">
      <c r="A19" t="s">
        <v>109</v>
      </c>
      <c r="B19">
        <f>'12TH PE curve'!C38</f>
        <v>170</v>
      </c>
      <c r="C19">
        <f>'12TH PE curve'!G38</f>
        <v>152.07</v>
      </c>
      <c r="K19">
        <v>2</v>
      </c>
      <c r="L19">
        <f t="shared" ref="L19:L25" si="4">L$16*L6</f>
        <v>16.607562296233379</v>
      </c>
      <c r="S19" s="4" t="s">
        <v>118</v>
      </c>
      <c r="T19">
        <f>T2</f>
        <v>-1.4528217048355749</v>
      </c>
    </row>
    <row r="20" spans="1:20" x14ac:dyDescent="0.2">
      <c r="A20" t="s">
        <v>109</v>
      </c>
      <c r="B20">
        <f>'12TH PE curve'!C39</f>
        <v>180</v>
      </c>
      <c r="C20">
        <f>'12TH PE curve'!G39</f>
        <v>152.08000000000001</v>
      </c>
      <c r="K20">
        <v>3</v>
      </c>
      <c r="L20">
        <f t="shared" si="4"/>
        <v>30.469112835044552</v>
      </c>
      <c r="S20" s="4" t="s">
        <v>119</v>
      </c>
      <c r="T20">
        <f>T3</f>
        <v>-4.2839614373356705</v>
      </c>
    </row>
    <row r="21" spans="1:20" x14ac:dyDescent="0.2">
      <c r="A21" t="s">
        <v>109</v>
      </c>
      <c r="B21">
        <f>'12TH PE curve'!C40</f>
        <v>190</v>
      </c>
      <c r="C21">
        <f>'12TH PE curve'!G40</f>
        <v>152.1</v>
      </c>
      <c r="K21">
        <v>4</v>
      </c>
      <c r="L21">
        <f t="shared" si="4"/>
        <v>56.629356056139208</v>
      </c>
      <c r="S21" s="4" t="s">
        <v>116</v>
      </c>
      <c r="T21">
        <f>-T17/T15</f>
        <v>66.266978922716632</v>
      </c>
    </row>
    <row r="22" spans="1:20" x14ac:dyDescent="0.2">
      <c r="A22" t="s">
        <v>109</v>
      </c>
      <c r="B22">
        <f>'12TH PE curve'!C41</f>
        <v>200</v>
      </c>
      <c r="C22">
        <f>'12TH PE curve'!G41</f>
        <v>152.09</v>
      </c>
      <c r="K22">
        <v>5</v>
      </c>
      <c r="L22">
        <f t="shared" si="4"/>
        <v>120.00792726829239</v>
      </c>
      <c r="S22" s="4" t="s">
        <v>117</v>
      </c>
      <c r="T22">
        <f>(T16-T17)/T15</f>
        <v>160.5961369334934</v>
      </c>
    </row>
    <row r="23" spans="1:20" x14ac:dyDescent="0.2">
      <c r="A23" t="s">
        <v>109</v>
      </c>
      <c r="B23">
        <f>'12TH PE curve'!C42</f>
        <v>210</v>
      </c>
      <c r="C23">
        <f>'12TH PE curve'!G42</f>
        <v>152.22</v>
      </c>
      <c r="K23">
        <v>6</v>
      </c>
      <c r="L23">
        <f t="shared" si="4"/>
        <v>225.00984546419548</v>
      </c>
    </row>
    <row r="24" spans="1:20" x14ac:dyDescent="0.2">
      <c r="A24" t="s">
        <v>109</v>
      </c>
      <c r="B24">
        <f>'12TH PE curve'!C43</f>
        <v>220</v>
      </c>
      <c r="C24">
        <f>'12TH PE curve'!G43</f>
        <v>152.08000000000001</v>
      </c>
      <c r="K24">
        <v>7</v>
      </c>
      <c r="L24">
        <f t="shared" si="4"/>
        <v>383.14467157299254</v>
      </c>
    </row>
    <row r="25" spans="1:20" x14ac:dyDescent="0.2">
      <c r="A25" t="s">
        <v>109</v>
      </c>
      <c r="B25">
        <f>'12TH PE curve'!C44</f>
        <v>230</v>
      </c>
      <c r="C25">
        <f>'12TH PE curve'!G44</f>
        <v>152.07</v>
      </c>
      <c r="K25">
        <v>8</v>
      </c>
      <c r="L25">
        <f t="shared" si="4"/>
        <v>530.99649833725073</v>
      </c>
    </row>
    <row r="26" spans="1:20" x14ac:dyDescent="0.2">
      <c r="A26" t="s">
        <v>109</v>
      </c>
      <c r="B26">
        <f>'12TH PE curve'!C45</f>
        <v>240</v>
      </c>
      <c r="C26">
        <f>'12TH PE curve'!G45</f>
        <v>152.07</v>
      </c>
      <c r="K26">
        <v>9</v>
      </c>
      <c r="L26">
        <f>L$16*L13</f>
        <v>662.69667941644286</v>
      </c>
    </row>
    <row r="27" spans="1:20" x14ac:dyDescent="0.2">
      <c r="A27" t="s">
        <v>109</v>
      </c>
      <c r="B27">
        <f>'12TH PE curve'!C46</f>
        <v>250</v>
      </c>
      <c r="C27">
        <f>'12TH PE curve'!G46</f>
        <v>152.22</v>
      </c>
    </row>
    <row r="28" spans="1:20" x14ac:dyDescent="0.2">
      <c r="A28" t="s">
        <v>109</v>
      </c>
      <c r="B28">
        <f>'12TH PE curve'!C47</f>
        <v>260</v>
      </c>
      <c r="C28">
        <f>'12TH PE curve'!G47</f>
        <v>152.12</v>
      </c>
    </row>
    <row r="29" spans="1:20" x14ac:dyDescent="0.2">
      <c r="A29" t="s">
        <v>109</v>
      </c>
      <c r="B29">
        <f>'12TH PE curve'!C48</f>
        <v>270</v>
      </c>
      <c r="C29">
        <f>'12TH PE curve'!G48</f>
        <v>152.03</v>
      </c>
    </row>
    <row r="30" spans="1:20" x14ac:dyDescent="0.2">
      <c r="A30" t="s">
        <v>109</v>
      </c>
      <c r="B30">
        <f>'12TH PE curve'!C49</f>
        <v>280</v>
      </c>
      <c r="C30">
        <f>'12TH PE curve'!G49</f>
        <v>151.91</v>
      </c>
    </row>
    <row r="31" spans="1:20" x14ac:dyDescent="0.2">
      <c r="A31" t="s">
        <v>109</v>
      </c>
      <c r="B31">
        <f>'12TH PE curve'!C50</f>
        <v>290</v>
      </c>
      <c r="C31">
        <f>'12TH PE curve'!G50</f>
        <v>152.08000000000001</v>
      </c>
    </row>
    <row r="32" spans="1:20" x14ac:dyDescent="0.2">
      <c r="A32" t="s">
        <v>109</v>
      </c>
      <c r="B32">
        <f>'12TH PE curve'!C51</f>
        <v>300</v>
      </c>
      <c r="C32">
        <f>'12TH PE curve'!G51</f>
        <v>152.12</v>
      </c>
    </row>
    <row r="33" spans="1:3" x14ac:dyDescent="0.2">
      <c r="A33" t="s">
        <v>109</v>
      </c>
      <c r="B33">
        <f>'12TH PE curve'!C52</f>
        <v>310</v>
      </c>
      <c r="C33">
        <f>'12TH PE curve'!G52</f>
        <v>152.13999999999999</v>
      </c>
    </row>
    <row r="34" spans="1:3" x14ac:dyDescent="0.2">
      <c r="A34" t="s">
        <v>109</v>
      </c>
      <c r="B34">
        <f>'12TH PE curve'!C53</f>
        <v>320</v>
      </c>
      <c r="C34">
        <f>'12TH PE curve'!G53</f>
        <v>152.1</v>
      </c>
    </row>
    <row r="35" spans="1:3" x14ac:dyDescent="0.2">
      <c r="A35" t="s">
        <v>109</v>
      </c>
      <c r="B35">
        <f>'12TH PE curve'!C54</f>
        <v>330</v>
      </c>
      <c r="C35">
        <f>'12TH PE curve'!G54</f>
        <v>152.13999999999999</v>
      </c>
    </row>
    <row r="36" spans="1:3" x14ac:dyDescent="0.2">
      <c r="A36" t="s">
        <v>109</v>
      </c>
      <c r="B36">
        <f>'12TH PE curve'!C55</f>
        <v>340</v>
      </c>
      <c r="C36">
        <f>'12TH PE curve'!G55</f>
        <v>152.15</v>
      </c>
    </row>
    <row r="37" spans="1:3" x14ac:dyDescent="0.2">
      <c r="A37" t="s">
        <v>109</v>
      </c>
      <c r="B37">
        <f>'12TH PE curve'!C56</f>
        <v>350</v>
      </c>
      <c r="C37">
        <f>'12TH PE curve'!G56</f>
        <v>152.13999999999999</v>
      </c>
    </row>
    <row r="38" spans="1:3" x14ac:dyDescent="0.2">
      <c r="A38" t="s">
        <v>109</v>
      </c>
      <c r="B38">
        <f>'12TH PE curve'!C57</f>
        <v>360</v>
      </c>
      <c r="C38">
        <f>'12TH PE curve'!G57</f>
        <v>152.09</v>
      </c>
    </row>
    <row r="39" spans="1:3" x14ac:dyDescent="0.2">
      <c r="A39" t="s">
        <v>109</v>
      </c>
      <c r="B39">
        <f>'12TH PE curve'!C58</f>
        <v>370</v>
      </c>
      <c r="C39">
        <f>'12TH PE curve'!G58</f>
        <v>152.07</v>
      </c>
    </row>
    <row r="40" spans="1:3" x14ac:dyDescent="0.2">
      <c r="A40" t="s">
        <v>109</v>
      </c>
      <c r="B40">
        <f>'12TH PE curve'!C59</f>
        <v>380</v>
      </c>
      <c r="C40">
        <f>'12TH PE curve'!G59</f>
        <v>152.1</v>
      </c>
    </row>
    <row r="41" spans="1:3" x14ac:dyDescent="0.2">
      <c r="A41" t="s">
        <v>109</v>
      </c>
      <c r="B41">
        <f>'12TH PE curve'!C60</f>
        <v>390</v>
      </c>
      <c r="C41">
        <f>'12TH PE curve'!G60</f>
        <v>152.05000000000001</v>
      </c>
    </row>
    <row r="42" spans="1:3" x14ac:dyDescent="0.2">
      <c r="A42" t="s">
        <v>109</v>
      </c>
      <c r="B42">
        <f>'12TH PE curve'!C61</f>
        <v>400</v>
      </c>
      <c r="C42">
        <f>'12TH PE curve'!G61</f>
        <v>152.07</v>
      </c>
    </row>
    <row r="43" spans="1:3" x14ac:dyDescent="0.2">
      <c r="A43" t="s">
        <v>109</v>
      </c>
      <c r="B43">
        <f>'12TH PE curve'!C62</f>
        <v>410</v>
      </c>
      <c r="C43">
        <f>'12TH PE curve'!G62</f>
        <v>152.02000000000001</v>
      </c>
    </row>
    <row r="44" spans="1:3" x14ac:dyDescent="0.2">
      <c r="A44" t="s">
        <v>109</v>
      </c>
      <c r="B44">
        <f>'12TH PE curve'!C63</f>
        <v>420</v>
      </c>
      <c r="C44">
        <f>'12TH PE curve'!G63</f>
        <v>151.97</v>
      </c>
    </row>
    <row r="45" spans="1:3" x14ac:dyDescent="0.2">
      <c r="A45" t="s">
        <v>109</v>
      </c>
      <c r="B45">
        <f>'12TH PE curve'!C64</f>
        <v>430</v>
      </c>
      <c r="C45">
        <f>'12TH PE curve'!G64</f>
        <v>152.13999999999999</v>
      </c>
    </row>
    <row r="46" spans="1:3" x14ac:dyDescent="0.2">
      <c r="A46" t="s">
        <v>109</v>
      </c>
      <c r="B46">
        <f>'12TH PE curve'!C65</f>
        <v>440</v>
      </c>
      <c r="C46">
        <f>'12TH PE curve'!G65</f>
        <v>152.06</v>
      </c>
    </row>
    <row r="47" spans="1:3" x14ac:dyDescent="0.2">
      <c r="A47" t="s">
        <v>109</v>
      </c>
      <c r="B47">
        <f>'12TH PE curve'!C66</f>
        <v>450</v>
      </c>
      <c r="C47">
        <f>'12TH PE curve'!G66</f>
        <v>152</v>
      </c>
    </row>
    <row r="48" spans="1:3" x14ac:dyDescent="0.2">
      <c r="A48" t="s">
        <v>109</v>
      </c>
      <c r="B48">
        <f>'12TH PE curve'!C67</f>
        <v>460</v>
      </c>
      <c r="C48">
        <f>'12TH PE curve'!G67</f>
        <v>152.07</v>
      </c>
    </row>
    <row r="49" spans="1:12" x14ac:dyDescent="0.2">
      <c r="A49" t="s">
        <v>109</v>
      </c>
      <c r="B49">
        <f>'12TH PE curve'!C68</f>
        <v>470</v>
      </c>
      <c r="C49">
        <f>'12TH PE curve'!G68</f>
        <v>151.94</v>
      </c>
    </row>
    <row r="50" spans="1:12" x14ac:dyDescent="0.2">
      <c r="A50" t="s">
        <v>109</v>
      </c>
      <c r="B50">
        <f>'12TH PE curve'!C69</f>
        <v>480</v>
      </c>
      <c r="C50">
        <f>'12TH PE curve'!G69</f>
        <v>152.01</v>
      </c>
    </row>
    <row r="51" spans="1:12" x14ac:dyDescent="0.2">
      <c r="A51" t="s">
        <v>109</v>
      </c>
      <c r="B51">
        <f>'12TH PE curve'!C70</f>
        <v>490</v>
      </c>
      <c r="C51">
        <f>'12TH PE curve'!G70</f>
        <v>151.94</v>
      </c>
    </row>
    <row r="52" spans="1:12" x14ac:dyDescent="0.2">
      <c r="A52" t="s">
        <v>109</v>
      </c>
      <c r="B52">
        <f>'12TH PE curve'!C71</f>
        <v>500</v>
      </c>
      <c r="C52">
        <f>'12TH PE curve'!G71</f>
        <v>152.05000000000001</v>
      </c>
    </row>
    <row r="53" spans="1:12" x14ac:dyDescent="0.2">
      <c r="A53" t="s">
        <v>109</v>
      </c>
      <c r="B53">
        <f>'12TH PE curve'!C72</f>
        <v>510</v>
      </c>
      <c r="C53">
        <f>'12TH PE curve'!G72</f>
        <v>152.06</v>
      </c>
    </row>
    <row r="54" spans="1:12" x14ac:dyDescent="0.2">
      <c r="A54" t="s">
        <v>109</v>
      </c>
      <c r="B54">
        <f>'12TH PE curve'!C73</f>
        <v>520</v>
      </c>
      <c r="C54">
        <f>'12TH PE curve'!G73</f>
        <v>151.94</v>
      </c>
    </row>
    <row r="55" spans="1:12" x14ac:dyDescent="0.2">
      <c r="A55" t="s">
        <v>109</v>
      </c>
      <c r="B55">
        <f>'12TH PE curve'!C74</f>
        <v>530</v>
      </c>
      <c r="C55">
        <f>'12TH PE curve'!G74</f>
        <v>151.85</v>
      </c>
    </row>
    <row r="56" spans="1:12" x14ac:dyDescent="0.2">
      <c r="A56" t="s">
        <v>109</v>
      </c>
      <c r="B56">
        <f>'12TH PE curve'!C75</f>
        <v>540</v>
      </c>
      <c r="C56">
        <f>'12TH PE curve'!G75</f>
        <v>151.85</v>
      </c>
    </row>
    <row r="57" spans="1:12" x14ac:dyDescent="0.2">
      <c r="A57" t="s">
        <v>109</v>
      </c>
      <c r="B57">
        <f>'12TH PE curve'!C76</f>
        <v>550</v>
      </c>
      <c r="C57">
        <f>'12TH PE curve'!G76</f>
        <v>152.02000000000001</v>
      </c>
    </row>
    <row r="58" spans="1:12" x14ac:dyDescent="0.2">
      <c r="A58" t="s">
        <v>109</v>
      </c>
      <c r="B58">
        <f>'12TH PE curve'!C77</f>
        <v>560</v>
      </c>
      <c r="C58">
        <f>'12TH PE curve'!G77</f>
        <v>151.80000000000001</v>
      </c>
    </row>
    <row r="59" spans="1:12" x14ac:dyDescent="0.2">
      <c r="A59" t="s">
        <v>109</v>
      </c>
      <c r="B59">
        <f>'12TH PE curve'!C78</f>
        <v>570</v>
      </c>
      <c r="C59">
        <f>'12TH PE curve'!G78</f>
        <v>151.97</v>
      </c>
    </row>
    <row r="60" spans="1:12" x14ac:dyDescent="0.2">
      <c r="A60" t="s">
        <v>109</v>
      </c>
      <c r="B60">
        <f>'12TH PE curve'!C79</f>
        <v>580</v>
      </c>
      <c r="C60">
        <f>'12TH PE curve'!G79</f>
        <v>151.84</v>
      </c>
    </row>
    <row r="61" spans="1:12" x14ac:dyDescent="0.2">
      <c r="A61" t="s">
        <v>109</v>
      </c>
      <c r="B61">
        <f>'12TH PE curve'!C80</f>
        <v>590</v>
      </c>
      <c r="C61">
        <f>'12TH PE curve'!G80</f>
        <v>151.69999999999999</v>
      </c>
      <c r="L61">
        <f>10*60</f>
        <v>600</v>
      </c>
    </row>
    <row r="62" spans="1:12" x14ac:dyDescent="0.2">
      <c r="A62" s="9" t="s">
        <v>109</v>
      </c>
      <c r="B62">
        <f>'12TH PE curve'!C81</f>
        <v>600</v>
      </c>
      <c r="C62">
        <f>'12TH PE curve'!G81</f>
        <v>151.88999999999999</v>
      </c>
      <c r="L62">
        <f>L61*2</f>
        <v>1200</v>
      </c>
    </row>
    <row r="63" spans="1:12" x14ac:dyDescent="0.2">
      <c r="A63">
        <v>1</v>
      </c>
      <c r="B63">
        <f>'12TH PE curve'!C82</f>
        <v>610</v>
      </c>
      <c r="C63">
        <f>'12TH PE curve'!G82</f>
        <v>151.96</v>
      </c>
      <c r="L63">
        <f>L62+600</f>
        <v>1800</v>
      </c>
    </row>
    <row r="64" spans="1:12" x14ac:dyDescent="0.2">
      <c r="A64">
        <v>1</v>
      </c>
      <c r="B64">
        <f>'12TH PE curve'!C83</f>
        <v>620</v>
      </c>
      <c r="C64">
        <f>'12TH PE curve'!G83</f>
        <v>151.91</v>
      </c>
      <c r="L64">
        <f>L63+600</f>
        <v>2400</v>
      </c>
    </row>
    <row r="65" spans="1:15" x14ac:dyDescent="0.2">
      <c r="A65">
        <v>1</v>
      </c>
      <c r="B65">
        <f>'12TH PE curve'!C84</f>
        <v>630</v>
      </c>
      <c r="C65">
        <f>'12TH PE curve'!G84</f>
        <v>151.97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'12TH PE curve'!C85</f>
        <v>640</v>
      </c>
      <c r="C66">
        <f>'12TH PE curve'!G85</f>
        <v>151.80000000000001</v>
      </c>
    </row>
    <row r="67" spans="1:15" x14ac:dyDescent="0.2">
      <c r="A67">
        <v>1</v>
      </c>
      <c r="B67">
        <f>'12TH PE curve'!C86</f>
        <v>650</v>
      </c>
      <c r="C67">
        <f>'12TH PE curve'!G86</f>
        <v>151.91</v>
      </c>
    </row>
    <row r="68" spans="1:15" x14ac:dyDescent="0.2">
      <c r="A68">
        <v>1</v>
      </c>
      <c r="B68">
        <f>'12TH PE curve'!C87</f>
        <v>660</v>
      </c>
      <c r="C68">
        <f>'12TH PE curve'!G87</f>
        <v>151.88999999999999</v>
      </c>
    </row>
    <row r="69" spans="1:15" x14ac:dyDescent="0.2">
      <c r="A69">
        <v>1</v>
      </c>
      <c r="B69">
        <f>'12TH PE curve'!C88</f>
        <v>670</v>
      </c>
      <c r="C69">
        <f>'12TH PE curve'!G88</f>
        <v>151.83000000000001</v>
      </c>
    </row>
    <row r="70" spans="1:15" x14ac:dyDescent="0.2">
      <c r="A70">
        <v>1</v>
      </c>
      <c r="B70">
        <f>'12TH PE curve'!C89</f>
        <v>680</v>
      </c>
      <c r="C70">
        <f>'12TH PE curve'!G89</f>
        <v>151.88</v>
      </c>
    </row>
    <row r="71" spans="1:15" x14ac:dyDescent="0.2">
      <c r="A71">
        <v>1</v>
      </c>
      <c r="B71">
        <f>'12TH PE curve'!C90</f>
        <v>690</v>
      </c>
      <c r="C71">
        <f>'12TH PE curve'!G90</f>
        <v>151.88999999999999</v>
      </c>
    </row>
    <row r="72" spans="1:15" x14ac:dyDescent="0.2">
      <c r="A72">
        <v>1</v>
      </c>
      <c r="B72">
        <f>'12TH PE curve'!C91</f>
        <v>700</v>
      </c>
      <c r="C72">
        <f>'12TH PE curve'!G91</f>
        <v>151.94</v>
      </c>
    </row>
    <row r="73" spans="1:15" x14ac:dyDescent="0.2">
      <c r="A73">
        <v>1</v>
      </c>
      <c r="B73">
        <f>'12TH PE curve'!C92</f>
        <v>710</v>
      </c>
      <c r="C73">
        <f>'12TH PE curve'!G92</f>
        <v>151.76</v>
      </c>
    </row>
    <row r="74" spans="1:15" x14ac:dyDescent="0.2">
      <c r="A74">
        <v>1</v>
      </c>
      <c r="B74">
        <f>'12TH PE curve'!C93</f>
        <v>720</v>
      </c>
      <c r="C74">
        <f>'12TH PE curve'!G93</f>
        <v>151.77000000000001</v>
      </c>
    </row>
    <row r="75" spans="1:15" x14ac:dyDescent="0.2">
      <c r="A75">
        <v>1</v>
      </c>
      <c r="B75">
        <f>'12TH PE curve'!C94</f>
        <v>730</v>
      </c>
      <c r="C75">
        <f>'12TH PE curve'!G94</f>
        <v>151.77000000000001</v>
      </c>
    </row>
    <row r="76" spans="1:15" x14ac:dyDescent="0.2">
      <c r="A76">
        <v>1</v>
      </c>
      <c r="B76">
        <f>'12TH PE curve'!C95</f>
        <v>740</v>
      </c>
      <c r="C76">
        <f>'12TH PE curve'!G95</f>
        <v>151.77000000000001</v>
      </c>
    </row>
    <row r="77" spans="1:15" x14ac:dyDescent="0.2">
      <c r="A77">
        <v>1</v>
      </c>
      <c r="B77">
        <f>'12TH PE curve'!C96</f>
        <v>750</v>
      </c>
      <c r="C77">
        <f>'12TH PE curve'!G96</f>
        <v>151.63999999999999</v>
      </c>
    </row>
    <row r="78" spans="1:15" x14ac:dyDescent="0.2">
      <c r="A78">
        <v>1</v>
      </c>
      <c r="B78">
        <f>'12TH PE curve'!C97</f>
        <v>760</v>
      </c>
      <c r="C78">
        <f>'12TH PE curve'!G97</f>
        <v>151.82</v>
      </c>
    </row>
    <row r="79" spans="1:15" x14ac:dyDescent="0.2">
      <c r="A79">
        <v>1</v>
      </c>
      <c r="B79">
        <f>'12TH PE curve'!C98</f>
        <v>770</v>
      </c>
      <c r="C79">
        <f>'12TH PE curve'!G98</f>
        <v>151.65</v>
      </c>
    </row>
    <row r="80" spans="1:15" x14ac:dyDescent="0.2">
      <c r="A80">
        <v>1</v>
      </c>
      <c r="B80">
        <f>'12TH PE curve'!C99</f>
        <v>780</v>
      </c>
      <c r="C80">
        <f>'12TH PE curve'!G99</f>
        <v>151.74</v>
      </c>
    </row>
    <row r="81" spans="1:3" x14ac:dyDescent="0.2">
      <c r="A81">
        <v>1</v>
      </c>
      <c r="B81">
        <f>'12TH PE curve'!C100</f>
        <v>790</v>
      </c>
      <c r="C81">
        <f>'12TH PE curve'!G100</f>
        <v>151.69</v>
      </c>
    </row>
    <row r="82" spans="1:3" x14ac:dyDescent="0.2">
      <c r="A82">
        <v>1</v>
      </c>
      <c r="B82">
        <f>'12TH PE curve'!C101</f>
        <v>800</v>
      </c>
      <c r="C82">
        <f>'12TH PE curve'!G101</f>
        <v>151.77000000000001</v>
      </c>
    </row>
    <row r="83" spans="1:3" x14ac:dyDescent="0.2">
      <c r="A83">
        <v>1</v>
      </c>
      <c r="B83">
        <f>'12TH PE curve'!C102</f>
        <v>810</v>
      </c>
      <c r="C83">
        <f>'12TH PE curve'!G102</f>
        <v>151.71</v>
      </c>
    </row>
    <row r="84" spans="1:3" x14ac:dyDescent="0.2">
      <c r="A84">
        <v>1</v>
      </c>
      <c r="B84">
        <f>'12TH PE curve'!C103</f>
        <v>820</v>
      </c>
      <c r="C84">
        <f>'12TH PE curve'!G103</f>
        <v>151.71</v>
      </c>
    </row>
    <row r="85" spans="1:3" x14ac:dyDescent="0.2">
      <c r="A85">
        <v>1</v>
      </c>
      <c r="B85">
        <f>'12TH PE curve'!C104</f>
        <v>830</v>
      </c>
      <c r="C85">
        <f>'12TH PE curve'!G104</f>
        <v>151.71</v>
      </c>
    </row>
    <row r="86" spans="1:3" x14ac:dyDescent="0.2">
      <c r="A86">
        <v>1</v>
      </c>
      <c r="B86">
        <f>'12TH PE curve'!C105</f>
        <v>840</v>
      </c>
      <c r="C86">
        <f>'12TH PE curve'!G105</f>
        <v>151.80000000000001</v>
      </c>
    </row>
    <row r="87" spans="1:3" x14ac:dyDescent="0.2">
      <c r="A87">
        <v>1</v>
      </c>
      <c r="B87">
        <f>'12TH PE curve'!C106</f>
        <v>850</v>
      </c>
      <c r="C87">
        <f>'12TH PE curve'!G106</f>
        <v>151.66999999999999</v>
      </c>
    </row>
    <row r="88" spans="1:3" x14ac:dyDescent="0.2">
      <c r="A88">
        <v>1</v>
      </c>
      <c r="B88">
        <f>'12TH PE curve'!C107</f>
        <v>860</v>
      </c>
      <c r="C88">
        <f>'12TH PE curve'!G107</f>
        <v>151.62</v>
      </c>
    </row>
    <row r="89" spans="1:3" x14ac:dyDescent="0.2">
      <c r="A89">
        <v>1</v>
      </c>
      <c r="B89">
        <f>'12TH PE curve'!C108</f>
        <v>870</v>
      </c>
      <c r="C89">
        <f>'12TH PE curve'!G108</f>
        <v>151.72</v>
      </c>
    </row>
    <row r="90" spans="1:3" x14ac:dyDescent="0.2">
      <c r="A90">
        <v>1</v>
      </c>
      <c r="B90">
        <f>'12TH PE curve'!C109</f>
        <v>880</v>
      </c>
      <c r="C90">
        <f>'12TH PE curve'!G109</f>
        <v>151.74</v>
      </c>
    </row>
    <row r="91" spans="1:3" x14ac:dyDescent="0.2">
      <c r="A91">
        <v>1</v>
      </c>
      <c r="B91">
        <f>'12TH PE curve'!C110</f>
        <v>890</v>
      </c>
      <c r="C91">
        <f>'12TH PE curve'!G110</f>
        <v>151.63999999999999</v>
      </c>
    </row>
    <row r="92" spans="1:3" x14ac:dyDescent="0.2">
      <c r="A92">
        <v>1</v>
      </c>
      <c r="B92">
        <f>'12TH PE curve'!C111</f>
        <v>900</v>
      </c>
      <c r="C92">
        <f>'12TH PE curve'!G111</f>
        <v>151.63</v>
      </c>
    </row>
    <row r="93" spans="1:3" x14ac:dyDescent="0.2">
      <c r="A93">
        <v>1</v>
      </c>
      <c r="B93">
        <f>'12TH PE curve'!C112</f>
        <v>910</v>
      </c>
      <c r="C93">
        <f>'12TH PE curve'!G112</f>
        <v>151.56</v>
      </c>
    </row>
    <row r="94" spans="1:3" x14ac:dyDescent="0.2">
      <c r="A94">
        <v>1</v>
      </c>
      <c r="B94">
        <f>'12TH PE curve'!C113</f>
        <v>920</v>
      </c>
      <c r="C94">
        <f>'12TH PE curve'!G113</f>
        <v>151.71</v>
      </c>
    </row>
    <row r="95" spans="1:3" x14ac:dyDescent="0.2">
      <c r="A95">
        <v>1</v>
      </c>
      <c r="B95">
        <f>'12TH PE curve'!C114</f>
        <v>930</v>
      </c>
      <c r="C95">
        <f>'12TH PE curve'!G114</f>
        <v>151.71</v>
      </c>
    </row>
    <row r="96" spans="1:3" x14ac:dyDescent="0.2">
      <c r="A96">
        <v>1</v>
      </c>
      <c r="B96">
        <f>'12TH PE curve'!C115</f>
        <v>940</v>
      </c>
      <c r="C96">
        <f>'12TH PE curve'!G115</f>
        <v>151.6</v>
      </c>
    </row>
    <row r="97" spans="1:3" x14ac:dyDescent="0.2">
      <c r="A97">
        <v>1</v>
      </c>
      <c r="B97">
        <f>'12TH PE curve'!C116</f>
        <v>950</v>
      </c>
      <c r="C97">
        <f>'12TH PE curve'!G116</f>
        <v>151.61000000000001</v>
      </c>
    </row>
    <row r="98" spans="1:3" x14ac:dyDescent="0.2">
      <c r="A98">
        <v>1</v>
      </c>
      <c r="B98">
        <f>'12TH PE curve'!C117</f>
        <v>960</v>
      </c>
      <c r="C98">
        <f>'12TH PE curve'!G117</f>
        <v>151.44</v>
      </c>
    </row>
    <row r="99" spans="1:3" x14ac:dyDescent="0.2">
      <c r="A99">
        <v>1</v>
      </c>
      <c r="B99">
        <f>'12TH PE curve'!C118</f>
        <v>970</v>
      </c>
      <c r="C99">
        <f>'12TH PE curve'!G118</f>
        <v>151.5</v>
      </c>
    </row>
    <row r="100" spans="1:3" x14ac:dyDescent="0.2">
      <c r="A100">
        <v>1</v>
      </c>
      <c r="B100">
        <f>'12TH PE curve'!C119</f>
        <v>980</v>
      </c>
      <c r="C100">
        <f>'12TH PE curve'!G119</f>
        <v>151.59</v>
      </c>
    </row>
    <row r="101" spans="1:3" x14ac:dyDescent="0.2">
      <c r="A101">
        <v>1</v>
      </c>
      <c r="B101">
        <f>'12TH PE curve'!C120</f>
        <v>990</v>
      </c>
      <c r="C101">
        <f>'12TH PE curve'!G120</f>
        <v>151.55000000000001</v>
      </c>
    </row>
    <row r="102" spans="1:3" x14ac:dyDescent="0.2">
      <c r="A102">
        <v>1</v>
      </c>
      <c r="B102">
        <f>'12TH PE curve'!C121</f>
        <v>1000</v>
      </c>
      <c r="C102">
        <f>'12TH PE curve'!G121</f>
        <v>151.5</v>
      </c>
    </row>
    <row r="103" spans="1:3" x14ac:dyDescent="0.2">
      <c r="A103">
        <v>1</v>
      </c>
      <c r="B103">
        <f>'12TH PE curve'!C122</f>
        <v>1010</v>
      </c>
      <c r="C103">
        <f>'12TH PE curve'!G122</f>
        <v>151.44999999999999</v>
      </c>
    </row>
    <row r="104" spans="1:3" x14ac:dyDescent="0.2">
      <c r="A104">
        <v>1</v>
      </c>
      <c r="B104">
        <f>'12TH PE curve'!C123</f>
        <v>1020</v>
      </c>
      <c r="C104">
        <f>'12TH PE curve'!G123</f>
        <v>151.46</v>
      </c>
    </row>
    <row r="105" spans="1:3" x14ac:dyDescent="0.2">
      <c r="A105">
        <v>1</v>
      </c>
      <c r="B105">
        <f>'12TH PE curve'!C124</f>
        <v>1030</v>
      </c>
      <c r="C105">
        <f>'12TH PE curve'!G124</f>
        <v>151.56</v>
      </c>
    </row>
    <row r="106" spans="1:3" x14ac:dyDescent="0.2">
      <c r="A106">
        <v>1</v>
      </c>
      <c r="B106">
        <f>'12TH PE curve'!C125</f>
        <v>1040</v>
      </c>
      <c r="C106">
        <f>'12TH PE curve'!G125</f>
        <v>151.52000000000001</v>
      </c>
    </row>
    <row r="107" spans="1:3" x14ac:dyDescent="0.2">
      <c r="A107">
        <v>1</v>
      </c>
      <c r="B107">
        <f>'12TH PE curve'!C126</f>
        <v>1050</v>
      </c>
      <c r="C107">
        <f>'12TH PE curve'!G126</f>
        <v>151.46</v>
      </c>
    </row>
    <row r="108" spans="1:3" x14ac:dyDescent="0.2">
      <c r="A108">
        <v>1</v>
      </c>
      <c r="B108">
        <f>'12TH PE curve'!C127</f>
        <v>1060</v>
      </c>
      <c r="C108">
        <f>'12TH PE curve'!G127</f>
        <v>151.44</v>
      </c>
    </row>
    <row r="109" spans="1:3" x14ac:dyDescent="0.2">
      <c r="A109">
        <v>1</v>
      </c>
      <c r="B109">
        <f>'12TH PE curve'!C128</f>
        <v>1070</v>
      </c>
      <c r="C109">
        <f>'12TH PE curve'!G128</f>
        <v>151.59</v>
      </c>
    </row>
    <row r="110" spans="1:3" x14ac:dyDescent="0.2">
      <c r="A110">
        <v>1</v>
      </c>
      <c r="B110">
        <f>'12TH PE curve'!C129</f>
        <v>1080</v>
      </c>
      <c r="C110">
        <f>'12TH PE curve'!G129</f>
        <v>151.43</v>
      </c>
    </row>
    <row r="111" spans="1:3" x14ac:dyDescent="0.2">
      <c r="A111">
        <v>1</v>
      </c>
      <c r="B111">
        <f>'12TH PE curve'!C130</f>
        <v>1090</v>
      </c>
      <c r="C111">
        <f>'12TH PE curve'!G130</f>
        <v>151.4</v>
      </c>
    </row>
    <row r="112" spans="1:3" x14ac:dyDescent="0.2">
      <c r="A112">
        <v>1</v>
      </c>
      <c r="B112">
        <f>'12TH PE curve'!C131</f>
        <v>1100</v>
      </c>
      <c r="C112">
        <f>'12TH PE curve'!G131</f>
        <v>151.44999999999999</v>
      </c>
    </row>
    <row r="113" spans="1:3" x14ac:dyDescent="0.2">
      <c r="A113">
        <v>1</v>
      </c>
      <c r="B113">
        <f>'12TH PE curve'!C132</f>
        <v>1110</v>
      </c>
      <c r="C113">
        <f>'12TH PE curve'!G132</f>
        <v>151.47</v>
      </c>
    </row>
    <row r="114" spans="1:3" x14ac:dyDescent="0.2">
      <c r="A114">
        <v>1</v>
      </c>
      <c r="B114">
        <f>'12TH PE curve'!C133</f>
        <v>1120</v>
      </c>
      <c r="C114">
        <f>'12TH PE curve'!G133</f>
        <v>151.56</v>
      </c>
    </row>
    <row r="115" spans="1:3" x14ac:dyDescent="0.2">
      <c r="A115">
        <v>1</v>
      </c>
      <c r="B115">
        <f>'12TH PE curve'!C134</f>
        <v>1130</v>
      </c>
      <c r="C115">
        <f>'12TH PE curve'!G134</f>
        <v>151.56</v>
      </c>
    </row>
    <row r="116" spans="1:3" x14ac:dyDescent="0.2">
      <c r="A116">
        <v>1</v>
      </c>
      <c r="B116">
        <f>'12TH PE curve'!C135</f>
        <v>1140</v>
      </c>
      <c r="C116">
        <f>'12TH PE curve'!G135</f>
        <v>151.33000000000001</v>
      </c>
    </row>
    <row r="117" spans="1:3" x14ac:dyDescent="0.2">
      <c r="A117">
        <v>1</v>
      </c>
      <c r="B117">
        <f>'12TH PE curve'!C136</f>
        <v>1150</v>
      </c>
      <c r="C117">
        <f>'12TH PE curve'!G136</f>
        <v>151.44</v>
      </c>
    </row>
    <row r="118" spans="1:3" x14ac:dyDescent="0.2">
      <c r="A118">
        <v>1</v>
      </c>
      <c r="B118">
        <f>'12TH PE curve'!C137</f>
        <v>1160</v>
      </c>
      <c r="C118">
        <f>'12TH PE curve'!G137</f>
        <v>151.46</v>
      </c>
    </row>
    <row r="119" spans="1:3" x14ac:dyDescent="0.2">
      <c r="A119">
        <v>1</v>
      </c>
      <c r="B119">
        <f>'12TH PE curve'!C138</f>
        <v>1170</v>
      </c>
      <c r="C119">
        <f>'12TH PE curve'!G138</f>
        <v>151.46</v>
      </c>
    </row>
    <row r="120" spans="1:3" x14ac:dyDescent="0.2">
      <c r="A120">
        <v>1</v>
      </c>
      <c r="B120">
        <f>'12TH PE curve'!C139</f>
        <v>1180</v>
      </c>
      <c r="C120">
        <f>'12TH PE curve'!G139</f>
        <v>151.51</v>
      </c>
    </row>
    <row r="121" spans="1:3" x14ac:dyDescent="0.2">
      <c r="A121">
        <v>1</v>
      </c>
      <c r="B121">
        <f>'12TH PE curve'!C140</f>
        <v>1190</v>
      </c>
      <c r="C121">
        <f>'12TH PE curve'!G140</f>
        <v>151.35</v>
      </c>
    </row>
    <row r="122" spans="1:3" x14ac:dyDescent="0.2">
      <c r="A122" s="9">
        <v>1</v>
      </c>
      <c r="B122">
        <f>'12TH PE curve'!C141</f>
        <v>1200</v>
      </c>
      <c r="C122">
        <f>'12TH PE curve'!G141</f>
        <v>151.34</v>
      </c>
    </row>
    <row r="123" spans="1:3" x14ac:dyDescent="0.2">
      <c r="A123">
        <v>2</v>
      </c>
      <c r="B123">
        <f>'12TH PE curve'!C142</f>
        <v>1210</v>
      </c>
      <c r="C123">
        <f>'12TH PE curve'!G142</f>
        <v>151.4</v>
      </c>
    </row>
    <row r="124" spans="1:3" x14ac:dyDescent="0.2">
      <c r="A124">
        <v>2</v>
      </c>
      <c r="B124">
        <f>'12TH PE curve'!C143</f>
        <v>1220</v>
      </c>
      <c r="C124">
        <f>'12TH PE curve'!G143</f>
        <v>151.47</v>
      </c>
    </row>
    <row r="125" spans="1:3" x14ac:dyDescent="0.2">
      <c r="A125">
        <v>2</v>
      </c>
      <c r="B125">
        <f>'12TH PE curve'!C144</f>
        <v>1230</v>
      </c>
      <c r="C125">
        <f>'12TH PE curve'!G144</f>
        <v>151.49</v>
      </c>
    </row>
    <row r="126" spans="1:3" x14ac:dyDescent="0.2">
      <c r="A126">
        <v>2</v>
      </c>
      <c r="B126">
        <f>'12TH PE curve'!C145</f>
        <v>1240</v>
      </c>
      <c r="C126">
        <f>'12TH PE curve'!G145</f>
        <v>151.46</v>
      </c>
    </row>
    <row r="127" spans="1:3" x14ac:dyDescent="0.2">
      <c r="A127">
        <v>2</v>
      </c>
      <c r="B127">
        <f>'12TH PE curve'!C146</f>
        <v>1250</v>
      </c>
      <c r="C127">
        <f>'12TH PE curve'!G146</f>
        <v>151.38</v>
      </c>
    </row>
    <row r="128" spans="1:3" x14ac:dyDescent="0.2">
      <c r="A128">
        <v>2</v>
      </c>
      <c r="B128">
        <f>'12TH PE curve'!C147</f>
        <v>1260</v>
      </c>
      <c r="C128">
        <f>'12TH PE curve'!G147</f>
        <v>151.34</v>
      </c>
    </row>
    <row r="129" spans="1:3" x14ac:dyDescent="0.2">
      <c r="A129">
        <v>2</v>
      </c>
      <c r="B129">
        <f>'12TH PE curve'!C148</f>
        <v>1270</v>
      </c>
      <c r="C129">
        <f>'12TH PE curve'!G148</f>
        <v>151.29</v>
      </c>
    </row>
    <row r="130" spans="1:3" x14ac:dyDescent="0.2">
      <c r="A130">
        <v>2</v>
      </c>
      <c r="B130">
        <f>'12TH PE curve'!C149</f>
        <v>1280</v>
      </c>
      <c r="C130">
        <f>'12TH PE curve'!G149</f>
        <v>151.32</v>
      </c>
    </row>
    <row r="131" spans="1:3" x14ac:dyDescent="0.2">
      <c r="A131">
        <v>2</v>
      </c>
      <c r="B131">
        <f>'12TH PE curve'!C150</f>
        <v>1290</v>
      </c>
      <c r="C131">
        <f>'12TH PE curve'!G150</f>
        <v>151.33000000000001</v>
      </c>
    </row>
    <row r="132" spans="1:3" x14ac:dyDescent="0.2">
      <c r="A132">
        <v>2</v>
      </c>
      <c r="B132">
        <f>'12TH PE curve'!C151</f>
        <v>1300</v>
      </c>
      <c r="C132">
        <f>'12TH PE curve'!G151</f>
        <v>151.29</v>
      </c>
    </row>
    <row r="133" spans="1:3" x14ac:dyDescent="0.2">
      <c r="A133">
        <v>2</v>
      </c>
      <c r="B133">
        <f>'12TH PE curve'!C152</f>
        <v>1310</v>
      </c>
      <c r="C133">
        <f>'12TH PE curve'!G152</f>
        <v>151.44</v>
      </c>
    </row>
    <row r="134" spans="1:3" x14ac:dyDescent="0.2">
      <c r="A134">
        <v>2</v>
      </c>
      <c r="B134">
        <f>'12TH PE curve'!C153</f>
        <v>1320</v>
      </c>
      <c r="C134">
        <f>'12TH PE curve'!G153</f>
        <v>151.47</v>
      </c>
    </row>
    <row r="135" spans="1:3" x14ac:dyDescent="0.2">
      <c r="A135">
        <v>2</v>
      </c>
      <c r="B135">
        <f>'12TH PE curve'!C154</f>
        <v>1330</v>
      </c>
      <c r="C135">
        <f>'12TH PE curve'!G154</f>
        <v>151.24</v>
      </c>
    </row>
    <row r="136" spans="1:3" x14ac:dyDescent="0.2">
      <c r="A136">
        <v>2</v>
      </c>
      <c r="B136">
        <f>'12TH PE curve'!C155</f>
        <v>1340</v>
      </c>
      <c r="C136">
        <f>'12TH PE curve'!G155</f>
        <v>151.38999999999999</v>
      </c>
    </row>
    <row r="137" spans="1:3" x14ac:dyDescent="0.2">
      <c r="A137">
        <v>2</v>
      </c>
      <c r="B137">
        <f>'12TH PE curve'!C156</f>
        <v>1350</v>
      </c>
      <c r="C137">
        <f>'12TH PE curve'!G156</f>
        <v>151.29</v>
      </c>
    </row>
    <row r="138" spans="1:3" x14ac:dyDescent="0.2">
      <c r="A138">
        <v>2</v>
      </c>
      <c r="B138">
        <f>'12TH PE curve'!C157</f>
        <v>1360</v>
      </c>
      <c r="C138">
        <f>'12TH PE curve'!G157</f>
        <v>151.27000000000001</v>
      </c>
    </row>
    <row r="139" spans="1:3" x14ac:dyDescent="0.2">
      <c r="A139">
        <v>2</v>
      </c>
      <c r="B139">
        <f>'12TH PE curve'!C158</f>
        <v>1370</v>
      </c>
      <c r="C139">
        <f>'12TH PE curve'!G158</f>
        <v>151.38</v>
      </c>
    </row>
    <row r="140" spans="1:3" x14ac:dyDescent="0.2">
      <c r="A140">
        <v>2</v>
      </c>
      <c r="B140">
        <f>'12TH PE curve'!C159</f>
        <v>1380</v>
      </c>
      <c r="C140">
        <f>'12TH PE curve'!G159</f>
        <v>151.16</v>
      </c>
    </row>
    <row r="141" spans="1:3" x14ac:dyDescent="0.2">
      <c r="A141">
        <v>2</v>
      </c>
      <c r="B141">
        <f>'12TH PE curve'!C160</f>
        <v>1390</v>
      </c>
      <c r="C141">
        <f>'12TH PE curve'!G160</f>
        <v>151.46</v>
      </c>
    </row>
    <row r="142" spans="1:3" x14ac:dyDescent="0.2">
      <c r="A142">
        <v>2</v>
      </c>
      <c r="B142">
        <f>'12TH PE curve'!C161</f>
        <v>1400</v>
      </c>
      <c r="C142">
        <f>'12TH PE curve'!G161</f>
        <v>151.22999999999999</v>
      </c>
    </row>
    <row r="143" spans="1:3" x14ac:dyDescent="0.2">
      <c r="A143">
        <v>2</v>
      </c>
      <c r="B143">
        <f>'12TH PE curve'!C162</f>
        <v>1410</v>
      </c>
      <c r="C143">
        <f>'12TH PE curve'!G162</f>
        <v>151.41</v>
      </c>
    </row>
    <row r="144" spans="1:3" x14ac:dyDescent="0.2">
      <c r="A144">
        <v>2</v>
      </c>
      <c r="B144">
        <f>'12TH PE curve'!C163</f>
        <v>1420</v>
      </c>
      <c r="C144">
        <f>'12TH PE curve'!G163</f>
        <v>151.25</v>
      </c>
    </row>
    <row r="145" spans="1:3" x14ac:dyDescent="0.2">
      <c r="A145">
        <v>2</v>
      </c>
      <c r="B145">
        <f>'12TH PE curve'!C164</f>
        <v>1430</v>
      </c>
      <c r="C145">
        <f>'12TH PE curve'!G164</f>
        <v>151.16</v>
      </c>
    </row>
    <row r="146" spans="1:3" x14ac:dyDescent="0.2">
      <c r="A146">
        <v>2</v>
      </c>
      <c r="B146">
        <f>'12TH PE curve'!C165</f>
        <v>1440</v>
      </c>
      <c r="C146">
        <f>'12TH PE curve'!G165</f>
        <v>151.38999999999999</v>
      </c>
    </row>
    <row r="147" spans="1:3" x14ac:dyDescent="0.2">
      <c r="A147">
        <v>2</v>
      </c>
      <c r="B147">
        <f>'12TH PE curve'!C166</f>
        <v>1450</v>
      </c>
      <c r="C147">
        <f>'12TH PE curve'!G166</f>
        <v>151.28</v>
      </c>
    </row>
    <row r="148" spans="1:3" x14ac:dyDescent="0.2">
      <c r="A148">
        <v>2</v>
      </c>
      <c r="B148">
        <f>'12TH PE curve'!C167</f>
        <v>1460</v>
      </c>
      <c r="C148">
        <f>'12TH PE curve'!G167</f>
        <v>151.34</v>
      </c>
    </row>
    <row r="149" spans="1:3" x14ac:dyDescent="0.2">
      <c r="A149">
        <v>2</v>
      </c>
      <c r="B149">
        <f>'12TH PE curve'!C168</f>
        <v>1470</v>
      </c>
      <c r="C149">
        <f>'12TH PE curve'!G168</f>
        <v>151.19</v>
      </c>
    </row>
    <row r="150" spans="1:3" x14ac:dyDescent="0.2">
      <c r="A150">
        <v>2</v>
      </c>
      <c r="B150">
        <f>'12TH PE curve'!C169</f>
        <v>1480</v>
      </c>
      <c r="C150">
        <f>'12TH PE curve'!G169</f>
        <v>151.27000000000001</v>
      </c>
    </row>
    <row r="151" spans="1:3" x14ac:dyDescent="0.2">
      <c r="A151">
        <v>2</v>
      </c>
      <c r="B151">
        <f>'12TH PE curve'!C170</f>
        <v>1490</v>
      </c>
      <c r="C151">
        <f>'12TH PE curve'!G170</f>
        <v>151.16999999999999</v>
      </c>
    </row>
    <row r="152" spans="1:3" x14ac:dyDescent="0.2">
      <c r="A152">
        <v>2</v>
      </c>
      <c r="B152">
        <f>'12TH PE curve'!C171</f>
        <v>1500</v>
      </c>
      <c r="C152">
        <f>'12TH PE curve'!G171</f>
        <v>151.13</v>
      </c>
    </row>
    <row r="153" spans="1:3" x14ac:dyDescent="0.2">
      <c r="A153">
        <v>2</v>
      </c>
      <c r="B153">
        <f>'12TH PE curve'!C172</f>
        <v>1510</v>
      </c>
      <c r="C153">
        <f>'12TH PE curve'!G172</f>
        <v>151.32</v>
      </c>
    </row>
    <row r="154" spans="1:3" x14ac:dyDescent="0.2">
      <c r="A154">
        <v>2</v>
      </c>
      <c r="B154">
        <f>'12TH PE curve'!C173</f>
        <v>1520</v>
      </c>
      <c r="C154">
        <f>'12TH PE curve'!G173</f>
        <v>151.27000000000001</v>
      </c>
    </row>
    <row r="155" spans="1:3" x14ac:dyDescent="0.2">
      <c r="A155">
        <v>2</v>
      </c>
      <c r="B155">
        <f>'12TH PE curve'!C174</f>
        <v>1530</v>
      </c>
      <c r="C155">
        <f>'12TH PE curve'!G174</f>
        <v>151.18</v>
      </c>
    </row>
    <row r="156" spans="1:3" x14ac:dyDescent="0.2">
      <c r="A156">
        <v>2</v>
      </c>
      <c r="B156">
        <f>'12TH PE curve'!C175</f>
        <v>1540</v>
      </c>
      <c r="C156">
        <f>'12TH PE curve'!G175</f>
        <v>151.13</v>
      </c>
    </row>
    <row r="157" spans="1:3" x14ac:dyDescent="0.2">
      <c r="A157">
        <v>2</v>
      </c>
      <c r="B157">
        <f>'12TH PE curve'!C176</f>
        <v>1550</v>
      </c>
      <c r="C157">
        <f>'12TH PE curve'!G176</f>
        <v>151.09</v>
      </c>
    </row>
    <row r="158" spans="1:3" x14ac:dyDescent="0.2">
      <c r="A158">
        <v>2</v>
      </c>
      <c r="B158">
        <f>'12TH PE curve'!C177</f>
        <v>1560</v>
      </c>
      <c r="C158">
        <f>'12TH PE curve'!G177</f>
        <v>151.22</v>
      </c>
    </row>
    <row r="159" spans="1:3" x14ac:dyDescent="0.2">
      <c r="A159">
        <v>2</v>
      </c>
      <c r="B159">
        <f>'12TH PE curve'!C178</f>
        <v>1570</v>
      </c>
      <c r="C159">
        <f>'12TH PE curve'!G178</f>
        <v>151.22</v>
      </c>
    </row>
    <row r="160" spans="1:3" x14ac:dyDescent="0.2">
      <c r="A160">
        <v>2</v>
      </c>
      <c r="B160">
        <f>'12TH PE curve'!C179</f>
        <v>1580</v>
      </c>
      <c r="C160">
        <f>'12TH PE curve'!G179</f>
        <v>151.19999999999999</v>
      </c>
    </row>
    <row r="161" spans="1:3" x14ac:dyDescent="0.2">
      <c r="A161">
        <v>2</v>
      </c>
      <c r="B161">
        <f>'12TH PE curve'!C180</f>
        <v>1590</v>
      </c>
      <c r="C161">
        <f>'12TH PE curve'!G180</f>
        <v>151.21</v>
      </c>
    </row>
    <row r="162" spans="1:3" x14ac:dyDescent="0.2">
      <c r="A162">
        <v>2</v>
      </c>
      <c r="B162">
        <f>'12TH PE curve'!C181</f>
        <v>1600</v>
      </c>
      <c r="C162">
        <f>'12TH PE curve'!G181</f>
        <v>151.25</v>
      </c>
    </row>
    <row r="163" spans="1:3" x14ac:dyDescent="0.2">
      <c r="A163">
        <v>2</v>
      </c>
      <c r="B163">
        <f>'12TH PE curve'!C182</f>
        <v>1610</v>
      </c>
      <c r="C163">
        <f>'12TH PE curve'!G182</f>
        <v>151.25</v>
      </c>
    </row>
    <row r="164" spans="1:3" x14ac:dyDescent="0.2">
      <c r="A164">
        <v>2</v>
      </c>
      <c r="B164">
        <f>'12TH PE curve'!C183</f>
        <v>1620</v>
      </c>
      <c r="C164">
        <f>'12TH PE curve'!G183</f>
        <v>151.22</v>
      </c>
    </row>
    <row r="165" spans="1:3" x14ac:dyDescent="0.2">
      <c r="A165">
        <v>2</v>
      </c>
      <c r="B165">
        <f>'12TH PE curve'!C184</f>
        <v>1630</v>
      </c>
      <c r="C165">
        <f>'12TH PE curve'!G184</f>
        <v>151.24</v>
      </c>
    </row>
    <row r="166" spans="1:3" x14ac:dyDescent="0.2">
      <c r="A166">
        <v>2</v>
      </c>
      <c r="B166">
        <f>'12TH PE curve'!C185</f>
        <v>1640</v>
      </c>
      <c r="C166">
        <f>'12TH PE curve'!G185</f>
        <v>151.24</v>
      </c>
    </row>
    <row r="167" spans="1:3" x14ac:dyDescent="0.2">
      <c r="A167">
        <v>2</v>
      </c>
      <c r="B167">
        <f>'12TH PE curve'!C186</f>
        <v>1650</v>
      </c>
      <c r="C167">
        <f>'12TH PE curve'!G186</f>
        <v>151.15</v>
      </c>
    </row>
    <row r="168" spans="1:3" x14ac:dyDescent="0.2">
      <c r="A168">
        <v>2</v>
      </c>
      <c r="B168">
        <f>'12TH PE curve'!C187</f>
        <v>1660</v>
      </c>
      <c r="C168">
        <f>'12TH PE curve'!G187</f>
        <v>151.12</v>
      </c>
    </row>
    <row r="169" spans="1:3" x14ac:dyDescent="0.2">
      <c r="A169">
        <v>2</v>
      </c>
      <c r="B169">
        <f>'12TH PE curve'!C188</f>
        <v>1670</v>
      </c>
      <c r="C169">
        <f>'12TH PE curve'!G188</f>
        <v>151.19999999999999</v>
      </c>
    </row>
    <row r="170" spans="1:3" x14ac:dyDescent="0.2">
      <c r="A170">
        <v>2</v>
      </c>
      <c r="B170">
        <f>'12TH PE curve'!C189</f>
        <v>1680</v>
      </c>
      <c r="C170">
        <f>'12TH PE curve'!G189</f>
        <v>151.28</v>
      </c>
    </row>
    <row r="171" spans="1:3" x14ac:dyDescent="0.2">
      <c r="A171">
        <v>2</v>
      </c>
      <c r="B171">
        <f>'12TH PE curve'!C190</f>
        <v>1690</v>
      </c>
      <c r="C171">
        <f>'12TH PE curve'!G190</f>
        <v>151.26</v>
      </c>
    </row>
    <row r="172" spans="1:3" x14ac:dyDescent="0.2">
      <c r="A172">
        <v>2</v>
      </c>
      <c r="B172">
        <f>'12TH PE curve'!C191</f>
        <v>1700</v>
      </c>
      <c r="C172">
        <f>'12TH PE curve'!G191</f>
        <v>151.13999999999999</v>
      </c>
    </row>
    <row r="173" spans="1:3" x14ac:dyDescent="0.2">
      <c r="A173">
        <v>2</v>
      </c>
      <c r="B173">
        <f>'12TH PE curve'!C192</f>
        <v>1710</v>
      </c>
      <c r="C173">
        <f>'12TH PE curve'!G192</f>
        <v>151.18</v>
      </c>
    </row>
    <row r="174" spans="1:3" x14ac:dyDescent="0.2">
      <c r="A174">
        <v>2</v>
      </c>
      <c r="B174">
        <f>'12TH PE curve'!C193</f>
        <v>1720</v>
      </c>
      <c r="C174">
        <f>'12TH PE curve'!G193</f>
        <v>151.1</v>
      </c>
    </row>
    <row r="175" spans="1:3" x14ac:dyDescent="0.2">
      <c r="A175">
        <v>2</v>
      </c>
      <c r="B175">
        <f>'12TH PE curve'!C194</f>
        <v>1730</v>
      </c>
      <c r="C175">
        <f>'12TH PE curve'!G194</f>
        <v>151.11000000000001</v>
      </c>
    </row>
    <row r="176" spans="1:3" x14ac:dyDescent="0.2">
      <c r="A176">
        <v>2</v>
      </c>
      <c r="B176">
        <f>'12TH PE curve'!C195</f>
        <v>1740</v>
      </c>
      <c r="C176">
        <f>'12TH PE curve'!G195</f>
        <v>151.05000000000001</v>
      </c>
    </row>
    <row r="177" spans="1:3" x14ac:dyDescent="0.2">
      <c r="A177">
        <v>2</v>
      </c>
      <c r="B177">
        <f>'12TH PE curve'!C196</f>
        <v>1750</v>
      </c>
      <c r="C177">
        <f>'12TH PE curve'!G196</f>
        <v>151.13999999999999</v>
      </c>
    </row>
    <row r="178" spans="1:3" x14ac:dyDescent="0.2">
      <c r="A178">
        <v>2</v>
      </c>
      <c r="B178">
        <f>'12TH PE curve'!C197</f>
        <v>1760</v>
      </c>
      <c r="C178">
        <f>'12TH PE curve'!G197</f>
        <v>151.16</v>
      </c>
    </row>
    <row r="179" spans="1:3" x14ac:dyDescent="0.2">
      <c r="A179">
        <v>2</v>
      </c>
      <c r="B179">
        <f>'12TH PE curve'!C198</f>
        <v>1770</v>
      </c>
      <c r="C179">
        <f>'12TH PE curve'!G198</f>
        <v>151.13</v>
      </c>
    </row>
    <row r="180" spans="1:3" x14ac:dyDescent="0.2">
      <c r="A180">
        <v>2</v>
      </c>
      <c r="B180">
        <f>'12TH PE curve'!C199</f>
        <v>1780</v>
      </c>
      <c r="C180">
        <f>'12TH PE curve'!G199</f>
        <v>151.13</v>
      </c>
    </row>
    <row r="181" spans="1:3" x14ac:dyDescent="0.2">
      <c r="A181">
        <v>2</v>
      </c>
      <c r="B181">
        <f>'12TH PE curve'!C200</f>
        <v>1790</v>
      </c>
      <c r="C181">
        <f>'12TH PE curve'!G200</f>
        <v>151.28</v>
      </c>
    </row>
    <row r="182" spans="1:3" x14ac:dyDescent="0.2">
      <c r="A182" s="9">
        <v>2</v>
      </c>
      <c r="B182">
        <f>'12TH PE curve'!C201</f>
        <v>1800</v>
      </c>
      <c r="C182">
        <f>'12TH PE curve'!G201</f>
        <v>151.04</v>
      </c>
    </row>
    <row r="183" spans="1:3" x14ac:dyDescent="0.2">
      <c r="A183">
        <v>3</v>
      </c>
      <c r="B183">
        <f>'12TH PE curve'!C202</f>
        <v>1810</v>
      </c>
      <c r="C183">
        <f>'12TH PE curve'!G202</f>
        <v>151.09</v>
      </c>
    </row>
    <row r="184" spans="1:3" x14ac:dyDescent="0.2">
      <c r="A184">
        <v>3</v>
      </c>
      <c r="B184">
        <f>'12TH PE curve'!C203</f>
        <v>1820</v>
      </c>
      <c r="C184">
        <f>'12TH PE curve'!G203</f>
        <v>151.12</v>
      </c>
    </row>
    <row r="185" spans="1:3" x14ac:dyDescent="0.2">
      <c r="A185">
        <v>3</v>
      </c>
      <c r="B185">
        <f>'12TH PE curve'!C204</f>
        <v>1830</v>
      </c>
      <c r="C185">
        <f>'12TH PE curve'!G204</f>
        <v>151.16</v>
      </c>
    </row>
    <row r="186" spans="1:3" x14ac:dyDescent="0.2">
      <c r="A186">
        <v>3</v>
      </c>
      <c r="B186">
        <f>'12TH PE curve'!C205</f>
        <v>1840</v>
      </c>
      <c r="C186">
        <f>'12TH PE curve'!G205</f>
        <v>151.12</v>
      </c>
    </row>
    <row r="187" spans="1:3" x14ac:dyDescent="0.2">
      <c r="A187">
        <v>3</v>
      </c>
      <c r="B187">
        <f>'12TH PE curve'!C206</f>
        <v>1850</v>
      </c>
      <c r="C187">
        <f>'12TH PE curve'!G206</f>
        <v>151.07</v>
      </c>
    </row>
    <row r="188" spans="1:3" x14ac:dyDescent="0.2">
      <c r="A188">
        <v>3</v>
      </c>
      <c r="B188">
        <f>'12TH PE curve'!C207</f>
        <v>1860</v>
      </c>
      <c r="C188">
        <f>'12TH PE curve'!G207</f>
        <v>151.22999999999999</v>
      </c>
    </row>
    <row r="189" spans="1:3" x14ac:dyDescent="0.2">
      <c r="A189">
        <v>3</v>
      </c>
      <c r="B189">
        <f>'12TH PE curve'!C208</f>
        <v>1870</v>
      </c>
      <c r="C189">
        <f>'12TH PE curve'!G208</f>
        <v>151.12</v>
      </c>
    </row>
    <row r="190" spans="1:3" x14ac:dyDescent="0.2">
      <c r="A190">
        <v>3</v>
      </c>
      <c r="B190">
        <f>'12TH PE curve'!C209</f>
        <v>1880</v>
      </c>
      <c r="C190">
        <f>'12TH PE curve'!G209</f>
        <v>151.05000000000001</v>
      </c>
    </row>
    <row r="191" spans="1:3" x14ac:dyDescent="0.2">
      <c r="A191">
        <v>3</v>
      </c>
      <c r="B191">
        <f>'12TH PE curve'!C210</f>
        <v>1890</v>
      </c>
      <c r="C191">
        <f>'12TH PE curve'!G210</f>
        <v>151.07</v>
      </c>
    </row>
    <row r="192" spans="1:3" x14ac:dyDescent="0.2">
      <c r="A192">
        <v>3</v>
      </c>
      <c r="B192">
        <f>'12TH PE curve'!C211</f>
        <v>1900</v>
      </c>
      <c r="C192">
        <f>'12TH PE curve'!G211</f>
        <v>151.06</v>
      </c>
    </row>
    <row r="193" spans="1:3" x14ac:dyDescent="0.2">
      <c r="A193">
        <v>3</v>
      </c>
      <c r="B193">
        <f>'12TH PE curve'!C212</f>
        <v>1910</v>
      </c>
      <c r="C193">
        <f>'12TH PE curve'!G212</f>
        <v>151.07</v>
      </c>
    </row>
    <row r="194" spans="1:3" x14ac:dyDescent="0.2">
      <c r="A194">
        <v>3</v>
      </c>
      <c r="B194">
        <f>'12TH PE curve'!C213</f>
        <v>1920</v>
      </c>
      <c r="C194">
        <f>'12TH PE curve'!G213</f>
        <v>151.16</v>
      </c>
    </row>
    <row r="195" spans="1:3" x14ac:dyDescent="0.2">
      <c r="A195">
        <v>3</v>
      </c>
      <c r="B195">
        <f>'12TH PE curve'!C214</f>
        <v>1930</v>
      </c>
      <c r="C195">
        <f>'12TH PE curve'!G214</f>
        <v>151.04</v>
      </c>
    </row>
    <row r="196" spans="1:3" x14ac:dyDescent="0.2">
      <c r="A196">
        <v>3</v>
      </c>
      <c r="B196">
        <f>'12TH PE curve'!C215</f>
        <v>1940</v>
      </c>
      <c r="C196">
        <f>'12TH PE curve'!G215</f>
        <v>151.01</v>
      </c>
    </row>
    <row r="197" spans="1:3" x14ac:dyDescent="0.2">
      <c r="A197">
        <v>3</v>
      </c>
      <c r="B197">
        <f>'12TH PE curve'!C216</f>
        <v>1950</v>
      </c>
      <c r="C197">
        <f>'12TH PE curve'!G216</f>
        <v>151.1</v>
      </c>
    </row>
    <row r="198" spans="1:3" x14ac:dyDescent="0.2">
      <c r="A198">
        <v>3</v>
      </c>
      <c r="B198">
        <f>'12TH PE curve'!C217</f>
        <v>1960</v>
      </c>
      <c r="C198">
        <f>'12TH PE curve'!G217</f>
        <v>151.12</v>
      </c>
    </row>
    <row r="199" spans="1:3" x14ac:dyDescent="0.2">
      <c r="A199">
        <v>3</v>
      </c>
      <c r="B199">
        <f>'12TH PE curve'!C218</f>
        <v>1970</v>
      </c>
      <c r="C199">
        <f>'12TH PE curve'!G218</f>
        <v>151</v>
      </c>
    </row>
    <row r="200" spans="1:3" x14ac:dyDescent="0.2">
      <c r="A200">
        <v>3</v>
      </c>
      <c r="B200">
        <f>'12TH PE curve'!C219</f>
        <v>1980</v>
      </c>
      <c r="C200">
        <f>'12TH PE curve'!G219</f>
        <v>151.01</v>
      </c>
    </row>
    <row r="201" spans="1:3" x14ac:dyDescent="0.2">
      <c r="A201">
        <v>3</v>
      </c>
      <c r="B201">
        <f>'12TH PE curve'!C220</f>
        <v>1990</v>
      </c>
      <c r="C201">
        <f>'12TH PE curve'!G220</f>
        <v>151.12</v>
      </c>
    </row>
    <row r="202" spans="1:3" x14ac:dyDescent="0.2">
      <c r="A202">
        <v>3</v>
      </c>
      <c r="B202">
        <f>'12TH PE curve'!C221</f>
        <v>2000</v>
      </c>
      <c r="C202">
        <f>'12TH PE curve'!G221</f>
        <v>151.05000000000001</v>
      </c>
    </row>
    <row r="203" spans="1:3" x14ac:dyDescent="0.2">
      <c r="A203">
        <v>3</v>
      </c>
      <c r="B203">
        <f>'12TH PE curve'!C222</f>
        <v>2010</v>
      </c>
      <c r="C203">
        <f>'12TH PE curve'!G222</f>
        <v>151.08000000000001</v>
      </c>
    </row>
    <row r="204" spans="1:3" x14ac:dyDescent="0.2">
      <c r="A204">
        <v>3</v>
      </c>
      <c r="B204">
        <f>'12TH PE curve'!C223</f>
        <v>2020</v>
      </c>
      <c r="C204">
        <f>'12TH PE curve'!G223</f>
        <v>150.97999999999999</v>
      </c>
    </row>
    <row r="205" spans="1:3" x14ac:dyDescent="0.2">
      <c r="A205">
        <v>3</v>
      </c>
      <c r="B205">
        <f>'12TH PE curve'!C224</f>
        <v>2030</v>
      </c>
      <c r="C205">
        <f>'12TH PE curve'!G224</f>
        <v>151.11000000000001</v>
      </c>
    </row>
    <row r="206" spans="1:3" x14ac:dyDescent="0.2">
      <c r="A206">
        <v>3</v>
      </c>
      <c r="B206">
        <f>'12TH PE curve'!C225</f>
        <v>2040</v>
      </c>
      <c r="C206">
        <f>'12TH PE curve'!G225</f>
        <v>151.16</v>
      </c>
    </row>
    <row r="207" spans="1:3" x14ac:dyDescent="0.2">
      <c r="A207">
        <v>3</v>
      </c>
      <c r="B207">
        <f>'12TH PE curve'!C226</f>
        <v>2050</v>
      </c>
      <c r="C207">
        <f>'12TH PE curve'!G226</f>
        <v>151.07</v>
      </c>
    </row>
    <row r="208" spans="1:3" x14ac:dyDescent="0.2">
      <c r="A208">
        <v>3</v>
      </c>
      <c r="B208">
        <f>'12TH PE curve'!C227</f>
        <v>2060</v>
      </c>
      <c r="C208">
        <f>'12TH PE curve'!G227</f>
        <v>150.82</v>
      </c>
    </row>
    <row r="209" spans="1:3" x14ac:dyDescent="0.2">
      <c r="A209">
        <v>3</v>
      </c>
      <c r="B209">
        <f>'12TH PE curve'!C228</f>
        <v>2070</v>
      </c>
      <c r="C209">
        <f>'12TH PE curve'!G228</f>
        <v>151.03</v>
      </c>
    </row>
    <row r="210" spans="1:3" x14ac:dyDescent="0.2">
      <c r="A210">
        <v>3</v>
      </c>
      <c r="B210">
        <f>'12TH PE curve'!C229</f>
        <v>2080</v>
      </c>
      <c r="C210">
        <f>'12TH PE curve'!G229</f>
        <v>151.04</v>
      </c>
    </row>
    <row r="211" spans="1:3" x14ac:dyDescent="0.2">
      <c r="A211">
        <v>3</v>
      </c>
      <c r="B211">
        <f>'12TH PE curve'!C230</f>
        <v>2090</v>
      </c>
      <c r="C211">
        <f>'12TH PE curve'!G230</f>
        <v>150.97</v>
      </c>
    </row>
    <row r="212" spans="1:3" x14ac:dyDescent="0.2">
      <c r="A212">
        <v>3</v>
      </c>
      <c r="B212">
        <f>'12TH PE curve'!C231</f>
        <v>2100</v>
      </c>
      <c r="C212">
        <f>'12TH PE curve'!G231</f>
        <v>151.02000000000001</v>
      </c>
    </row>
    <row r="213" spans="1:3" x14ac:dyDescent="0.2">
      <c r="A213">
        <v>3</v>
      </c>
      <c r="B213">
        <f>'12TH PE curve'!C232</f>
        <v>2110</v>
      </c>
      <c r="C213">
        <f>'12TH PE curve'!G232</f>
        <v>151.01</v>
      </c>
    </row>
    <row r="214" spans="1:3" x14ac:dyDescent="0.2">
      <c r="A214">
        <v>3</v>
      </c>
      <c r="B214">
        <f>'12TH PE curve'!C233</f>
        <v>2120</v>
      </c>
      <c r="C214">
        <f>'12TH PE curve'!G233</f>
        <v>151</v>
      </c>
    </row>
    <row r="215" spans="1:3" x14ac:dyDescent="0.2">
      <c r="A215">
        <v>3</v>
      </c>
      <c r="B215">
        <f>'12TH PE curve'!C234</f>
        <v>2130</v>
      </c>
      <c r="C215">
        <f>'12TH PE curve'!G234</f>
        <v>151.02000000000001</v>
      </c>
    </row>
    <row r="216" spans="1:3" x14ac:dyDescent="0.2">
      <c r="A216">
        <v>3</v>
      </c>
      <c r="B216">
        <f>'12TH PE curve'!C235</f>
        <v>2140</v>
      </c>
      <c r="C216">
        <f>'12TH PE curve'!G235</f>
        <v>150.99</v>
      </c>
    </row>
    <row r="217" spans="1:3" x14ac:dyDescent="0.2">
      <c r="A217">
        <v>3</v>
      </c>
      <c r="B217">
        <f>'12TH PE curve'!C236</f>
        <v>2150</v>
      </c>
      <c r="C217">
        <f>'12TH PE curve'!G236</f>
        <v>151.03</v>
      </c>
    </row>
    <row r="218" spans="1:3" x14ac:dyDescent="0.2">
      <c r="A218">
        <v>3</v>
      </c>
      <c r="B218">
        <f>'12TH PE curve'!C237</f>
        <v>2160</v>
      </c>
      <c r="C218">
        <f>'12TH PE curve'!G237</f>
        <v>150.94</v>
      </c>
    </row>
    <row r="219" spans="1:3" x14ac:dyDescent="0.2">
      <c r="A219">
        <v>3</v>
      </c>
      <c r="B219">
        <f>'12TH PE curve'!C238</f>
        <v>2170</v>
      </c>
      <c r="C219">
        <f>'12TH PE curve'!G238</f>
        <v>150.93</v>
      </c>
    </row>
    <row r="220" spans="1:3" x14ac:dyDescent="0.2">
      <c r="A220">
        <v>3</v>
      </c>
      <c r="B220">
        <f>'12TH PE curve'!C239</f>
        <v>2180</v>
      </c>
      <c r="C220">
        <f>'12TH PE curve'!G239</f>
        <v>151</v>
      </c>
    </row>
    <row r="221" spans="1:3" x14ac:dyDescent="0.2">
      <c r="A221">
        <v>3</v>
      </c>
      <c r="B221">
        <f>'12TH PE curve'!C240</f>
        <v>2190</v>
      </c>
      <c r="C221">
        <f>'12TH PE curve'!G240</f>
        <v>150.94999999999999</v>
      </c>
    </row>
    <row r="222" spans="1:3" x14ac:dyDescent="0.2">
      <c r="A222">
        <v>3</v>
      </c>
      <c r="B222">
        <f>'12TH PE curve'!C241</f>
        <v>2200</v>
      </c>
      <c r="C222">
        <f>'12TH PE curve'!G241</f>
        <v>151.18</v>
      </c>
    </row>
    <row r="223" spans="1:3" x14ac:dyDescent="0.2">
      <c r="A223">
        <v>3</v>
      </c>
      <c r="B223">
        <f>'12TH PE curve'!C242</f>
        <v>2210</v>
      </c>
      <c r="C223">
        <f>'12TH PE curve'!G242</f>
        <v>150.96</v>
      </c>
    </row>
    <row r="224" spans="1:3" x14ac:dyDescent="0.2">
      <c r="A224">
        <v>3</v>
      </c>
      <c r="B224">
        <f>'12TH PE curve'!C243</f>
        <v>2220</v>
      </c>
      <c r="C224">
        <f>'12TH PE curve'!G243</f>
        <v>150.97999999999999</v>
      </c>
    </row>
    <row r="225" spans="1:3" x14ac:dyDescent="0.2">
      <c r="A225">
        <v>3</v>
      </c>
      <c r="B225">
        <f>'12TH PE curve'!C244</f>
        <v>2230</v>
      </c>
      <c r="C225">
        <f>'12TH PE curve'!G244</f>
        <v>151.07</v>
      </c>
    </row>
    <row r="226" spans="1:3" x14ac:dyDescent="0.2">
      <c r="A226">
        <v>3</v>
      </c>
      <c r="B226">
        <f>'12TH PE curve'!C245</f>
        <v>2240</v>
      </c>
      <c r="C226">
        <f>'12TH PE curve'!G245</f>
        <v>151.18</v>
      </c>
    </row>
    <row r="227" spans="1:3" x14ac:dyDescent="0.2">
      <c r="A227">
        <v>3</v>
      </c>
      <c r="B227">
        <f>'12TH PE curve'!C246</f>
        <v>2250</v>
      </c>
      <c r="C227">
        <f>'12TH PE curve'!G246</f>
        <v>151.05000000000001</v>
      </c>
    </row>
    <row r="228" spans="1:3" x14ac:dyDescent="0.2">
      <c r="A228">
        <v>3</v>
      </c>
      <c r="B228">
        <f>'12TH PE curve'!C247</f>
        <v>2260</v>
      </c>
      <c r="C228">
        <f>'12TH PE curve'!G247</f>
        <v>151.13</v>
      </c>
    </row>
    <row r="229" spans="1:3" x14ac:dyDescent="0.2">
      <c r="A229">
        <v>3</v>
      </c>
      <c r="B229">
        <f>'12TH PE curve'!C248</f>
        <v>2270</v>
      </c>
      <c r="C229">
        <f>'12TH PE curve'!G248</f>
        <v>151.08000000000001</v>
      </c>
    </row>
    <row r="230" spans="1:3" x14ac:dyDescent="0.2">
      <c r="A230">
        <v>3</v>
      </c>
      <c r="B230">
        <f>'12TH PE curve'!C249</f>
        <v>2280</v>
      </c>
      <c r="C230">
        <f>'12TH PE curve'!G249</f>
        <v>150.99</v>
      </c>
    </row>
    <row r="231" spans="1:3" x14ac:dyDescent="0.2">
      <c r="A231">
        <v>3</v>
      </c>
      <c r="B231">
        <f>'12TH PE curve'!C250</f>
        <v>2290</v>
      </c>
      <c r="C231">
        <f>'12TH PE curve'!G250</f>
        <v>150.99</v>
      </c>
    </row>
    <row r="232" spans="1:3" x14ac:dyDescent="0.2">
      <c r="A232">
        <v>3</v>
      </c>
      <c r="B232">
        <f>'12TH PE curve'!C251</f>
        <v>2300</v>
      </c>
      <c r="C232">
        <f>'12TH PE curve'!G251</f>
        <v>151.13</v>
      </c>
    </row>
    <row r="233" spans="1:3" x14ac:dyDescent="0.2">
      <c r="A233">
        <v>3</v>
      </c>
      <c r="B233">
        <f>'12TH PE curve'!C252</f>
        <v>2310</v>
      </c>
      <c r="C233">
        <f>'12TH PE curve'!G252</f>
        <v>151.09</v>
      </c>
    </row>
    <row r="234" spans="1:3" x14ac:dyDescent="0.2">
      <c r="A234">
        <v>3</v>
      </c>
      <c r="B234">
        <f>'12TH PE curve'!C253</f>
        <v>2320</v>
      </c>
      <c r="C234">
        <f>'12TH PE curve'!G253</f>
        <v>151.08000000000001</v>
      </c>
    </row>
    <row r="235" spans="1:3" x14ac:dyDescent="0.2">
      <c r="A235">
        <v>3</v>
      </c>
      <c r="B235">
        <f>'12TH PE curve'!C254</f>
        <v>2330</v>
      </c>
      <c r="C235">
        <f>'12TH PE curve'!G254</f>
        <v>151.08000000000001</v>
      </c>
    </row>
    <row r="236" spans="1:3" x14ac:dyDescent="0.2">
      <c r="A236">
        <v>3</v>
      </c>
      <c r="B236">
        <f>'12TH PE curve'!C255</f>
        <v>2340</v>
      </c>
      <c r="C236">
        <f>'12TH PE curve'!G255</f>
        <v>151.19</v>
      </c>
    </row>
    <row r="237" spans="1:3" x14ac:dyDescent="0.2">
      <c r="A237">
        <v>3</v>
      </c>
      <c r="B237">
        <f>'12TH PE curve'!C256</f>
        <v>2350</v>
      </c>
      <c r="C237">
        <f>'12TH PE curve'!G256</f>
        <v>150.99</v>
      </c>
    </row>
    <row r="238" spans="1:3" x14ac:dyDescent="0.2">
      <c r="A238">
        <v>3</v>
      </c>
      <c r="B238">
        <f>'12TH PE curve'!C257</f>
        <v>2360</v>
      </c>
      <c r="C238">
        <f>'12TH PE curve'!G257</f>
        <v>151.19</v>
      </c>
    </row>
    <row r="239" spans="1:3" x14ac:dyDescent="0.2">
      <c r="A239">
        <v>3</v>
      </c>
      <c r="B239">
        <f>'12TH PE curve'!C258</f>
        <v>2370</v>
      </c>
      <c r="C239">
        <f>'12TH PE curve'!G258</f>
        <v>151</v>
      </c>
    </row>
    <row r="240" spans="1:3" x14ac:dyDescent="0.2">
      <c r="A240">
        <v>3</v>
      </c>
      <c r="B240">
        <f>'12TH PE curve'!C259</f>
        <v>2380</v>
      </c>
      <c r="C240">
        <f>'12TH PE curve'!G259</f>
        <v>151.1</v>
      </c>
    </row>
    <row r="241" spans="1:3" x14ac:dyDescent="0.2">
      <c r="A241">
        <v>3</v>
      </c>
      <c r="B241">
        <f>'12TH PE curve'!C260</f>
        <v>2390</v>
      </c>
      <c r="C241">
        <f>'12TH PE curve'!G260</f>
        <v>150.91</v>
      </c>
    </row>
    <row r="242" spans="1:3" x14ac:dyDescent="0.2">
      <c r="A242" s="9">
        <v>3</v>
      </c>
      <c r="B242">
        <f>'12TH PE curve'!C261</f>
        <v>2400</v>
      </c>
      <c r="C242">
        <f>'12TH PE curve'!G261</f>
        <v>151.15</v>
      </c>
    </row>
    <row r="243" spans="1:3" x14ac:dyDescent="0.2">
      <c r="A243">
        <v>4</v>
      </c>
      <c r="B243">
        <f>'12TH PE curve'!C262</f>
        <v>2410</v>
      </c>
      <c r="C243">
        <f>'12TH PE curve'!G262</f>
        <v>151.09</v>
      </c>
    </row>
    <row r="244" spans="1:3" x14ac:dyDescent="0.2">
      <c r="A244">
        <v>4</v>
      </c>
      <c r="B244">
        <f>'12TH PE curve'!C263</f>
        <v>2420</v>
      </c>
      <c r="C244">
        <f>'12TH PE curve'!G263</f>
        <v>151.16999999999999</v>
      </c>
    </row>
    <row r="245" spans="1:3" x14ac:dyDescent="0.2">
      <c r="A245">
        <v>4</v>
      </c>
      <c r="B245">
        <f>'12TH PE curve'!C264</f>
        <v>2430</v>
      </c>
      <c r="C245">
        <f>'12TH PE curve'!G264</f>
        <v>151.02000000000001</v>
      </c>
    </row>
    <row r="246" spans="1:3" x14ac:dyDescent="0.2">
      <c r="A246">
        <v>4</v>
      </c>
      <c r="B246">
        <f>'12TH PE curve'!C265</f>
        <v>2440</v>
      </c>
      <c r="C246">
        <f>'12TH PE curve'!G265</f>
        <v>150.97999999999999</v>
      </c>
    </row>
    <row r="247" spans="1:3" x14ac:dyDescent="0.2">
      <c r="A247">
        <v>4</v>
      </c>
      <c r="B247">
        <f>'12TH PE curve'!C266</f>
        <v>2450</v>
      </c>
      <c r="C247">
        <f>'12TH PE curve'!G266</f>
        <v>151.16</v>
      </c>
    </row>
    <row r="248" spans="1:3" x14ac:dyDescent="0.2">
      <c r="A248">
        <v>4</v>
      </c>
      <c r="B248">
        <f>'12TH PE curve'!C267</f>
        <v>2460</v>
      </c>
      <c r="C248">
        <f>'12TH PE curve'!G267</f>
        <v>150.97</v>
      </c>
    </row>
    <row r="249" spans="1:3" x14ac:dyDescent="0.2">
      <c r="A249">
        <v>4</v>
      </c>
      <c r="B249">
        <f>'12TH PE curve'!C268</f>
        <v>2470</v>
      </c>
      <c r="C249">
        <f>'12TH PE curve'!G268</f>
        <v>151.16999999999999</v>
      </c>
    </row>
    <row r="250" spans="1:3" x14ac:dyDescent="0.2">
      <c r="A250">
        <v>4</v>
      </c>
      <c r="B250">
        <f>'12TH PE curve'!C269</f>
        <v>2480</v>
      </c>
      <c r="C250">
        <f>'12TH PE curve'!G269</f>
        <v>151.03</v>
      </c>
    </row>
    <row r="251" spans="1:3" x14ac:dyDescent="0.2">
      <c r="A251">
        <v>4</v>
      </c>
      <c r="B251">
        <f>'12TH PE curve'!C270</f>
        <v>2490</v>
      </c>
      <c r="C251">
        <f>'12TH PE curve'!G270</f>
        <v>151.13</v>
      </c>
    </row>
    <row r="252" spans="1:3" x14ac:dyDescent="0.2">
      <c r="A252">
        <v>4</v>
      </c>
      <c r="B252">
        <f>'12TH PE curve'!C271</f>
        <v>2500</v>
      </c>
      <c r="C252">
        <f>'12TH PE curve'!G271</f>
        <v>151.13</v>
      </c>
    </row>
    <row r="253" spans="1:3" x14ac:dyDescent="0.2">
      <c r="A253">
        <v>4</v>
      </c>
      <c r="B253">
        <f>'12TH PE curve'!C272</f>
        <v>2510</v>
      </c>
      <c r="C253">
        <f>'12TH PE curve'!G272</f>
        <v>151.08000000000001</v>
      </c>
    </row>
    <row r="254" spans="1:3" x14ac:dyDescent="0.2">
      <c r="A254">
        <v>4</v>
      </c>
      <c r="B254">
        <f>'12TH PE curve'!C273</f>
        <v>2520</v>
      </c>
      <c r="C254">
        <f>'12TH PE curve'!G273</f>
        <v>151.1</v>
      </c>
    </row>
    <row r="255" spans="1:3" x14ac:dyDescent="0.2">
      <c r="A255">
        <v>4</v>
      </c>
      <c r="B255">
        <f>'12TH PE curve'!C274</f>
        <v>2530</v>
      </c>
      <c r="C255">
        <f>'12TH PE curve'!G274</f>
        <v>151.15</v>
      </c>
    </row>
    <row r="256" spans="1:3" x14ac:dyDescent="0.2">
      <c r="A256">
        <v>4</v>
      </c>
      <c r="B256">
        <f>'12TH PE curve'!C275</f>
        <v>2540</v>
      </c>
      <c r="C256">
        <f>'12TH PE curve'!G275</f>
        <v>151.1</v>
      </c>
    </row>
    <row r="257" spans="1:3" x14ac:dyDescent="0.2">
      <c r="A257">
        <v>4</v>
      </c>
      <c r="B257">
        <f>'12TH PE curve'!C276</f>
        <v>2550</v>
      </c>
      <c r="C257">
        <f>'12TH PE curve'!G276</f>
        <v>151.16999999999999</v>
      </c>
    </row>
    <row r="258" spans="1:3" x14ac:dyDescent="0.2">
      <c r="A258">
        <v>4</v>
      </c>
      <c r="B258">
        <f>'12TH PE curve'!C277</f>
        <v>2560</v>
      </c>
      <c r="C258">
        <f>'12TH PE curve'!G277</f>
        <v>151.12</v>
      </c>
    </row>
    <row r="259" spans="1:3" x14ac:dyDescent="0.2">
      <c r="A259">
        <v>4</v>
      </c>
      <c r="B259">
        <f>'12TH PE curve'!C278</f>
        <v>2570</v>
      </c>
      <c r="C259">
        <f>'12TH PE curve'!G278</f>
        <v>151.26</v>
      </c>
    </row>
    <row r="260" spans="1:3" x14ac:dyDescent="0.2">
      <c r="A260">
        <v>4</v>
      </c>
      <c r="B260">
        <f>'12TH PE curve'!C279</f>
        <v>2580</v>
      </c>
      <c r="C260">
        <f>'12TH PE curve'!G279</f>
        <v>151.11000000000001</v>
      </c>
    </row>
    <row r="261" spans="1:3" x14ac:dyDescent="0.2">
      <c r="A261">
        <v>4</v>
      </c>
      <c r="B261">
        <f>'12TH PE curve'!C280</f>
        <v>2590</v>
      </c>
      <c r="C261">
        <f>'12TH PE curve'!G280</f>
        <v>151.19999999999999</v>
      </c>
    </row>
    <row r="262" spans="1:3" x14ac:dyDescent="0.2">
      <c r="A262">
        <v>4</v>
      </c>
      <c r="B262">
        <f>'12TH PE curve'!C281</f>
        <v>2600</v>
      </c>
      <c r="C262">
        <f>'12TH PE curve'!G281</f>
        <v>151.09</v>
      </c>
    </row>
    <row r="263" spans="1:3" x14ac:dyDescent="0.2">
      <c r="A263">
        <v>4</v>
      </c>
      <c r="B263">
        <f>'12TH PE curve'!C282</f>
        <v>2610</v>
      </c>
      <c r="C263">
        <f>'12TH PE curve'!G282</f>
        <v>151.18</v>
      </c>
    </row>
    <row r="264" spans="1:3" x14ac:dyDescent="0.2">
      <c r="A264">
        <v>4</v>
      </c>
      <c r="B264">
        <f>'12TH PE curve'!C283</f>
        <v>2620</v>
      </c>
      <c r="C264">
        <f>'12TH PE curve'!G283</f>
        <v>151.1</v>
      </c>
    </row>
    <row r="265" spans="1:3" x14ac:dyDescent="0.2">
      <c r="A265">
        <v>4</v>
      </c>
      <c r="B265">
        <f>'12TH PE curve'!C284</f>
        <v>2630</v>
      </c>
      <c r="C265">
        <f>'12TH PE curve'!G284</f>
        <v>151.16999999999999</v>
      </c>
    </row>
    <row r="266" spans="1:3" x14ac:dyDescent="0.2">
      <c r="A266">
        <v>4</v>
      </c>
      <c r="B266">
        <f>'12TH PE curve'!C285</f>
        <v>2640</v>
      </c>
      <c r="C266">
        <f>'12TH PE curve'!G285</f>
        <v>151.11000000000001</v>
      </c>
    </row>
    <row r="267" spans="1:3" x14ac:dyDescent="0.2">
      <c r="A267">
        <v>4</v>
      </c>
      <c r="B267">
        <f>'12TH PE curve'!C286</f>
        <v>2650</v>
      </c>
      <c r="C267">
        <f>'12TH PE curve'!G286</f>
        <v>151.22999999999999</v>
      </c>
    </row>
    <row r="268" spans="1:3" x14ac:dyDescent="0.2">
      <c r="A268">
        <v>4</v>
      </c>
      <c r="B268">
        <f>'12TH PE curve'!C287</f>
        <v>2660</v>
      </c>
      <c r="C268">
        <f>'12TH PE curve'!G287</f>
        <v>151.30000000000001</v>
      </c>
    </row>
    <row r="269" spans="1:3" x14ac:dyDescent="0.2">
      <c r="A269">
        <v>4</v>
      </c>
      <c r="B269">
        <f>'12TH PE curve'!C288</f>
        <v>2670</v>
      </c>
      <c r="C269">
        <f>'12TH PE curve'!G288</f>
        <v>151.15</v>
      </c>
    </row>
    <row r="270" spans="1:3" x14ac:dyDescent="0.2">
      <c r="A270">
        <v>4</v>
      </c>
      <c r="B270">
        <f>'12TH PE curve'!C289</f>
        <v>2680</v>
      </c>
      <c r="C270">
        <f>'12TH PE curve'!G289</f>
        <v>151.33000000000001</v>
      </c>
    </row>
    <row r="271" spans="1:3" x14ac:dyDescent="0.2">
      <c r="A271">
        <v>4</v>
      </c>
      <c r="B271">
        <f>'12TH PE curve'!C290</f>
        <v>2690</v>
      </c>
      <c r="C271">
        <f>'12TH PE curve'!G290</f>
        <v>151.38</v>
      </c>
    </row>
    <row r="272" spans="1:3" x14ac:dyDescent="0.2">
      <c r="A272">
        <v>4</v>
      </c>
      <c r="B272">
        <f>'12TH PE curve'!C291</f>
        <v>2700</v>
      </c>
      <c r="C272">
        <f>'12TH PE curve'!G291</f>
        <v>151.31</v>
      </c>
    </row>
    <row r="273" spans="1:3" x14ac:dyDescent="0.2">
      <c r="A273">
        <v>4</v>
      </c>
      <c r="B273">
        <f>'12TH PE curve'!C292</f>
        <v>2710</v>
      </c>
      <c r="C273">
        <f>'12TH PE curve'!G292</f>
        <v>151.22999999999999</v>
      </c>
    </row>
    <row r="274" spans="1:3" x14ac:dyDescent="0.2">
      <c r="A274">
        <v>4</v>
      </c>
      <c r="B274">
        <f>'12TH PE curve'!C293</f>
        <v>2720</v>
      </c>
      <c r="C274">
        <f>'12TH PE curve'!G293</f>
        <v>151.34</v>
      </c>
    </row>
    <row r="275" spans="1:3" x14ac:dyDescent="0.2">
      <c r="A275">
        <v>4</v>
      </c>
      <c r="B275">
        <f>'12TH PE curve'!C294</f>
        <v>2730</v>
      </c>
      <c r="C275">
        <f>'12TH PE curve'!G294</f>
        <v>151.35</v>
      </c>
    </row>
    <row r="276" spans="1:3" x14ac:dyDescent="0.2">
      <c r="A276">
        <v>4</v>
      </c>
      <c r="B276">
        <f>'12TH PE curve'!C295</f>
        <v>2740</v>
      </c>
      <c r="C276">
        <f>'12TH PE curve'!G295</f>
        <v>151.37</v>
      </c>
    </row>
    <row r="277" spans="1:3" x14ac:dyDescent="0.2">
      <c r="A277">
        <v>4</v>
      </c>
      <c r="B277">
        <f>'12TH PE curve'!C296</f>
        <v>2750</v>
      </c>
      <c r="C277">
        <f>'12TH PE curve'!G296</f>
        <v>151.28</v>
      </c>
    </row>
    <row r="278" spans="1:3" x14ac:dyDescent="0.2">
      <c r="A278">
        <v>4</v>
      </c>
      <c r="B278">
        <f>'12TH PE curve'!C297</f>
        <v>2760</v>
      </c>
      <c r="C278">
        <f>'12TH PE curve'!G297</f>
        <v>151.24</v>
      </c>
    </row>
    <row r="279" spans="1:3" x14ac:dyDescent="0.2">
      <c r="A279">
        <v>4</v>
      </c>
      <c r="B279">
        <f>'12TH PE curve'!C298</f>
        <v>2770</v>
      </c>
      <c r="C279">
        <f>'12TH PE curve'!G298</f>
        <v>151.32</v>
      </c>
    </row>
    <row r="280" spans="1:3" x14ac:dyDescent="0.2">
      <c r="A280">
        <v>4</v>
      </c>
      <c r="B280">
        <f>'12TH PE curve'!C299</f>
        <v>2780</v>
      </c>
      <c r="C280">
        <f>'12TH PE curve'!G299</f>
        <v>151.27000000000001</v>
      </c>
    </row>
    <row r="281" spans="1:3" x14ac:dyDescent="0.2">
      <c r="A281">
        <v>4</v>
      </c>
      <c r="B281">
        <f>'12TH PE curve'!C300</f>
        <v>2790</v>
      </c>
      <c r="C281">
        <f>'12TH PE curve'!G300</f>
        <v>151.38</v>
      </c>
    </row>
    <row r="282" spans="1:3" x14ac:dyDescent="0.2">
      <c r="A282">
        <v>4</v>
      </c>
      <c r="B282">
        <f>'12TH PE curve'!C301</f>
        <v>2800</v>
      </c>
      <c r="C282">
        <f>'12TH PE curve'!G301</f>
        <v>151.22</v>
      </c>
    </row>
    <row r="283" spans="1:3" x14ac:dyDescent="0.2">
      <c r="A283">
        <v>4</v>
      </c>
      <c r="B283">
        <f>'12TH PE curve'!C302</f>
        <v>2810</v>
      </c>
      <c r="C283">
        <f>'12TH PE curve'!G302</f>
        <v>151.28</v>
      </c>
    </row>
    <row r="284" spans="1:3" x14ac:dyDescent="0.2">
      <c r="A284">
        <v>4</v>
      </c>
      <c r="B284">
        <f>'12TH PE curve'!C303</f>
        <v>2820</v>
      </c>
      <c r="C284">
        <f>'12TH PE curve'!G303</f>
        <v>151.32</v>
      </c>
    </row>
    <row r="285" spans="1:3" x14ac:dyDescent="0.2">
      <c r="A285">
        <v>4</v>
      </c>
      <c r="B285">
        <f>'12TH PE curve'!C304</f>
        <v>2830</v>
      </c>
      <c r="C285">
        <f>'12TH PE curve'!G304</f>
        <v>151.31</v>
      </c>
    </row>
    <row r="286" spans="1:3" x14ac:dyDescent="0.2">
      <c r="A286">
        <v>4</v>
      </c>
      <c r="B286">
        <f>'12TH PE curve'!C305</f>
        <v>2840</v>
      </c>
      <c r="C286">
        <f>'12TH PE curve'!G305</f>
        <v>151.34</v>
      </c>
    </row>
    <row r="287" spans="1:3" x14ac:dyDescent="0.2">
      <c r="A287">
        <v>4</v>
      </c>
      <c r="B287">
        <f>'12TH PE curve'!C306</f>
        <v>2850</v>
      </c>
      <c r="C287">
        <f>'12TH PE curve'!G306</f>
        <v>151.29</v>
      </c>
    </row>
    <row r="288" spans="1:3" x14ac:dyDescent="0.2">
      <c r="A288">
        <v>4</v>
      </c>
      <c r="B288">
        <f>'12TH PE curve'!C307</f>
        <v>2860</v>
      </c>
      <c r="C288">
        <f>'12TH PE curve'!G307</f>
        <v>151.37</v>
      </c>
    </row>
    <row r="289" spans="1:3" x14ac:dyDescent="0.2">
      <c r="A289">
        <v>4</v>
      </c>
      <c r="B289">
        <f>'12TH PE curve'!C308</f>
        <v>2870</v>
      </c>
      <c r="C289">
        <f>'12TH PE curve'!G308</f>
        <v>151.46</v>
      </c>
    </row>
    <row r="290" spans="1:3" x14ac:dyDescent="0.2">
      <c r="A290">
        <v>4</v>
      </c>
      <c r="B290">
        <f>'12TH PE curve'!C309</f>
        <v>2880</v>
      </c>
      <c r="C290">
        <f>'12TH PE curve'!G309</f>
        <v>151.44</v>
      </c>
    </row>
    <row r="291" spans="1:3" x14ac:dyDescent="0.2">
      <c r="A291">
        <v>4</v>
      </c>
      <c r="B291">
        <f>'12TH PE curve'!C310</f>
        <v>2890</v>
      </c>
      <c r="C291">
        <f>'12TH PE curve'!G310</f>
        <v>151.43</v>
      </c>
    </row>
    <row r="292" spans="1:3" x14ac:dyDescent="0.2">
      <c r="A292">
        <v>4</v>
      </c>
      <c r="B292">
        <f>'12TH PE curve'!C311</f>
        <v>2900</v>
      </c>
      <c r="C292">
        <f>'12TH PE curve'!G311</f>
        <v>151.46</v>
      </c>
    </row>
    <row r="293" spans="1:3" x14ac:dyDescent="0.2">
      <c r="A293">
        <v>4</v>
      </c>
      <c r="B293">
        <f>'12TH PE curve'!C312</f>
        <v>2910</v>
      </c>
      <c r="C293">
        <f>'12TH PE curve'!G312</f>
        <v>151.5</v>
      </c>
    </row>
    <row r="294" spans="1:3" x14ac:dyDescent="0.2">
      <c r="A294">
        <v>4</v>
      </c>
      <c r="B294">
        <f>'12TH PE curve'!C313</f>
        <v>2920</v>
      </c>
      <c r="C294">
        <f>'12TH PE curve'!G313</f>
        <v>151.43</v>
      </c>
    </row>
    <row r="295" spans="1:3" x14ac:dyDescent="0.2">
      <c r="A295">
        <v>4</v>
      </c>
      <c r="B295">
        <f>'12TH PE curve'!C314</f>
        <v>2930</v>
      </c>
      <c r="C295">
        <f>'12TH PE curve'!G314</f>
        <v>151.4</v>
      </c>
    </row>
    <row r="296" spans="1:3" x14ac:dyDescent="0.2">
      <c r="A296">
        <v>4</v>
      </c>
      <c r="B296">
        <f>'12TH PE curve'!C315</f>
        <v>2940</v>
      </c>
      <c r="C296">
        <f>'12TH PE curve'!G315</f>
        <v>151.44</v>
      </c>
    </row>
    <row r="297" spans="1:3" x14ac:dyDescent="0.2">
      <c r="A297">
        <v>4</v>
      </c>
      <c r="B297">
        <f>'12TH PE curve'!C316</f>
        <v>2950</v>
      </c>
      <c r="C297">
        <f>'12TH PE curve'!G316</f>
        <v>151.31</v>
      </c>
    </row>
    <row r="298" spans="1:3" x14ac:dyDescent="0.2">
      <c r="A298">
        <v>4</v>
      </c>
      <c r="B298">
        <f>'12TH PE curve'!C317</f>
        <v>2960</v>
      </c>
      <c r="C298">
        <f>'12TH PE curve'!G317</f>
        <v>151.38</v>
      </c>
    </row>
    <row r="299" spans="1:3" x14ac:dyDescent="0.2">
      <c r="A299">
        <v>4</v>
      </c>
      <c r="B299">
        <f>'12TH PE curve'!C318</f>
        <v>2970</v>
      </c>
      <c r="C299">
        <f>'12TH PE curve'!G318</f>
        <v>151.44999999999999</v>
      </c>
    </row>
    <row r="300" spans="1:3" x14ac:dyDescent="0.2">
      <c r="A300">
        <v>4</v>
      </c>
      <c r="B300">
        <f>'12TH PE curve'!C319</f>
        <v>2980</v>
      </c>
      <c r="C300">
        <f>'12TH PE curve'!G319</f>
        <v>151.5</v>
      </c>
    </row>
    <row r="301" spans="1:3" x14ac:dyDescent="0.2">
      <c r="A301">
        <v>4</v>
      </c>
      <c r="B301">
        <f>'12TH PE curve'!C320</f>
        <v>2990</v>
      </c>
      <c r="C301">
        <f>'12TH PE curve'!G320</f>
        <v>151.47999999999999</v>
      </c>
    </row>
    <row r="302" spans="1:3" x14ac:dyDescent="0.2">
      <c r="A302" s="9">
        <v>4</v>
      </c>
      <c r="B302">
        <f>'12TH PE curve'!C321</f>
        <v>3000</v>
      </c>
      <c r="C302">
        <f>'12TH PE curve'!G321</f>
        <v>151.53</v>
      </c>
    </row>
    <row r="303" spans="1:3" x14ac:dyDescent="0.2">
      <c r="A303">
        <v>5</v>
      </c>
      <c r="B303">
        <f>'12TH PE curve'!C322</f>
        <v>3010</v>
      </c>
      <c r="C303">
        <f>'12TH PE curve'!G322</f>
        <v>151.52000000000001</v>
      </c>
    </row>
    <row r="304" spans="1:3" x14ac:dyDescent="0.2">
      <c r="A304">
        <v>5</v>
      </c>
      <c r="B304">
        <f>'12TH PE curve'!C323</f>
        <v>3020</v>
      </c>
      <c r="C304">
        <f>'12TH PE curve'!G323</f>
        <v>151.44</v>
      </c>
    </row>
    <row r="305" spans="1:3" x14ac:dyDescent="0.2">
      <c r="A305">
        <v>5</v>
      </c>
      <c r="B305">
        <f>'12TH PE curve'!C324</f>
        <v>3030</v>
      </c>
      <c r="C305">
        <f>'12TH PE curve'!G324</f>
        <v>151.56</v>
      </c>
    </row>
    <row r="306" spans="1:3" x14ac:dyDescent="0.2">
      <c r="A306">
        <v>5</v>
      </c>
      <c r="B306">
        <f>'12TH PE curve'!C325</f>
        <v>3040</v>
      </c>
      <c r="C306">
        <f>'12TH PE curve'!G325</f>
        <v>151.52000000000001</v>
      </c>
    </row>
    <row r="307" spans="1:3" x14ac:dyDescent="0.2">
      <c r="A307">
        <v>5</v>
      </c>
      <c r="B307">
        <f>'12TH PE curve'!C326</f>
        <v>3050</v>
      </c>
      <c r="C307">
        <f>'12TH PE curve'!G326</f>
        <v>151.44999999999999</v>
      </c>
    </row>
    <row r="308" spans="1:3" x14ac:dyDescent="0.2">
      <c r="A308">
        <v>5</v>
      </c>
      <c r="B308">
        <f>'12TH PE curve'!C327</f>
        <v>3060</v>
      </c>
      <c r="C308">
        <f>'12TH PE curve'!G327</f>
        <v>151.54</v>
      </c>
    </row>
    <row r="309" spans="1:3" x14ac:dyDescent="0.2">
      <c r="A309">
        <v>5</v>
      </c>
      <c r="B309">
        <f>'12TH PE curve'!C328</f>
        <v>3070</v>
      </c>
      <c r="C309">
        <f>'12TH PE curve'!G328</f>
        <v>151.56</v>
      </c>
    </row>
    <row r="310" spans="1:3" x14ac:dyDescent="0.2">
      <c r="A310">
        <v>5</v>
      </c>
      <c r="B310">
        <f>'12TH PE curve'!C329</f>
        <v>3080</v>
      </c>
      <c r="C310">
        <f>'12TH PE curve'!G329</f>
        <v>151.47</v>
      </c>
    </row>
    <row r="311" spans="1:3" x14ac:dyDescent="0.2">
      <c r="A311">
        <v>5</v>
      </c>
      <c r="B311">
        <f>'12TH PE curve'!C330</f>
        <v>3090</v>
      </c>
      <c r="C311">
        <f>'12TH PE curve'!G330</f>
        <v>151.57</v>
      </c>
    </row>
    <row r="312" spans="1:3" x14ac:dyDescent="0.2">
      <c r="A312">
        <v>5</v>
      </c>
      <c r="B312">
        <f>'12TH PE curve'!C331</f>
        <v>3100</v>
      </c>
      <c r="C312">
        <f>'12TH PE curve'!G331</f>
        <v>151.46</v>
      </c>
    </row>
    <row r="313" spans="1:3" x14ac:dyDescent="0.2">
      <c r="A313">
        <v>5</v>
      </c>
      <c r="B313">
        <f>'12TH PE curve'!C332</f>
        <v>3110</v>
      </c>
      <c r="C313">
        <f>'12TH PE curve'!G332</f>
        <v>151.47999999999999</v>
      </c>
    </row>
    <row r="314" spans="1:3" x14ac:dyDescent="0.2">
      <c r="A314">
        <v>5</v>
      </c>
      <c r="B314">
        <f>'12TH PE curve'!C333</f>
        <v>3120</v>
      </c>
      <c r="C314">
        <f>'12TH PE curve'!G333</f>
        <v>151.56</v>
      </c>
    </row>
    <row r="315" spans="1:3" x14ac:dyDescent="0.2">
      <c r="A315">
        <v>5</v>
      </c>
      <c r="B315">
        <f>'12TH PE curve'!C334</f>
        <v>3130</v>
      </c>
      <c r="C315">
        <f>'12TH PE curve'!G334</f>
        <v>151.52000000000001</v>
      </c>
    </row>
    <row r="316" spans="1:3" x14ac:dyDescent="0.2">
      <c r="A316">
        <v>5</v>
      </c>
      <c r="B316">
        <f>'12TH PE curve'!C335</f>
        <v>3140</v>
      </c>
      <c r="C316">
        <f>'12TH PE curve'!G335</f>
        <v>151.57</v>
      </c>
    </row>
    <row r="317" spans="1:3" x14ac:dyDescent="0.2">
      <c r="A317">
        <v>5</v>
      </c>
      <c r="B317">
        <f>'12TH PE curve'!C336</f>
        <v>3150</v>
      </c>
      <c r="C317">
        <f>'12TH PE curve'!G336</f>
        <v>151.6</v>
      </c>
    </row>
    <row r="318" spans="1:3" x14ac:dyDescent="0.2">
      <c r="A318">
        <v>5</v>
      </c>
      <c r="B318">
        <f>'12TH PE curve'!C337</f>
        <v>3160</v>
      </c>
      <c r="C318">
        <f>'12TH PE curve'!G337</f>
        <v>151.54</v>
      </c>
    </row>
    <row r="319" spans="1:3" x14ac:dyDescent="0.2">
      <c r="A319">
        <v>5</v>
      </c>
      <c r="B319">
        <f>'12TH PE curve'!C338</f>
        <v>3170</v>
      </c>
      <c r="C319">
        <f>'12TH PE curve'!G338</f>
        <v>151.47</v>
      </c>
    </row>
    <row r="320" spans="1:3" x14ac:dyDescent="0.2">
      <c r="A320">
        <v>5</v>
      </c>
      <c r="B320">
        <f>'12TH PE curve'!C339</f>
        <v>3180</v>
      </c>
      <c r="C320">
        <f>'12TH PE curve'!G339</f>
        <v>151.68</v>
      </c>
    </row>
    <row r="321" spans="1:3" x14ac:dyDescent="0.2">
      <c r="A321">
        <v>5</v>
      </c>
      <c r="B321">
        <f>'12TH PE curve'!C340</f>
        <v>3190</v>
      </c>
      <c r="C321">
        <f>'12TH PE curve'!G340</f>
        <v>151.71</v>
      </c>
    </row>
    <row r="322" spans="1:3" x14ac:dyDescent="0.2">
      <c r="A322">
        <v>5</v>
      </c>
      <c r="B322">
        <f>'12TH PE curve'!C341</f>
        <v>3200</v>
      </c>
      <c r="C322">
        <f>'12TH PE curve'!G341</f>
        <v>151.68</v>
      </c>
    </row>
    <row r="323" spans="1:3" x14ac:dyDescent="0.2">
      <c r="A323">
        <v>5</v>
      </c>
      <c r="B323">
        <f>'12TH PE curve'!C342</f>
        <v>3210</v>
      </c>
      <c r="C323">
        <f>'12TH PE curve'!G342</f>
        <v>151.71</v>
      </c>
    </row>
    <row r="324" spans="1:3" x14ac:dyDescent="0.2">
      <c r="A324">
        <v>5</v>
      </c>
      <c r="B324">
        <f>'12TH PE curve'!C343</f>
        <v>3220</v>
      </c>
      <c r="C324">
        <f>'12TH PE curve'!G343</f>
        <v>151.59</v>
      </c>
    </row>
    <row r="325" spans="1:3" x14ac:dyDescent="0.2">
      <c r="A325">
        <v>5</v>
      </c>
      <c r="B325">
        <f>'12TH PE curve'!C344</f>
        <v>3230</v>
      </c>
      <c r="C325">
        <f>'12TH PE curve'!G344</f>
        <v>151.66999999999999</v>
      </c>
    </row>
    <row r="326" spans="1:3" x14ac:dyDescent="0.2">
      <c r="A326">
        <v>5</v>
      </c>
      <c r="B326">
        <f>'12TH PE curve'!C345</f>
        <v>3240</v>
      </c>
      <c r="C326">
        <f>'12TH PE curve'!G345</f>
        <v>151.76</v>
      </c>
    </row>
    <row r="327" spans="1:3" x14ac:dyDescent="0.2">
      <c r="A327">
        <v>5</v>
      </c>
      <c r="B327">
        <f>'12TH PE curve'!C346</f>
        <v>3250</v>
      </c>
      <c r="C327">
        <f>'12TH PE curve'!G346</f>
        <v>151.75</v>
      </c>
    </row>
    <row r="328" spans="1:3" x14ac:dyDescent="0.2">
      <c r="A328">
        <v>5</v>
      </c>
      <c r="B328">
        <f>'12TH PE curve'!C347</f>
        <v>3260</v>
      </c>
      <c r="C328">
        <f>'12TH PE curve'!G347</f>
        <v>151.72</v>
      </c>
    </row>
    <row r="329" spans="1:3" x14ac:dyDescent="0.2">
      <c r="A329">
        <v>5</v>
      </c>
      <c r="B329">
        <f>'12TH PE curve'!C348</f>
        <v>3270</v>
      </c>
      <c r="C329">
        <f>'12TH PE curve'!G348</f>
        <v>151.72999999999999</v>
      </c>
    </row>
    <row r="330" spans="1:3" x14ac:dyDescent="0.2">
      <c r="A330">
        <v>5</v>
      </c>
      <c r="B330">
        <f>'12TH PE curve'!C349</f>
        <v>3280</v>
      </c>
      <c r="C330">
        <f>'12TH PE curve'!G349</f>
        <v>151.75</v>
      </c>
    </row>
    <row r="331" spans="1:3" x14ac:dyDescent="0.2">
      <c r="A331">
        <v>5</v>
      </c>
      <c r="B331">
        <f>'12TH PE curve'!C350</f>
        <v>3290</v>
      </c>
      <c r="C331">
        <f>'12TH PE curve'!G350</f>
        <v>151.68</v>
      </c>
    </row>
    <row r="332" spans="1:3" x14ac:dyDescent="0.2">
      <c r="A332">
        <v>5</v>
      </c>
      <c r="B332">
        <f>'12TH PE curve'!C351</f>
        <v>3300</v>
      </c>
      <c r="C332">
        <f>'12TH PE curve'!G351</f>
        <v>151.66999999999999</v>
      </c>
    </row>
    <row r="333" spans="1:3" x14ac:dyDescent="0.2">
      <c r="A333">
        <v>5</v>
      </c>
      <c r="B333">
        <f>'12TH PE curve'!C352</f>
        <v>3310</v>
      </c>
      <c r="C333">
        <f>'12TH PE curve'!G352</f>
        <v>151.76</v>
      </c>
    </row>
    <row r="334" spans="1:3" x14ac:dyDescent="0.2">
      <c r="A334">
        <v>5</v>
      </c>
      <c r="B334">
        <f>'12TH PE curve'!C353</f>
        <v>3320</v>
      </c>
      <c r="C334">
        <f>'12TH PE curve'!G353</f>
        <v>151.82</v>
      </c>
    </row>
    <row r="335" spans="1:3" x14ac:dyDescent="0.2">
      <c r="A335">
        <v>5</v>
      </c>
      <c r="B335">
        <f>'12TH PE curve'!C354</f>
        <v>3330</v>
      </c>
      <c r="C335">
        <f>'12TH PE curve'!G354</f>
        <v>151.63999999999999</v>
      </c>
    </row>
    <row r="336" spans="1:3" x14ac:dyDescent="0.2">
      <c r="A336">
        <v>5</v>
      </c>
      <c r="B336">
        <f>'12TH PE curve'!C355</f>
        <v>3340</v>
      </c>
      <c r="C336">
        <f>'12TH PE curve'!G355</f>
        <v>151.84</v>
      </c>
    </row>
    <row r="337" spans="1:3" x14ac:dyDescent="0.2">
      <c r="A337">
        <v>5</v>
      </c>
      <c r="B337">
        <f>'12TH PE curve'!C356</f>
        <v>3350</v>
      </c>
      <c r="C337">
        <f>'12TH PE curve'!G356</f>
        <v>151.77000000000001</v>
      </c>
    </row>
    <row r="338" spans="1:3" x14ac:dyDescent="0.2">
      <c r="A338">
        <v>5</v>
      </c>
      <c r="B338">
        <f>'12TH PE curve'!C357</f>
        <v>3360</v>
      </c>
      <c r="C338">
        <f>'12TH PE curve'!G357</f>
        <v>151.93</v>
      </c>
    </row>
    <row r="339" spans="1:3" x14ac:dyDescent="0.2">
      <c r="A339">
        <v>5</v>
      </c>
      <c r="B339">
        <f>'12TH PE curve'!C358</f>
        <v>3370</v>
      </c>
      <c r="C339">
        <f>'12TH PE curve'!G358</f>
        <v>151.66</v>
      </c>
    </row>
    <row r="340" spans="1:3" x14ac:dyDescent="0.2">
      <c r="A340">
        <v>5</v>
      </c>
      <c r="B340">
        <f>'12TH PE curve'!C359</f>
        <v>3380</v>
      </c>
      <c r="C340">
        <f>'12TH PE curve'!G359</f>
        <v>151.93</v>
      </c>
    </row>
    <row r="341" spans="1:3" x14ac:dyDescent="0.2">
      <c r="A341">
        <v>5</v>
      </c>
      <c r="B341">
        <f>'12TH PE curve'!C360</f>
        <v>3390</v>
      </c>
      <c r="C341">
        <f>'12TH PE curve'!G360</f>
        <v>151.83000000000001</v>
      </c>
    </row>
    <row r="342" spans="1:3" x14ac:dyDescent="0.2">
      <c r="A342">
        <v>5</v>
      </c>
      <c r="B342">
        <f>'12TH PE curve'!C361</f>
        <v>3400</v>
      </c>
      <c r="C342">
        <f>'12TH PE curve'!G361</f>
        <v>151.84</v>
      </c>
    </row>
    <row r="343" spans="1:3" x14ac:dyDescent="0.2">
      <c r="A343">
        <v>5</v>
      </c>
      <c r="B343">
        <f>'12TH PE curve'!C362</f>
        <v>3410</v>
      </c>
      <c r="C343">
        <f>'12TH PE curve'!G362</f>
        <v>151.84</v>
      </c>
    </row>
    <row r="344" spans="1:3" x14ac:dyDescent="0.2">
      <c r="A344">
        <v>5</v>
      </c>
      <c r="B344">
        <f>'12TH PE curve'!C363</f>
        <v>3420</v>
      </c>
      <c r="C344">
        <f>'12TH PE curve'!G363</f>
        <v>151.76</v>
      </c>
    </row>
    <row r="345" spans="1:3" x14ac:dyDescent="0.2">
      <c r="A345">
        <v>5</v>
      </c>
      <c r="B345">
        <f>'12TH PE curve'!C364</f>
        <v>3430</v>
      </c>
      <c r="C345">
        <f>'12TH PE curve'!G364</f>
        <v>151.99</v>
      </c>
    </row>
    <row r="346" spans="1:3" x14ac:dyDescent="0.2">
      <c r="A346">
        <v>5</v>
      </c>
      <c r="B346">
        <f>'12TH PE curve'!C365</f>
        <v>3440</v>
      </c>
      <c r="C346">
        <f>'12TH PE curve'!G365</f>
        <v>151.94999999999999</v>
      </c>
    </row>
    <row r="347" spans="1:3" x14ac:dyDescent="0.2">
      <c r="A347">
        <v>5</v>
      </c>
      <c r="B347">
        <f>'12TH PE curve'!C366</f>
        <v>3450</v>
      </c>
      <c r="C347">
        <f>'12TH PE curve'!G366</f>
        <v>151.94999999999999</v>
      </c>
    </row>
    <row r="348" spans="1:3" x14ac:dyDescent="0.2">
      <c r="A348">
        <v>5</v>
      </c>
      <c r="B348">
        <f>'12TH PE curve'!C367</f>
        <v>3460</v>
      </c>
      <c r="C348">
        <f>'12TH PE curve'!G367</f>
        <v>151.94</v>
      </c>
    </row>
    <row r="349" spans="1:3" x14ac:dyDescent="0.2">
      <c r="A349">
        <v>5</v>
      </c>
      <c r="B349">
        <f>'12TH PE curve'!C368</f>
        <v>3470</v>
      </c>
      <c r="C349">
        <f>'12TH PE curve'!G368</f>
        <v>151.88</v>
      </c>
    </row>
    <row r="350" spans="1:3" x14ac:dyDescent="0.2">
      <c r="A350">
        <v>5</v>
      </c>
      <c r="B350">
        <f>'12TH PE curve'!C369</f>
        <v>3480</v>
      </c>
      <c r="C350">
        <f>'12TH PE curve'!G369</f>
        <v>152.04</v>
      </c>
    </row>
    <row r="351" spans="1:3" x14ac:dyDescent="0.2">
      <c r="A351">
        <v>5</v>
      </c>
      <c r="B351">
        <f>'12TH PE curve'!C370</f>
        <v>3490</v>
      </c>
      <c r="C351">
        <f>'12TH PE curve'!G370</f>
        <v>151.97999999999999</v>
      </c>
    </row>
    <row r="352" spans="1:3" x14ac:dyDescent="0.2">
      <c r="A352">
        <v>5</v>
      </c>
      <c r="B352">
        <f>'12TH PE curve'!C371</f>
        <v>3500</v>
      </c>
      <c r="C352">
        <f>'12TH PE curve'!G371</f>
        <v>152.06</v>
      </c>
    </row>
    <row r="353" spans="1:3" x14ac:dyDescent="0.2">
      <c r="A353">
        <v>5</v>
      </c>
      <c r="B353">
        <f>'12TH PE curve'!C372</f>
        <v>3510</v>
      </c>
      <c r="C353">
        <f>'12TH PE curve'!G372</f>
        <v>152.12</v>
      </c>
    </row>
    <row r="354" spans="1:3" x14ac:dyDescent="0.2">
      <c r="A354">
        <v>5</v>
      </c>
      <c r="B354">
        <f>'12TH PE curve'!C373</f>
        <v>3520</v>
      </c>
      <c r="C354">
        <f>'12TH PE curve'!G373</f>
        <v>152.1</v>
      </c>
    </row>
    <row r="355" spans="1:3" x14ac:dyDescent="0.2">
      <c r="A355">
        <v>5</v>
      </c>
      <c r="B355">
        <f>'12TH PE curve'!C374</f>
        <v>3530</v>
      </c>
      <c r="C355">
        <f>'12TH PE curve'!G374</f>
        <v>152.01</v>
      </c>
    </row>
    <row r="356" spans="1:3" x14ac:dyDescent="0.2">
      <c r="A356">
        <v>5</v>
      </c>
      <c r="B356">
        <f>'12TH PE curve'!C375</f>
        <v>3540</v>
      </c>
      <c r="C356">
        <f>'12TH PE curve'!G375</f>
        <v>152.15</v>
      </c>
    </row>
    <row r="357" spans="1:3" x14ac:dyDescent="0.2">
      <c r="A357">
        <v>5</v>
      </c>
      <c r="B357">
        <f>'12TH PE curve'!C376</f>
        <v>3550</v>
      </c>
      <c r="C357">
        <f>'12TH PE curve'!G376</f>
        <v>152.34</v>
      </c>
    </row>
    <row r="358" spans="1:3" x14ac:dyDescent="0.2">
      <c r="A358">
        <v>5</v>
      </c>
      <c r="B358">
        <f>'12TH PE curve'!C377</f>
        <v>3560</v>
      </c>
      <c r="C358">
        <f>'12TH PE curve'!G377</f>
        <v>152.11000000000001</v>
      </c>
    </row>
    <row r="359" spans="1:3" x14ac:dyDescent="0.2">
      <c r="A359">
        <v>5</v>
      </c>
      <c r="B359">
        <f>'12TH PE curve'!C378</f>
        <v>3570</v>
      </c>
      <c r="C359">
        <f>'12TH PE curve'!G378</f>
        <v>152.09</v>
      </c>
    </row>
    <row r="360" spans="1:3" x14ac:dyDescent="0.2">
      <c r="A360">
        <v>5</v>
      </c>
      <c r="B360">
        <f>'12TH PE curve'!C379</f>
        <v>3580</v>
      </c>
      <c r="C360">
        <f>'12TH PE curve'!G379</f>
        <v>152.16999999999999</v>
      </c>
    </row>
    <row r="361" spans="1:3" x14ac:dyDescent="0.2">
      <c r="A361">
        <v>5</v>
      </c>
      <c r="B361">
        <f>'12TH PE curve'!C380</f>
        <v>3590</v>
      </c>
      <c r="C361">
        <f>'12TH PE curve'!G380</f>
        <v>152.08000000000001</v>
      </c>
    </row>
    <row r="362" spans="1:3" x14ac:dyDescent="0.2">
      <c r="A362" s="9">
        <v>5</v>
      </c>
      <c r="B362">
        <f>'12TH PE curve'!C381</f>
        <v>3600</v>
      </c>
      <c r="C362">
        <f>'12TH PE curve'!G381</f>
        <v>152.16999999999999</v>
      </c>
    </row>
    <row r="363" spans="1:3" x14ac:dyDescent="0.2">
      <c r="A363">
        <v>6</v>
      </c>
      <c r="B363">
        <f>'12TH PE curve'!C382</f>
        <v>3610</v>
      </c>
      <c r="C363">
        <f>'12TH PE curve'!G382</f>
        <v>152.13999999999999</v>
      </c>
    </row>
    <row r="364" spans="1:3" x14ac:dyDescent="0.2">
      <c r="A364">
        <v>6</v>
      </c>
      <c r="B364">
        <f>'12TH PE curve'!C383</f>
        <v>3620</v>
      </c>
      <c r="C364">
        <f>'12TH PE curve'!G383</f>
        <v>152.25</v>
      </c>
    </row>
    <row r="365" spans="1:3" x14ac:dyDescent="0.2">
      <c r="A365">
        <v>6</v>
      </c>
      <c r="B365">
        <f>'12TH PE curve'!C384</f>
        <v>3630</v>
      </c>
      <c r="C365">
        <f>'12TH PE curve'!G384</f>
        <v>152.19999999999999</v>
      </c>
    </row>
    <row r="366" spans="1:3" x14ac:dyDescent="0.2">
      <c r="A366">
        <v>6</v>
      </c>
      <c r="B366">
        <f>'12TH PE curve'!C385</f>
        <v>3640</v>
      </c>
      <c r="C366">
        <f>'12TH PE curve'!G385</f>
        <v>152.19</v>
      </c>
    </row>
    <row r="367" spans="1:3" x14ac:dyDescent="0.2">
      <c r="A367">
        <v>6</v>
      </c>
      <c r="B367">
        <f>'12TH PE curve'!C386</f>
        <v>3650</v>
      </c>
      <c r="C367">
        <f>'12TH PE curve'!G386</f>
        <v>152.15</v>
      </c>
    </row>
    <row r="368" spans="1:3" x14ac:dyDescent="0.2">
      <c r="A368">
        <v>6</v>
      </c>
      <c r="B368">
        <f>'12TH PE curve'!C387</f>
        <v>3660</v>
      </c>
      <c r="C368">
        <f>'12TH PE curve'!G387</f>
        <v>152.19999999999999</v>
      </c>
    </row>
    <row r="369" spans="1:3" x14ac:dyDescent="0.2">
      <c r="A369">
        <v>6</v>
      </c>
      <c r="B369">
        <f>'12TH PE curve'!C388</f>
        <v>3670</v>
      </c>
      <c r="C369">
        <f>'12TH PE curve'!G388</f>
        <v>152.5</v>
      </c>
    </row>
    <row r="370" spans="1:3" x14ac:dyDescent="0.2">
      <c r="A370">
        <v>6</v>
      </c>
      <c r="B370">
        <f>'12TH PE curve'!C389</f>
        <v>3680</v>
      </c>
      <c r="C370">
        <f>'12TH PE curve'!G389</f>
        <v>152.26</v>
      </c>
    </row>
    <row r="371" spans="1:3" x14ac:dyDescent="0.2">
      <c r="A371">
        <v>6</v>
      </c>
      <c r="B371">
        <f>'12TH PE curve'!C390</f>
        <v>3690</v>
      </c>
      <c r="C371">
        <f>'12TH PE curve'!G390</f>
        <v>152.27000000000001</v>
      </c>
    </row>
    <row r="372" spans="1:3" x14ac:dyDescent="0.2">
      <c r="A372">
        <v>6</v>
      </c>
      <c r="B372">
        <f>'12TH PE curve'!C391</f>
        <v>3700</v>
      </c>
      <c r="C372">
        <f>'12TH PE curve'!G391</f>
        <v>152.26</v>
      </c>
    </row>
    <row r="373" spans="1:3" x14ac:dyDescent="0.2">
      <c r="A373">
        <v>6</v>
      </c>
      <c r="B373">
        <f>'12TH PE curve'!C392</f>
        <v>3710</v>
      </c>
      <c r="C373">
        <f>'12TH PE curve'!G392</f>
        <v>152.34</v>
      </c>
    </row>
    <row r="374" spans="1:3" x14ac:dyDescent="0.2">
      <c r="A374">
        <v>6</v>
      </c>
      <c r="B374">
        <f>'12TH PE curve'!C393</f>
        <v>3720</v>
      </c>
      <c r="C374">
        <f>'12TH PE curve'!G393</f>
        <v>152.35</v>
      </c>
    </row>
    <row r="375" spans="1:3" x14ac:dyDescent="0.2">
      <c r="A375">
        <v>6</v>
      </c>
      <c r="B375">
        <f>'12TH PE curve'!C394</f>
        <v>3730</v>
      </c>
      <c r="C375">
        <f>'12TH PE curve'!G394</f>
        <v>152.26</v>
      </c>
    </row>
    <row r="376" spans="1:3" x14ac:dyDescent="0.2">
      <c r="A376">
        <v>6</v>
      </c>
      <c r="B376">
        <f>'12TH PE curve'!C395</f>
        <v>3740</v>
      </c>
      <c r="C376">
        <f>'12TH PE curve'!G395</f>
        <v>152.36000000000001</v>
      </c>
    </row>
    <row r="377" spans="1:3" x14ac:dyDescent="0.2">
      <c r="A377">
        <v>6</v>
      </c>
      <c r="B377">
        <f>'12TH PE curve'!C396</f>
        <v>3750</v>
      </c>
      <c r="C377">
        <f>'12TH PE curve'!G396</f>
        <v>152.27000000000001</v>
      </c>
    </row>
    <row r="378" spans="1:3" x14ac:dyDescent="0.2">
      <c r="A378">
        <v>6</v>
      </c>
      <c r="B378">
        <f>'12TH PE curve'!C397</f>
        <v>3760</v>
      </c>
      <c r="C378">
        <f>'12TH PE curve'!G397</f>
        <v>152.4</v>
      </c>
    </row>
    <row r="379" spans="1:3" x14ac:dyDescent="0.2">
      <c r="A379">
        <v>6</v>
      </c>
      <c r="B379">
        <f>'12TH PE curve'!C398</f>
        <v>3770</v>
      </c>
      <c r="C379">
        <f>'12TH PE curve'!G398</f>
        <v>152.41999999999999</v>
      </c>
    </row>
    <row r="380" spans="1:3" x14ac:dyDescent="0.2">
      <c r="A380">
        <v>6</v>
      </c>
      <c r="B380">
        <f>'12TH PE curve'!C399</f>
        <v>3780</v>
      </c>
      <c r="C380">
        <f>'12TH PE curve'!G399</f>
        <v>152.5</v>
      </c>
    </row>
    <row r="381" spans="1:3" x14ac:dyDescent="0.2">
      <c r="A381">
        <v>6</v>
      </c>
      <c r="B381">
        <f>'12TH PE curve'!C400</f>
        <v>3790</v>
      </c>
      <c r="C381">
        <f>'12TH PE curve'!G400</f>
        <v>152.36000000000001</v>
      </c>
    </row>
    <row r="382" spans="1:3" x14ac:dyDescent="0.2">
      <c r="A382">
        <v>6</v>
      </c>
      <c r="B382">
        <f>'12TH PE curve'!C401</f>
        <v>3800</v>
      </c>
      <c r="C382">
        <f>'12TH PE curve'!G401</f>
        <v>152.38</v>
      </c>
    </row>
    <row r="383" spans="1:3" x14ac:dyDescent="0.2">
      <c r="A383">
        <v>6</v>
      </c>
      <c r="B383">
        <f>'12TH PE curve'!C402</f>
        <v>3810</v>
      </c>
      <c r="C383">
        <f>'12TH PE curve'!G402</f>
        <v>152.58000000000001</v>
      </c>
    </row>
    <row r="384" spans="1:3" x14ac:dyDescent="0.2">
      <c r="A384">
        <v>6</v>
      </c>
      <c r="B384">
        <f>'12TH PE curve'!C403</f>
        <v>3820</v>
      </c>
      <c r="C384">
        <f>'12TH PE curve'!G403</f>
        <v>152.38</v>
      </c>
    </row>
    <row r="385" spans="1:3" x14ac:dyDescent="0.2">
      <c r="A385">
        <v>6</v>
      </c>
      <c r="B385">
        <f>'12TH PE curve'!C404</f>
        <v>3830</v>
      </c>
      <c r="C385">
        <f>'12TH PE curve'!G404</f>
        <v>152.41999999999999</v>
      </c>
    </row>
    <row r="386" spans="1:3" x14ac:dyDescent="0.2">
      <c r="A386">
        <v>6</v>
      </c>
      <c r="B386">
        <f>'12TH PE curve'!C405</f>
        <v>3840</v>
      </c>
      <c r="C386">
        <f>'12TH PE curve'!G405</f>
        <v>152.51</v>
      </c>
    </row>
    <row r="387" spans="1:3" x14ac:dyDescent="0.2">
      <c r="A387">
        <v>6</v>
      </c>
      <c r="B387">
        <f>'12TH PE curve'!C406</f>
        <v>3850</v>
      </c>
      <c r="C387">
        <f>'12TH PE curve'!G406</f>
        <v>152.47</v>
      </c>
    </row>
    <row r="388" spans="1:3" x14ac:dyDescent="0.2">
      <c r="A388">
        <v>6</v>
      </c>
      <c r="B388">
        <f>'12TH PE curve'!C407</f>
        <v>3860</v>
      </c>
      <c r="C388">
        <f>'12TH PE curve'!G407</f>
        <v>152.59</v>
      </c>
    </row>
    <row r="389" spans="1:3" x14ac:dyDescent="0.2">
      <c r="A389">
        <v>6</v>
      </c>
      <c r="B389">
        <f>'12TH PE curve'!C408</f>
        <v>3870</v>
      </c>
      <c r="C389">
        <f>'12TH PE curve'!G408</f>
        <v>152.58000000000001</v>
      </c>
    </row>
    <row r="390" spans="1:3" x14ac:dyDescent="0.2">
      <c r="A390">
        <v>6</v>
      </c>
      <c r="B390">
        <f>'12TH PE curve'!C409</f>
        <v>3880</v>
      </c>
      <c r="C390">
        <f>'12TH PE curve'!G409</f>
        <v>152.47</v>
      </c>
    </row>
    <row r="391" spans="1:3" x14ac:dyDescent="0.2">
      <c r="A391">
        <v>6</v>
      </c>
      <c r="B391">
        <f>'12TH PE curve'!C410</f>
        <v>3890</v>
      </c>
      <c r="C391">
        <f>'12TH PE curve'!G410</f>
        <v>152.65</v>
      </c>
    </row>
    <row r="392" spans="1:3" x14ac:dyDescent="0.2">
      <c r="A392">
        <v>6</v>
      </c>
      <c r="B392">
        <f>'12TH PE curve'!C411</f>
        <v>3900</v>
      </c>
      <c r="C392">
        <f>'12TH PE curve'!G411</f>
        <v>152.66</v>
      </c>
    </row>
    <row r="393" spans="1:3" x14ac:dyDescent="0.2">
      <c r="A393">
        <v>6</v>
      </c>
      <c r="B393">
        <f>'12TH PE curve'!C412</f>
        <v>3910</v>
      </c>
      <c r="C393">
        <f>'12TH PE curve'!G412</f>
        <v>152.78</v>
      </c>
    </row>
    <row r="394" spans="1:3" x14ac:dyDescent="0.2">
      <c r="A394">
        <v>6</v>
      </c>
      <c r="B394">
        <f>'12TH PE curve'!C413</f>
        <v>3920</v>
      </c>
      <c r="C394">
        <f>'12TH PE curve'!G413</f>
        <v>152.65</v>
      </c>
    </row>
    <row r="395" spans="1:3" x14ac:dyDescent="0.2">
      <c r="A395">
        <v>6</v>
      </c>
      <c r="B395">
        <f>'12TH PE curve'!C414</f>
        <v>3930</v>
      </c>
      <c r="C395">
        <f>'12TH PE curve'!G414</f>
        <v>152.54</v>
      </c>
    </row>
    <row r="396" spans="1:3" x14ac:dyDescent="0.2">
      <c r="A396">
        <v>6</v>
      </c>
      <c r="B396">
        <f>'12TH PE curve'!C415</f>
        <v>3940</v>
      </c>
      <c r="C396">
        <f>'12TH PE curve'!G415</f>
        <v>152.63999999999999</v>
      </c>
    </row>
    <row r="397" spans="1:3" x14ac:dyDescent="0.2">
      <c r="A397">
        <v>6</v>
      </c>
      <c r="B397">
        <f>'12TH PE curve'!C416</f>
        <v>3950</v>
      </c>
      <c r="C397">
        <f>'12TH PE curve'!G416</f>
        <v>152.68</v>
      </c>
    </row>
    <row r="398" spans="1:3" x14ac:dyDescent="0.2">
      <c r="A398">
        <v>6</v>
      </c>
      <c r="B398">
        <f>'12TH PE curve'!C417</f>
        <v>3960</v>
      </c>
      <c r="C398">
        <f>'12TH PE curve'!G417</f>
        <v>152.72999999999999</v>
      </c>
    </row>
    <row r="399" spans="1:3" x14ac:dyDescent="0.2">
      <c r="A399">
        <v>6</v>
      </c>
      <c r="B399">
        <f>'12TH PE curve'!C418</f>
        <v>3970</v>
      </c>
      <c r="C399">
        <f>'12TH PE curve'!G418</f>
        <v>152.78</v>
      </c>
    </row>
    <row r="400" spans="1:3" x14ac:dyDescent="0.2">
      <c r="A400">
        <v>6</v>
      </c>
      <c r="B400">
        <f>'12TH PE curve'!C419</f>
        <v>3980</v>
      </c>
      <c r="C400">
        <f>'12TH PE curve'!G419</f>
        <v>152.69</v>
      </c>
    </row>
    <row r="401" spans="1:3" x14ac:dyDescent="0.2">
      <c r="A401">
        <v>6</v>
      </c>
      <c r="B401">
        <f>'12TH PE curve'!C420</f>
        <v>3990</v>
      </c>
      <c r="C401">
        <f>'12TH PE curve'!G420</f>
        <v>152.83000000000001</v>
      </c>
    </row>
    <row r="402" spans="1:3" x14ac:dyDescent="0.2">
      <c r="A402">
        <v>6</v>
      </c>
      <c r="B402">
        <f>'12TH PE curve'!C421</f>
        <v>4000</v>
      </c>
      <c r="C402">
        <f>'12TH PE curve'!G421</f>
        <v>152.86000000000001</v>
      </c>
    </row>
    <row r="403" spans="1:3" x14ac:dyDescent="0.2">
      <c r="A403">
        <v>6</v>
      </c>
      <c r="B403">
        <f>'12TH PE curve'!C422</f>
        <v>4010</v>
      </c>
      <c r="C403">
        <f>'12TH PE curve'!G422</f>
        <v>152.68</v>
      </c>
    </row>
    <row r="404" spans="1:3" x14ac:dyDescent="0.2">
      <c r="A404">
        <v>6</v>
      </c>
      <c r="B404">
        <f>'12TH PE curve'!C423</f>
        <v>4020</v>
      </c>
      <c r="C404">
        <f>'12TH PE curve'!G423</f>
        <v>152.81</v>
      </c>
    </row>
    <row r="405" spans="1:3" x14ac:dyDescent="0.2">
      <c r="A405">
        <v>6</v>
      </c>
      <c r="B405">
        <f>'12TH PE curve'!C424</f>
        <v>4030</v>
      </c>
      <c r="C405">
        <f>'12TH PE curve'!G424</f>
        <v>152.91</v>
      </c>
    </row>
    <row r="406" spans="1:3" x14ac:dyDescent="0.2">
      <c r="A406">
        <v>6</v>
      </c>
      <c r="B406">
        <f>'12TH PE curve'!C425</f>
        <v>4040</v>
      </c>
      <c r="C406">
        <f>'12TH PE curve'!G425</f>
        <v>152.81</v>
      </c>
    </row>
    <row r="407" spans="1:3" x14ac:dyDescent="0.2">
      <c r="A407">
        <v>6</v>
      </c>
      <c r="B407">
        <f>'12TH PE curve'!C426</f>
        <v>4050</v>
      </c>
      <c r="C407">
        <f>'12TH PE curve'!G426</f>
        <v>152.78</v>
      </c>
    </row>
    <row r="408" spans="1:3" x14ac:dyDescent="0.2">
      <c r="A408">
        <v>6</v>
      </c>
      <c r="B408">
        <f>'12TH PE curve'!C427</f>
        <v>4060</v>
      </c>
      <c r="C408">
        <f>'12TH PE curve'!G427</f>
        <v>152.79</v>
      </c>
    </row>
    <row r="409" spans="1:3" x14ac:dyDescent="0.2">
      <c r="A409">
        <v>6</v>
      </c>
      <c r="B409">
        <f>'12TH PE curve'!C428</f>
        <v>4070</v>
      </c>
      <c r="C409">
        <f>'12TH PE curve'!G428</f>
        <v>152.91</v>
      </c>
    </row>
    <row r="410" spans="1:3" x14ac:dyDescent="0.2">
      <c r="A410">
        <v>6</v>
      </c>
      <c r="B410">
        <f>'12TH PE curve'!C429</f>
        <v>4080</v>
      </c>
      <c r="C410">
        <f>'12TH PE curve'!G429</f>
        <v>153.01</v>
      </c>
    </row>
    <row r="411" spans="1:3" x14ac:dyDescent="0.2">
      <c r="A411">
        <v>6</v>
      </c>
      <c r="B411">
        <f>'12TH PE curve'!C430</f>
        <v>4090</v>
      </c>
      <c r="C411">
        <f>'12TH PE curve'!G430</f>
        <v>152.91</v>
      </c>
    </row>
    <row r="412" spans="1:3" x14ac:dyDescent="0.2">
      <c r="A412">
        <v>6</v>
      </c>
      <c r="B412">
        <f>'12TH PE curve'!C431</f>
        <v>4100</v>
      </c>
      <c r="C412">
        <f>'12TH PE curve'!G431</f>
        <v>152.91</v>
      </c>
    </row>
    <row r="413" spans="1:3" x14ac:dyDescent="0.2">
      <c r="A413">
        <v>6</v>
      </c>
      <c r="B413">
        <f>'12TH PE curve'!C432</f>
        <v>4110</v>
      </c>
      <c r="C413">
        <f>'12TH PE curve'!G432</f>
        <v>153.08000000000001</v>
      </c>
    </row>
    <row r="414" spans="1:3" x14ac:dyDescent="0.2">
      <c r="A414">
        <v>6</v>
      </c>
      <c r="B414">
        <f>'12TH PE curve'!C433</f>
        <v>4120</v>
      </c>
      <c r="C414">
        <f>'12TH PE curve'!G433</f>
        <v>152.88999999999999</v>
      </c>
    </row>
    <row r="415" spans="1:3" x14ac:dyDescent="0.2">
      <c r="A415">
        <v>6</v>
      </c>
      <c r="B415">
        <f>'12TH PE curve'!C434</f>
        <v>4130</v>
      </c>
      <c r="C415">
        <f>'12TH PE curve'!G434</f>
        <v>153.05000000000001</v>
      </c>
    </row>
    <row r="416" spans="1:3" x14ac:dyDescent="0.2">
      <c r="A416">
        <v>6</v>
      </c>
      <c r="B416">
        <f>'12TH PE curve'!C435</f>
        <v>4140</v>
      </c>
      <c r="C416">
        <f>'12TH PE curve'!G435</f>
        <v>153.11000000000001</v>
      </c>
    </row>
    <row r="417" spans="1:3" x14ac:dyDescent="0.2">
      <c r="A417">
        <v>6</v>
      </c>
      <c r="B417">
        <f>'12TH PE curve'!C436</f>
        <v>4150</v>
      </c>
      <c r="C417">
        <f>'12TH PE curve'!G436</f>
        <v>152.99</v>
      </c>
    </row>
    <row r="418" spans="1:3" x14ac:dyDescent="0.2">
      <c r="A418">
        <v>6</v>
      </c>
      <c r="B418">
        <f>'12TH PE curve'!C437</f>
        <v>4160</v>
      </c>
      <c r="C418">
        <f>'12TH PE curve'!G437</f>
        <v>152.96</v>
      </c>
    </row>
    <row r="419" spans="1:3" x14ac:dyDescent="0.2">
      <c r="A419">
        <v>6</v>
      </c>
      <c r="B419">
        <f>'12TH PE curve'!C438</f>
        <v>4170</v>
      </c>
      <c r="C419">
        <f>'12TH PE curve'!G438</f>
        <v>153.07</v>
      </c>
    </row>
    <row r="420" spans="1:3" x14ac:dyDescent="0.2">
      <c r="A420">
        <v>6</v>
      </c>
      <c r="B420">
        <f>'12TH PE curve'!C439</f>
        <v>4180</v>
      </c>
      <c r="C420">
        <f>'12TH PE curve'!G439</f>
        <v>152.94</v>
      </c>
    </row>
    <row r="421" spans="1:3" x14ac:dyDescent="0.2">
      <c r="A421">
        <v>6</v>
      </c>
      <c r="B421">
        <f>'12TH PE curve'!C440</f>
        <v>4190</v>
      </c>
      <c r="C421">
        <f>'12TH PE curve'!G440</f>
        <v>152.96</v>
      </c>
    </row>
    <row r="422" spans="1:3" x14ac:dyDescent="0.2">
      <c r="A422" s="9">
        <v>6</v>
      </c>
      <c r="B422">
        <f>'12TH PE curve'!C441</f>
        <v>4200</v>
      </c>
      <c r="C422">
        <f>'12TH PE curve'!G441</f>
        <v>153.1</v>
      </c>
    </row>
    <row r="423" spans="1:3" x14ac:dyDescent="0.2">
      <c r="A423">
        <v>7</v>
      </c>
      <c r="B423">
        <f>'12TH PE curve'!C442</f>
        <v>4210</v>
      </c>
      <c r="C423">
        <f>'12TH PE curve'!G442</f>
        <v>153.04</v>
      </c>
    </row>
    <row r="424" spans="1:3" x14ac:dyDescent="0.2">
      <c r="A424">
        <v>7</v>
      </c>
      <c r="B424">
        <f>'12TH PE curve'!C443</f>
        <v>4220</v>
      </c>
      <c r="C424">
        <f>'12TH PE curve'!G443</f>
        <v>153.19</v>
      </c>
    </row>
    <row r="425" spans="1:3" x14ac:dyDescent="0.2">
      <c r="A425">
        <v>7</v>
      </c>
      <c r="B425">
        <f>'12TH PE curve'!C444</f>
        <v>4230</v>
      </c>
      <c r="C425">
        <f>'12TH PE curve'!G444</f>
        <v>153.05000000000001</v>
      </c>
    </row>
    <row r="426" spans="1:3" x14ac:dyDescent="0.2">
      <c r="A426">
        <v>7</v>
      </c>
      <c r="B426">
        <f>'12TH PE curve'!C445</f>
        <v>4240</v>
      </c>
      <c r="C426">
        <f>'12TH PE curve'!G445</f>
        <v>153.02000000000001</v>
      </c>
    </row>
    <row r="427" spans="1:3" x14ac:dyDescent="0.2">
      <c r="A427">
        <v>7</v>
      </c>
      <c r="B427">
        <f>'12TH PE curve'!C446</f>
        <v>4250</v>
      </c>
      <c r="C427">
        <f>'12TH PE curve'!G446</f>
        <v>153.19</v>
      </c>
    </row>
    <row r="428" spans="1:3" x14ac:dyDescent="0.2">
      <c r="A428">
        <v>7</v>
      </c>
      <c r="B428">
        <f>'12TH PE curve'!C447</f>
        <v>4260</v>
      </c>
      <c r="C428">
        <f>'12TH PE curve'!G447</f>
        <v>153.32</v>
      </c>
    </row>
    <row r="429" spans="1:3" x14ac:dyDescent="0.2">
      <c r="A429">
        <v>7</v>
      </c>
      <c r="B429">
        <f>'12TH PE curve'!C448</f>
        <v>4270</v>
      </c>
      <c r="C429">
        <f>'12TH PE curve'!G448</f>
        <v>153.15</v>
      </c>
    </row>
    <row r="430" spans="1:3" x14ac:dyDescent="0.2">
      <c r="A430">
        <v>7</v>
      </c>
      <c r="B430">
        <f>'12TH PE curve'!C449</f>
        <v>4280</v>
      </c>
      <c r="C430">
        <f>'12TH PE curve'!G449</f>
        <v>153.19999999999999</v>
      </c>
    </row>
    <row r="431" spans="1:3" x14ac:dyDescent="0.2">
      <c r="A431">
        <v>7</v>
      </c>
      <c r="B431">
        <f>'12TH PE curve'!C450</f>
        <v>4290</v>
      </c>
      <c r="C431">
        <f>'12TH PE curve'!G450</f>
        <v>153.16999999999999</v>
      </c>
    </row>
    <row r="432" spans="1:3" x14ac:dyDescent="0.2">
      <c r="A432">
        <v>7</v>
      </c>
      <c r="B432">
        <f>'12TH PE curve'!C451</f>
        <v>4300</v>
      </c>
      <c r="C432">
        <f>'12TH PE curve'!G451</f>
        <v>153.21</v>
      </c>
    </row>
    <row r="433" spans="1:3" x14ac:dyDescent="0.2">
      <c r="A433">
        <v>7</v>
      </c>
      <c r="B433">
        <f>'12TH PE curve'!C452</f>
        <v>4310</v>
      </c>
      <c r="C433">
        <f>'12TH PE curve'!G452</f>
        <v>153.19999999999999</v>
      </c>
    </row>
    <row r="434" spans="1:3" x14ac:dyDescent="0.2">
      <c r="A434">
        <v>7</v>
      </c>
      <c r="B434">
        <f>'12TH PE curve'!C453</f>
        <v>4320</v>
      </c>
      <c r="C434">
        <f>'12TH PE curve'!G453</f>
        <v>153.28</v>
      </c>
    </row>
    <row r="435" spans="1:3" x14ac:dyDescent="0.2">
      <c r="A435">
        <v>7</v>
      </c>
      <c r="B435">
        <f>'12TH PE curve'!C454</f>
        <v>4330</v>
      </c>
      <c r="C435">
        <f>'12TH PE curve'!G454</f>
        <v>153.32</v>
      </c>
    </row>
    <row r="436" spans="1:3" x14ac:dyDescent="0.2">
      <c r="A436">
        <v>7</v>
      </c>
      <c r="B436">
        <f>'12TH PE curve'!C455</f>
        <v>4340</v>
      </c>
      <c r="C436">
        <f>'12TH PE curve'!G455</f>
        <v>153.30000000000001</v>
      </c>
    </row>
    <row r="437" spans="1:3" x14ac:dyDescent="0.2">
      <c r="A437">
        <v>7</v>
      </c>
      <c r="B437">
        <f>'12TH PE curve'!C456</f>
        <v>4350</v>
      </c>
      <c r="C437">
        <f>'12TH PE curve'!G456</f>
        <v>153.38</v>
      </c>
    </row>
    <row r="438" spans="1:3" x14ac:dyDescent="0.2">
      <c r="A438">
        <v>7</v>
      </c>
      <c r="B438">
        <f>'12TH PE curve'!C457</f>
        <v>4360</v>
      </c>
      <c r="C438">
        <f>'12TH PE curve'!G457</f>
        <v>153.28</v>
      </c>
    </row>
    <row r="439" spans="1:3" x14ac:dyDescent="0.2">
      <c r="A439">
        <v>7</v>
      </c>
      <c r="B439">
        <f>'12TH PE curve'!C458</f>
        <v>4370</v>
      </c>
      <c r="C439">
        <f>'12TH PE curve'!G458</f>
        <v>153.44</v>
      </c>
    </row>
    <row r="440" spans="1:3" x14ac:dyDescent="0.2">
      <c r="A440">
        <v>7</v>
      </c>
      <c r="B440">
        <f>'12TH PE curve'!C459</f>
        <v>4380</v>
      </c>
      <c r="C440">
        <f>'12TH PE curve'!G459</f>
        <v>153.46</v>
      </c>
    </row>
    <row r="441" spans="1:3" x14ac:dyDescent="0.2">
      <c r="A441">
        <v>7</v>
      </c>
      <c r="B441">
        <f>'12TH PE curve'!C460</f>
        <v>4390</v>
      </c>
      <c r="C441">
        <f>'12TH PE curve'!G460</f>
        <v>153.31</v>
      </c>
    </row>
    <row r="442" spans="1:3" x14ac:dyDescent="0.2">
      <c r="A442">
        <v>7</v>
      </c>
      <c r="B442">
        <f>'12TH PE curve'!C461</f>
        <v>4400</v>
      </c>
      <c r="C442">
        <f>'12TH PE curve'!G461</f>
        <v>153.34</v>
      </c>
    </row>
    <row r="443" spans="1:3" x14ac:dyDescent="0.2">
      <c r="A443">
        <v>7</v>
      </c>
      <c r="B443">
        <f>'12TH PE curve'!C462</f>
        <v>4410</v>
      </c>
      <c r="C443">
        <f>'12TH PE curve'!G462</f>
        <v>153.31</v>
      </c>
    </row>
    <row r="444" spans="1:3" x14ac:dyDescent="0.2">
      <c r="A444">
        <v>7</v>
      </c>
      <c r="B444">
        <f>'12TH PE curve'!C463</f>
        <v>4420</v>
      </c>
      <c r="C444">
        <f>'12TH PE curve'!G463</f>
        <v>153.33000000000001</v>
      </c>
    </row>
    <row r="445" spans="1:3" x14ac:dyDescent="0.2">
      <c r="A445">
        <v>7</v>
      </c>
      <c r="B445">
        <f>'12TH PE curve'!C464</f>
        <v>4430</v>
      </c>
      <c r="C445">
        <f>'12TH PE curve'!G464</f>
        <v>153.34</v>
      </c>
    </row>
    <row r="446" spans="1:3" x14ac:dyDescent="0.2">
      <c r="A446">
        <v>7</v>
      </c>
      <c r="B446">
        <f>'12TH PE curve'!C465</f>
        <v>4440</v>
      </c>
      <c r="C446">
        <f>'12TH PE curve'!G465</f>
        <v>153.4</v>
      </c>
    </row>
    <row r="447" spans="1:3" x14ac:dyDescent="0.2">
      <c r="A447">
        <v>7</v>
      </c>
      <c r="B447">
        <f>'12TH PE curve'!C466</f>
        <v>4450</v>
      </c>
      <c r="C447">
        <f>'12TH PE curve'!G466</f>
        <v>153.37</v>
      </c>
    </row>
    <row r="448" spans="1:3" x14ac:dyDescent="0.2">
      <c r="A448">
        <v>7</v>
      </c>
      <c r="B448">
        <f>'12TH PE curve'!C467</f>
        <v>4460</v>
      </c>
      <c r="C448">
        <f>'12TH PE curve'!G467</f>
        <v>153.44999999999999</v>
      </c>
    </row>
    <row r="449" spans="1:3" x14ac:dyDescent="0.2">
      <c r="A449">
        <v>7</v>
      </c>
      <c r="B449">
        <f>'12TH PE curve'!C468</f>
        <v>4470</v>
      </c>
      <c r="C449">
        <f>'12TH PE curve'!G468</f>
        <v>153.38999999999999</v>
      </c>
    </row>
    <row r="450" spans="1:3" x14ac:dyDescent="0.2">
      <c r="A450">
        <v>7</v>
      </c>
      <c r="B450">
        <f>'12TH PE curve'!C469</f>
        <v>4480</v>
      </c>
      <c r="C450">
        <f>'12TH PE curve'!G469</f>
        <v>153.59</v>
      </c>
    </row>
    <row r="451" spans="1:3" x14ac:dyDescent="0.2">
      <c r="A451">
        <v>7</v>
      </c>
      <c r="B451">
        <f>'12TH PE curve'!C470</f>
        <v>4490</v>
      </c>
      <c r="C451">
        <f>'12TH PE curve'!G470</f>
        <v>153.41</v>
      </c>
    </row>
    <row r="452" spans="1:3" x14ac:dyDescent="0.2">
      <c r="A452">
        <v>7</v>
      </c>
      <c r="B452">
        <f>'12TH PE curve'!C471</f>
        <v>4500</v>
      </c>
      <c r="C452">
        <f>'12TH PE curve'!G471</f>
        <v>153.5</v>
      </c>
    </row>
    <row r="453" spans="1:3" x14ac:dyDescent="0.2">
      <c r="A453">
        <v>7</v>
      </c>
      <c r="B453">
        <f>'12TH PE curve'!C472</f>
        <v>4510</v>
      </c>
      <c r="C453">
        <f>'12TH PE curve'!G472</f>
        <v>153.47</v>
      </c>
    </row>
    <row r="454" spans="1:3" x14ac:dyDescent="0.2">
      <c r="A454">
        <v>7</v>
      </c>
      <c r="B454">
        <f>'12TH PE curve'!C473</f>
        <v>4520</v>
      </c>
      <c r="C454">
        <f>'12TH PE curve'!G473</f>
        <v>153.61000000000001</v>
      </c>
    </row>
    <row r="455" spans="1:3" x14ac:dyDescent="0.2">
      <c r="A455">
        <v>7</v>
      </c>
      <c r="B455">
        <f>'12TH PE curve'!C474</f>
        <v>4530</v>
      </c>
      <c r="C455">
        <f>'12TH PE curve'!G474</f>
        <v>153.61000000000001</v>
      </c>
    </row>
    <row r="456" spans="1:3" x14ac:dyDescent="0.2">
      <c r="A456">
        <v>7</v>
      </c>
      <c r="B456">
        <f>'12TH PE curve'!C475</f>
        <v>4540</v>
      </c>
      <c r="C456">
        <f>'12TH PE curve'!G475</f>
        <v>153.68</v>
      </c>
    </row>
    <row r="457" spans="1:3" x14ac:dyDescent="0.2">
      <c r="A457">
        <v>7</v>
      </c>
      <c r="B457">
        <f>'12TH PE curve'!C476</f>
        <v>4550</v>
      </c>
      <c r="C457">
        <f>'12TH PE curve'!G476</f>
        <v>153.62</v>
      </c>
    </row>
    <row r="458" spans="1:3" x14ac:dyDescent="0.2">
      <c r="A458">
        <v>7</v>
      </c>
      <c r="B458">
        <f>'12TH PE curve'!C477</f>
        <v>4560</v>
      </c>
      <c r="C458">
        <f>'12TH PE curve'!G477</f>
        <v>153.65</v>
      </c>
    </row>
    <row r="459" spans="1:3" x14ac:dyDescent="0.2">
      <c r="A459">
        <v>7</v>
      </c>
      <c r="B459">
        <f>'12TH PE curve'!C478</f>
        <v>4570</v>
      </c>
      <c r="C459">
        <f>'12TH PE curve'!G478</f>
        <v>153.62</v>
      </c>
    </row>
    <row r="460" spans="1:3" x14ac:dyDescent="0.2">
      <c r="A460">
        <v>7</v>
      </c>
      <c r="B460">
        <f>'12TH PE curve'!C479</f>
        <v>4580</v>
      </c>
      <c r="C460">
        <f>'12TH PE curve'!G479</f>
        <v>153.65</v>
      </c>
    </row>
    <row r="461" spans="1:3" x14ac:dyDescent="0.2">
      <c r="A461">
        <v>7</v>
      </c>
      <c r="B461">
        <f>'12TH PE curve'!C480</f>
        <v>4590</v>
      </c>
      <c r="C461">
        <f>'12TH PE curve'!G480</f>
        <v>153.78</v>
      </c>
    </row>
    <row r="462" spans="1:3" x14ac:dyDescent="0.2">
      <c r="A462">
        <v>7</v>
      </c>
      <c r="B462">
        <f>'12TH PE curve'!C481</f>
        <v>4600</v>
      </c>
      <c r="C462">
        <f>'12TH PE curve'!G481</f>
        <v>153.61000000000001</v>
      </c>
    </row>
    <row r="463" spans="1:3" x14ac:dyDescent="0.2">
      <c r="A463">
        <v>7</v>
      </c>
      <c r="B463">
        <f>'12TH PE curve'!C482</f>
        <v>4610</v>
      </c>
      <c r="C463">
        <f>'12TH PE curve'!G482</f>
        <v>153.69999999999999</v>
      </c>
    </row>
    <row r="464" spans="1:3" x14ac:dyDescent="0.2">
      <c r="A464">
        <v>7</v>
      </c>
      <c r="B464">
        <f>'12TH PE curve'!C483</f>
        <v>4620</v>
      </c>
      <c r="C464">
        <f>'12TH PE curve'!G483</f>
        <v>153.71</v>
      </c>
    </row>
    <row r="465" spans="1:3" x14ac:dyDescent="0.2">
      <c r="A465">
        <v>7</v>
      </c>
      <c r="B465">
        <f>'12TH PE curve'!C484</f>
        <v>4630</v>
      </c>
      <c r="C465">
        <f>'12TH PE curve'!G484</f>
        <v>153.6</v>
      </c>
    </row>
    <row r="466" spans="1:3" x14ac:dyDescent="0.2">
      <c r="A466">
        <v>7</v>
      </c>
      <c r="B466">
        <f>'12TH PE curve'!C485</f>
        <v>4640</v>
      </c>
      <c r="C466">
        <f>'12TH PE curve'!G485</f>
        <v>153.80000000000001</v>
      </c>
    </row>
    <row r="467" spans="1:3" x14ac:dyDescent="0.2">
      <c r="A467">
        <v>7</v>
      </c>
      <c r="B467">
        <f>'12TH PE curve'!C486</f>
        <v>4650</v>
      </c>
      <c r="C467">
        <f>'12TH PE curve'!G486</f>
        <v>153.74</v>
      </c>
    </row>
    <row r="468" spans="1:3" x14ac:dyDescent="0.2">
      <c r="A468">
        <v>7</v>
      </c>
      <c r="B468">
        <f>'12TH PE curve'!C487</f>
        <v>4660</v>
      </c>
      <c r="C468">
        <f>'12TH PE curve'!G487</f>
        <v>153.78</v>
      </c>
    </row>
    <row r="469" spans="1:3" x14ac:dyDescent="0.2">
      <c r="A469">
        <v>7</v>
      </c>
      <c r="B469">
        <f>'12TH PE curve'!C488</f>
        <v>4670</v>
      </c>
      <c r="C469">
        <f>'12TH PE curve'!G488</f>
        <v>153.72</v>
      </c>
    </row>
    <row r="470" spans="1:3" x14ac:dyDescent="0.2">
      <c r="A470">
        <v>7</v>
      </c>
      <c r="B470">
        <f>'12TH PE curve'!C489</f>
        <v>4680</v>
      </c>
      <c r="C470">
        <f>'12TH PE curve'!G489</f>
        <v>153.79</v>
      </c>
    </row>
    <row r="471" spans="1:3" x14ac:dyDescent="0.2">
      <c r="A471">
        <v>7</v>
      </c>
      <c r="B471">
        <f>'12TH PE curve'!C490</f>
        <v>4690</v>
      </c>
      <c r="C471">
        <f>'12TH PE curve'!G490</f>
        <v>153.9</v>
      </c>
    </row>
    <row r="472" spans="1:3" x14ac:dyDescent="0.2">
      <c r="A472">
        <v>7</v>
      </c>
      <c r="B472">
        <f>'12TH PE curve'!C491</f>
        <v>4700</v>
      </c>
      <c r="C472">
        <f>'12TH PE curve'!G491</f>
        <v>153.84</v>
      </c>
    </row>
    <row r="473" spans="1:3" x14ac:dyDescent="0.2">
      <c r="A473">
        <v>7</v>
      </c>
      <c r="B473">
        <f>'12TH PE curve'!C492</f>
        <v>4710</v>
      </c>
      <c r="C473">
        <f>'12TH PE curve'!G492</f>
        <v>153.80000000000001</v>
      </c>
    </row>
    <row r="474" spans="1:3" x14ac:dyDescent="0.2">
      <c r="A474">
        <v>7</v>
      </c>
      <c r="B474">
        <f>'12TH PE curve'!C493</f>
        <v>4720</v>
      </c>
      <c r="C474">
        <f>'12TH PE curve'!G493</f>
        <v>153.82</v>
      </c>
    </row>
    <row r="475" spans="1:3" x14ac:dyDescent="0.2">
      <c r="A475">
        <v>7</v>
      </c>
      <c r="B475">
        <f>'12TH PE curve'!C494</f>
        <v>4730</v>
      </c>
      <c r="C475">
        <f>'12TH PE curve'!G494</f>
        <v>153.87</v>
      </c>
    </row>
    <row r="476" spans="1:3" x14ac:dyDescent="0.2">
      <c r="A476">
        <v>7</v>
      </c>
      <c r="B476">
        <f>'12TH PE curve'!C495</f>
        <v>4740</v>
      </c>
      <c r="C476">
        <f>'12TH PE curve'!G495</f>
        <v>153.85</v>
      </c>
    </row>
    <row r="477" spans="1:3" x14ac:dyDescent="0.2">
      <c r="A477">
        <v>7</v>
      </c>
      <c r="B477">
        <f>'12TH PE curve'!C496</f>
        <v>4750</v>
      </c>
      <c r="C477">
        <f>'12TH PE curve'!G496</f>
        <v>153.88</v>
      </c>
    </row>
    <row r="478" spans="1:3" x14ac:dyDescent="0.2">
      <c r="A478">
        <v>7</v>
      </c>
      <c r="B478">
        <f>'12TH PE curve'!C497</f>
        <v>4760</v>
      </c>
      <c r="C478">
        <f>'12TH PE curve'!G497</f>
        <v>153.88999999999999</v>
      </c>
    </row>
    <row r="479" spans="1:3" x14ac:dyDescent="0.2">
      <c r="A479">
        <v>7</v>
      </c>
      <c r="B479">
        <f>'12TH PE curve'!C498</f>
        <v>4770</v>
      </c>
      <c r="C479">
        <f>'12TH PE curve'!G498</f>
        <v>153.79</v>
      </c>
    </row>
    <row r="480" spans="1:3" x14ac:dyDescent="0.2">
      <c r="A480">
        <v>7</v>
      </c>
      <c r="B480">
        <f>'12TH PE curve'!C499</f>
        <v>4780</v>
      </c>
      <c r="C480">
        <f>'12TH PE curve'!G499</f>
        <v>153.91999999999999</v>
      </c>
    </row>
    <row r="481" spans="1:3" x14ac:dyDescent="0.2">
      <c r="A481">
        <v>7</v>
      </c>
      <c r="B481">
        <f>'12TH PE curve'!C500</f>
        <v>4790</v>
      </c>
      <c r="C481">
        <f>'12TH PE curve'!G500</f>
        <v>153.91999999999999</v>
      </c>
    </row>
    <row r="482" spans="1:3" x14ac:dyDescent="0.2">
      <c r="A482" s="9">
        <v>7</v>
      </c>
      <c r="B482">
        <f>'12TH PE curve'!C501</f>
        <v>4800</v>
      </c>
      <c r="C482">
        <f>'12TH PE curve'!G501</f>
        <v>153.99</v>
      </c>
    </row>
    <row r="483" spans="1:3" x14ac:dyDescent="0.2">
      <c r="A483">
        <v>8</v>
      </c>
      <c r="B483">
        <f>'12TH PE curve'!C502</f>
        <v>4810</v>
      </c>
      <c r="C483">
        <f>'12TH PE curve'!G502</f>
        <v>154.03</v>
      </c>
    </row>
    <row r="484" spans="1:3" x14ac:dyDescent="0.2">
      <c r="A484">
        <v>8</v>
      </c>
      <c r="B484">
        <f>'12TH PE curve'!C503</f>
        <v>4820</v>
      </c>
      <c r="C484">
        <f>'12TH PE curve'!G503</f>
        <v>153.97999999999999</v>
      </c>
    </row>
    <row r="485" spans="1:3" x14ac:dyDescent="0.2">
      <c r="A485">
        <v>8</v>
      </c>
      <c r="B485">
        <f>'12TH PE curve'!C504</f>
        <v>4830</v>
      </c>
      <c r="C485">
        <f>'12TH PE curve'!G504</f>
        <v>153.93</v>
      </c>
    </row>
    <row r="486" spans="1:3" x14ac:dyDescent="0.2">
      <c r="A486">
        <v>8</v>
      </c>
      <c r="B486">
        <f>'12TH PE curve'!C505</f>
        <v>4840</v>
      </c>
      <c r="C486">
        <f>'12TH PE curve'!G505</f>
        <v>154.11000000000001</v>
      </c>
    </row>
    <row r="487" spans="1:3" x14ac:dyDescent="0.2">
      <c r="A487">
        <v>8</v>
      </c>
      <c r="B487">
        <f>'12TH PE curve'!C506</f>
        <v>4850</v>
      </c>
      <c r="C487">
        <f>'12TH PE curve'!G506</f>
        <v>153.97999999999999</v>
      </c>
    </row>
    <row r="488" spans="1:3" x14ac:dyDescent="0.2">
      <c r="A488">
        <v>8</v>
      </c>
      <c r="B488">
        <f>'12TH PE curve'!C507</f>
        <v>4860</v>
      </c>
      <c r="C488">
        <f>'12TH PE curve'!G507</f>
        <v>154.1</v>
      </c>
    </row>
    <row r="489" spans="1:3" x14ac:dyDescent="0.2">
      <c r="A489">
        <v>8</v>
      </c>
      <c r="B489">
        <f>'12TH PE curve'!C508</f>
        <v>4870</v>
      </c>
      <c r="C489">
        <f>'12TH PE curve'!G508</f>
        <v>154.29</v>
      </c>
    </row>
    <row r="490" spans="1:3" x14ac:dyDescent="0.2">
      <c r="A490">
        <v>8</v>
      </c>
      <c r="B490">
        <f>'12TH PE curve'!C509</f>
        <v>4880</v>
      </c>
      <c r="C490">
        <f>'12TH PE curve'!G509</f>
        <v>154.12</v>
      </c>
    </row>
    <row r="491" spans="1:3" x14ac:dyDescent="0.2">
      <c r="A491">
        <v>8</v>
      </c>
      <c r="B491">
        <f>'12TH PE curve'!C510</f>
        <v>4890</v>
      </c>
      <c r="C491">
        <f>'12TH PE curve'!G510</f>
        <v>153.96</v>
      </c>
    </row>
    <row r="492" spans="1:3" x14ac:dyDescent="0.2">
      <c r="A492">
        <v>8</v>
      </c>
      <c r="B492">
        <f>'12TH PE curve'!C511</f>
        <v>4900</v>
      </c>
      <c r="C492">
        <f>'12TH PE curve'!G511</f>
        <v>154.11000000000001</v>
      </c>
    </row>
    <row r="493" spans="1:3" x14ac:dyDescent="0.2">
      <c r="A493">
        <v>8</v>
      </c>
      <c r="B493">
        <f>'12TH PE curve'!C512</f>
        <v>4910</v>
      </c>
      <c r="C493">
        <f>'12TH PE curve'!G512</f>
        <v>154.04</v>
      </c>
    </row>
    <row r="494" spans="1:3" x14ac:dyDescent="0.2">
      <c r="A494">
        <v>8</v>
      </c>
      <c r="B494">
        <f>'12TH PE curve'!C513</f>
        <v>4920</v>
      </c>
      <c r="C494">
        <f>'12TH PE curve'!G513</f>
        <v>154.13999999999999</v>
      </c>
    </row>
    <row r="495" spans="1:3" x14ac:dyDescent="0.2">
      <c r="A495">
        <v>8</v>
      </c>
      <c r="B495">
        <f>'12TH PE curve'!C514</f>
        <v>4930</v>
      </c>
      <c r="C495">
        <f>'12TH PE curve'!G514</f>
        <v>154.30000000000001</v>
      </c>
    </row>
    <row r="496" spans="1:3" x14ac:dyDescent="0.2">
      <c r="A496">
        <v>8</v>
      </c>
      <c r="B496">
        <f>'12TH PE curve'!C515</f>
        <v>4940</v>
      </c>
      <c r="C496">
        <f>'12TH PE curve'!G515</f>
        <v>154.13</v>
      </c>
    </row>
    <row r="497" spans="1:3" x14ac:dyDescent="0.2">
      <c r="A497">
        <v>8</v>
      </c>
      <c r="B497">
        <f>'12TH PE curve'!C516</f>
        <v>4950</v>
      </c>
      <c r="C497">
        <f>'12TH PE curve'!G516</f>
        <v>154.13999999999999</v>
      </c>
    </row>
    <row r="498" spans="1:3" x14ac:dyDescent="0.2">
      <c r="A498">
        <v>8</v>
      </c>
      <c r="B498">
        <f>'12TH PE curve'!C517</f>
        <v>4960</v>
      </c>
      <c r="C498">
        <f>'12TH PE curve'!G517</f>
        <v>154.19</v>
      </c>
    </row>
    <row r="499" spans="1:3" x14ac:dyDescent="0.2">
      <c r="A499">
        <v>8</v>
      </c>
      <c r="B499">
        <f>'12TH PE curve'!C518</f>
        <v>4970</v>
      </c>
      <c r="C499">
        <f>'12TH PE curve'!G518</f>
        <v>154.19</v>
      </c>
    </row>
    <row r="500" spans="1:3" x14ac:dyDescent="0.2">
      <c r="A500">
        <v>8</v>
      </c>
      <c r="B500">
        <f>'12TH PE curve'!C519</f>
        <v>4980</v>
      </c>
      <c r="C500">
        <f>'12TH PE curve'!G519</f>
        <v>154.38</v>
      </c>
    </row>
    <row r="501" spans="1:3" x14ac:dyDescent="0.2">
      <c r="A501">
        <v>8</v>
      </c>
      <c r="B501">
        <f>'12TH PE curve'!C520</f>
        <v>4990</v>
      </c>
      <c r="C501">
        <f>'12TH PE curve'!G520</f>
        <v>154.36000000000001</v>
      </c>
    </row>
    <row r="502" spans="1:3" x14ac:dyDescent="0.2">
      <c r="A502">
        <v>8</v>
      </c>
      <c r="B502">
        <f>'12TH PE curve'!C521</f>
        <v>5000</v>
      </c>
      <c r="C502">
        <f>'12TH PE curve'!G521</f>
        <v>154.41</v>
      </c>
    </row>
    <row r="503" spans="1:3" x14ac:dyDescent="0.2">
      <c r="A503">
        <v>8</v>
      </c>
      <c r="B503">
        <f>'12TH PE curve'!C522</f>
        <v>5010</v>
      </c>
      <c r="C503">
        <f>'12TH PE curve'!G522</f>
        <v>154.41</v>
      </c>
    </row>
    <row r="504" spans="1:3" x14ac:dyDescent="0.2">
      <c r="A504">
        <v>8</v>
      </c>
      <c r="B504">
        <f>'12TH PE curve'!C523</f>
        <v>5020</v>
      </c>
      <c r="C504">
        <f>'12TH PE curve'!G523</f>
        <v>154.36000000000001</v>
      </c>
    </row>
    <row r="505" spans="1:3" x14ac:dyDescent="0.2">
      <c r="A505">
        <v>8</v>
      </c>
      <c r="B505">
        <f>'12TH PE curve'!C524</f>
        <v>5030</v>
      </c>
      <c r="C505">
        <f>'12TH PE curve'!G524</f>
        <v>154.36000000000001</v>
      </c>
    </row>
    <row r="506" spans="1:3" x14ac:dyDescent="0.2">
      <c r="A506">
        <v>8</v>
      </c>
      <c r="B506">
        <f>'12TH PE curve'!C525</f>
        <v>5040</v>
      </c>
      <c r="C506">
        <f>'12TH PE curve'!G525</f>
        <v>154.37</v>
      </c>
    </row>
    <row r="507" spans="1:3" x14ac:dyDescent="0.2">
      <c r="A507">
        <v>8</v>
      </c>
      <c r="B507">
        <f>'12TH PE curve'!C526</f>
        <v>5050</v>
      </c>
      <c r="C507">
        <f>'12TH PE curve'!G526</f>
        <v>154.47</v>
      </c>
    </row>
    <row r="508" spans="1:3" x14ac:dyDescent="0.2">
      <c r="A508">
        <v>8</v>
      </c>
      <c r="B508">
        <f>'12TH PE curve'!C527</f>
        <v>5060</v>
      </c>
      <c r="C508">
        <f>'12TH PE curve'!G527</f>
        <v>154.44999999999999</v>
      </c>
    </row>
    <row r="509" spans="1:3" x14ac:dyDescent="0.2">
      <c r="A509">
        <v>8</v>
      </c>
      <c r="B509">
        <f>'12TH PE curve'!C528</f>
        <v>5070</v>
      </c>
      <c r="C509">
        <f>'12TH PE curve'!G528</f>
        <v>154.55000000000001</v>
      </c>
    </row>
    <row r="510" spans="1:3" x14ac:dyDescent="0.2">
      <c r="A510">
        <v>8</v>
      </c>
      <c r="B510">
        <f>'12TH PE curve'!C529</f>
        <v>5080</v>
      </c>
      <c r="C510">
        <f>'12TH PE curve'!G529</f>
        <v>154.52000000000001</v>
      </c>
    </row>
    <row r="511" spans="1:3" x14ac:dyDescent="0.2">
      <c r="A511">
        <v>8</v>
      </c>
      <c r="B511">
        <f>'12TH PE curve'!C530</f>
        <v>5090</v>
      </c>
      <c r="C511">
        <f>'12TH PE curve'!G530</f>
        <v>154.44999999999999</v>
      </c>
    </row>
    <row r="512" spans="1:3" x14ac:dyDescent="0.2">
      <c r="A512">
        <v>8</v>
      </c>
      <c r="B512">
        <f>'12TH PE curve'!C531</f>
        <v>5100</v>
      </c>
      <c r="C512">
        <f>'12TH PE curve'!G531</f>
        <v>154.63</v>
      </c>
    </row>
    <row r="513" spans="1:3" x14ac:dyDescent="0.2">
      <c r="A513">
        <v>8</v>
      </c>
      <c r="B513">
        <f>'12TH PE curve'!C532</f>
        <v>5110</v>
      </c>
      <c r="C513">
        <f>'12TH PE curve'!G532</f>
        <v>154.66999999999999</v>
      </c>
    </row>
    <row r="514" spans="1:3" x14ac:dyDescent="0.2">
      <c r="A514">
        <v>8</v>
      </c>
      <c r="B514">
        <f>'12TH PE curve'!C533</f>
        <v>5120</v>
      </c>
      <c r="C514">
        <f>'12TH PE curve'!G533</f>
        <v>154.57</v>
      </c>
    </row>
    <row r="515" spans="1:3" x14ac:dyDescent="0.2">
      <c r="A515">
        <v>8</v>
      </c>
      <c r="B515">
        <f>'12TH PE curve'!C534</f>
        <v>5130</v>
      </c>
      <c r="C515">
        <f>'12TH PE curve'!G534</f>
        <v>154.62</v>
      </c>
    </row>
    <row r="516" spans="1:3" x14ac:dyDescent="0.2">
      <c r="A516">
        <v>8</v>
      </c>
      <c r="B516">
        <f>'12TH PE curve'!C535</f>
        <v>5140</v>
      </c>
      <c r="C516">
        <f>'12TH PE curve'!G535</f>
        <v>154.63</v>
      </c>
    </row>
    <row r="517" spans="1:3" x14ac:dyDescent="0.2">
      <c r="A517">
        <v>8</v>
      </c>
      <c r="B517">
        <f>'12TH PE curve'!C536</f>
        <v>5150</v>
      </c>
      <c r="C517">
        <f>'12TH PE curve'!G536</f>
        <v>154.66999999999999</v>
      </c>
    </row>
    <row r="518" spans="1:3" x14ac:dyDescent="0.2">
      <c r="A518">
        <v>8</v>
      </c>
      <c r="B518">
        <f>'12TH PE curve'!C537</f>
        <v>5160</v>
      </c>
      <c r="C518">
        <f>'12TH PE curve'!G537</f>
        <v>154.58000000000001</v>
      </c>
    </row>
    <row r="519" spans="1:3" x14ac:dyDescent="0.2">
      <c r="A519">
        <v>8</v>
      </c>
      <c r="B519">
        <f>'12TH PE curve'!C538</f>
        <v>5170</v>
      </c>
      <c r="C519">
        <f>'12TH PE curve'!G538</f>
        <v>154.6</v>
      </c>
    </row>
    <row r="520" spans="1:3" x14ac:dyDescent="0.2">
      <c r="A520">
        <v>8</v>
      </c>
      <c r="B520">
        <f>'12TH PE curve'!C539</f>
        <v>5180</v>
      </c>
      <c r="C520">
        <f>'12TH PE curve'!G539</f>
        <v>154.66999999999999</v>
      </c>
    </row>
    <row r="521" spans="1:3" x14ac:dyDescent="0.2">
      <c r="A521">
        <v>8</v>
      </c>
      <c r="B521">
        <f>'12TH PE curve'!C540</f>
        <v>5190</v>
      </c>
      <c r="C521">
        <f>'12TH PE curve'!G540</f>
        <v>154.69999999999999</v>
      </c>
    </row>
    <row r="522" spans="1:3" x14ac:dyDescent="0.2">
      <c r="A522">
        <v>8</v>
      </c>
      <c r="B522">
        <f>'12TH PE curve'!C541</f>
        <v>5200</v>
      </c>
      <c r="C522">
        <f>'12TH PE curve'!G541</f>
        <v>154.71</v>
      </c>
    </row>
    <row r="523" spans="1:3" x14ac:dyDescent="0.2">
      <c r="A523">
        <v>8</v>
      </c>
      <c r="B523">
        <f>'12TH PE curve'!C542</f>
        <v>5210</v>
      </c>
      <c r="C523">
        <f>'12TH PE curve'!G542</f>
        <v>154.75</v>
      </c>
    </row>
    <row r="524" spans="1:3" x14ac:dyDescent="0.2">
      <c r="A524">
        <v>8</v>
      </c>
      <c r="B524">
        <f>'12TH PE curve'!C543</f>
        <v>5220</v>
      </c>
      <c r="C524">
        <f>'12TH PE curve'!G543</f>
        <v>154.81</v>
      </c>
    </row>
    <row r="525" spans="1:3" x14ac:dyDescent="0.2">
      <c r="A525">
        <v>8</v>
      </c>
      <c r="B525">
        <f>'12TH PE curve'!C544</f>
        <v>5230</v>
      </c>
      <c r="C525">
        <f>'12TH PE curve'!G544</f>
        <v>154.83000000000001</v>
      </c>
    </row>
    <row r="526" spans="1:3" x14ac:dyDescent="0.2">
      <c r="A526">
        <v>8</v>
      </c>
      <c r="B526">
        <f>'12TH PE curve'!C545</f>
        <v>5240</v>
      </c>
      <c r="C526">
        <f>'12TH PE curve'!G545</f>
        <v>154.79</v>
      </c>
    </row>
    <row r="527" spans="1:3" x14ac:dyDescent="0.2">
      <c r="A527">
        <v>8</v>
      </c>
      <c r="B527">
        <f>'12TH PE curve'!C546</f>
        <v>5250</v>
      </c>
      <c r="C527">
        <f>'12TH PE curve'!G546</f>
        <v>154.81</v>
      </c>
    </row>
    <row r="528" spans="1:3" x14ac:dyDescent="0.2">
      <c r="A528">
        <v>8</v>
      </c>
      <c r="B528">
        <f>'12TH PE curve'!C547</f>
        <v>5260</v>
      </c>
      <c r="C528">
        <f>'12TH PE curve'!G547</f>
        <v>154.81</v>
      </c>
    </row>
    <row r="529" spans="1:3" x14ac:dyDescent="0.2">
      <c r="A529">
        <v>8</v>
      </c>
      <c r="B529">
        <f>'12TH PE curve'!C548</f>
        <v>5270</v>
      </c>
      <c r="C529">
        <f>'12TH PE curve'!G548</f>
        <v>154.75</v>
      </c>
    </row>
    <row r="530" spans="1:3" x14ac:dyDescent="0.2">
      <c r="A530">
        <v>8</v>
      </c>
      <c r="B530">
        <f>'12TH PE curve'!C549</f>
        <v>5280</v>
      </c>
      <c r="C530">
        <f>'12TH PE curve'!G549</f>
        <v>155.04</v>
      </c>
    </row>
    <row r="531" spans="1:3" x14ac:dyDescent="0.2">
      <c r="A531">
        <v>8</v>
      </c>
      <c r="B531">
        <f>'12TH PE curve'!C550</f>
        <v>5290</v>
      </c>
      <c r="C531">
        <f>'12TH PE curve'!G550</f>
        <v>154.80000000000001</v>
      </c>
    </row>
    <row r="532" spans="1:3" x14ac:dyDescent="0.2">
      <c r="A532">
        <v>8</v>
      </c>
      <c r="B532">
        <f>'12TH PE curve'!C551</f>
        <v>5300</v>
      </c>
      <c r="C532">
        <f>'12TH PE curve'!G551</f>
        <v>154.86000000000001</v>
      </c>
    </row>
    <row r="533" spans="1:3" x14ac:dyDescent="0.2">
      <c r="A533">
        <v>8</v>
      </c>
      <c r="B533">
        <f>'12TH PE curve'!C552</f>
        <v>5310</v>
      </c>
      <c r="C533">
        <f>'12TH PE curve'!G552</f>
        <v>154.84</v>
      </c>
    </row>
    <row r="534" spans="1:3" x14ac:dyDescent="0.2">
      <c r="A534">
        <v>8</v>
      </c>
      <c r="B534">
        <f>'12TH PE curve'!C553</f>
        <v>5320</v>
      </c>
      <c r="C534">
        <f>'12TH PE curve'!G553</f>
        <v>154.88</v>
      </c>
    </row>
    <row r="535" spans="1:3" x14ac:dyDescent="0.2">
      <c r="A535">
        <v>8</v>
      </c>
      <c r="B535">
        <f>'12TH PE curve'!C554</f>
        <v>5330</v>
      </c>
      <c r="C535">
        <f>'12TH PE curve'!G554</f>
        <v>155</v>
      </c>
    </row>
    <row r="536" spans="1:3" x14ac:dyDescent="0.2">
      <c r="A536">
        <v>8</v>
      </c>
      <c r="B536">
        <f>'12TH PE curve'!C555</f>
        <v>5340</v>
      </c>
      <c r="C536">
        <f>'12TH PE curve'!G555</f>
        <v>155.06</v>
      </c>
    </row>
    <row r="537" spans="1:3" x14ac:dyDescent="0.2">
      <c r="A537">
        <v>8</v>
      </c>
      <c r="B537">
        <f>'12TH PE curve'!C556</f>
        <v>5350</v>
      </c>
      <c r="C537">
        <f>'12TH PE curve'!G556</f>
        <v>154.97999999999999</v>
      </c>
    </row>
    <row r="538" spans="1:3" x14ac:dyDescent="0.2">
      <c r="A538">
        <v>8</v>
      </c>
      <c r="B538">
        <f>'12TH PE curve'!C557</f>
        <v>5360</v>
      </c>
      <c r="C538">
        <f>'12TH PE curve'!G557</f>
        <v>154.97999999999999</v>
      </c>
    </row>
    <row r="539" spans="1:3" x14ac:dyDescent="0.2">
      <c r="A539">
        <v>8</v>
      </c>
      <c r="B539">
        <f>'12TH PE curve'!C558</f>
        <v>5370</v>
      </c>
      <c r="C539">
        <f>'12TH PE curve'!G558</f>
        <v>155.16</v>
      </c>
    </row>
    <row r="540" spans="1:3" x14ac:dyDescent="0.2">
      <c r="A540">
        <v>8</v>
      </c>
      <c r="B540">
        <f>'12TH PE curve'!C559</f>
        <v>5380</v>
      </c>
      <c r="C540">
        <f>'12TH PE curve'!G559</f>
        <v>154.91999999999999</v>
      </c>
    </row>
    <row r="541" spans="1:3" x14ac:dyDescent="0.2">
      <c r="A541">
        <v>8</v>
      </c>
      <c r="B541">
        <f>'12TH PE curve'!C560</f>
        <v>5390</v>
      </c>
      <c r="C541">
        <f>'12TH PE curve'!G560</f>
        <v>155.05000000000001</v>
      </c>
    </row>
    <row r="542" spans="1:3" x14ac:dyDescent="0.2">
      <c r="A542" s="9">
        <v>8</v>
      </c>
      <c r="B542">
        <f>'12TH PE curve'!C561</f>
        <v>5400</v>
      </c>
      <c r="C542">
        <f>'12TH PE curve'!G561</f>
        <v>155.07</v>
      </c>
    </row>
    <row r="543" spans="1:3" x14ac:dyDescent="0.2">
      <c r="A543">
        <v>9</v>
      </c>
      <c r="B543">
        <f>'12TH PE curve'!C562</f>
        <v>5410</v>
      </c>
      <c r="C543">
        <f>'12TH PE curve'!G562</f>
        <v>155.05000000000001</v>
      </c>
    </row>
    <row r="544" spans="1:3" x14ac:dyDescent="0.2">
      <c r="A544">
        <v>9</v>
      </c>
      <c r="B544">
        <f>'12TH PE curve'!C563</f>
        <v>5420</v>
      </c>
      <c r="C544">
        <f>'12TH PE curve'!G563</f>
        <v>155.19999999999999</v>
      </c>
    </row>
    <row r="545" spans="1:3" x14ac:dyDescent="0.2">
      <c r="A545">
        <v>9</v>
      </c>
      <c r="B545">
        <f>'12TH PE curve'!C564</f>
        <v>5430</v>
      </c>
      <c r="C545">
        <f>'12TH PE curve'!G564</f>
        <v>155.04</v>
      </c>
    </row>
    <row r="546" spans="1:3" x14ac:dyDescent="0.2">
      <c r="A546">
        <v>9</v>
      </c>
      <c r="B546">
        <f>'12TH PE curve'!C565</f>
        <v>5440</v>
      </c>
      <c r="C546">
        <f>'12TH PE curve'!G565</f>
        <v>155.19999999999999</v>
      </c>
    </row>
    <row r="547" spans="1:3" x14ac:dyDescent="0.2">
      <c r="A547">
        <v>9</v>
      </c>
      <c r="B547">
        <f>'12TH PE curve'!C566</f>
        <v>5450</v>
      </c>
      <c r="C547">
        <f>'12TH PE curve'!G566</f>
        <v>155.19</v>
      </c>
    </row>
    <row r="548" spans="1:3" x14ac:dyDescent="0.2">
      <c r="A548">
        <v>9</v>
      </c>
      <c r="B548">
        <f>'12TH PE curve'!C567</f>
        <v>5460</v>
      </c>
      <c r="C548">
        <f>'12TH PE curve'!G567</f>
        <v>155.13999999999999</v>
      </c>
    </row>
    <row r="549" spans="1:3" x14ac:dyDescent="0.2">
      <c r="A549">
        <v>9</v>
      </c>
      <c r="B549">
        <f>'12TH PE curve'!C568</f>
        <v>5470</v>
      </c>
      <c r="C549">
        <f>'12TH PE curve'!G568</f>
        <v>155.30000000000001</v>
      </c>
    </row>
    <row r="550" spans="1:3" x14ac:dyDescent="0.2">
      <c r="A550">
        <v>9</v>
      </c>
      <c r="B550">
        <f>'12TH PE curve'!C569</f>
        <v>5480</v>
      </c>
      <c r="C550">
        <f>'12TH PE curve'!G569</f>
        <v>155.24</v>
      </c>
    </row>
    <row r="551" spans="1:3" x14ac:dyDescent="0.2">
      <c r="A551">
        <v>9</v>
      </c>
      <c r="B551">
        <f>'12TH PE curve'!C570</f>
        <v>5490</v>
      </c>
      <c r="C551">
        <f>'12TH PE curve'!G570</f>
        <v>155.05000000000001</v>
      </c>
    </row>
    <row r="552" spans="1:3" x14ac:dyDescent="0.2">
      <c r="A552">
        <v>9</v>
      </c>
      <c r="B552">
        <f>'12TH PE curve'!C571</f>
        <v>5500</v>
      </c>
      <c r="C552">
        <f>'12TH PE curve'!G571</f>
        <v>155.27000000000001</v>
      </c>
    </row>
    <row r="553" spans="1:3" x14ac:dyDescent="0.2">
      <c r="A553">
        <v>9</v>
      </c>
      <c r="B553">
        <f>'12TH PE curve'!C572</f>
        <v>5510</v>
      </c>
      <c r="C553">
        <f>'12TH PE curve'!G572</f>
        <v>155.13999999999999</v>
      </c>
    </row>
    <row r="554" spans="1:3" x14ac:dyDescent="0.2">
      <c r="A554">
        <v>9</v>
      </c>
      <c r="B554">
        <f>'12TH PE curve'!C573</f>
        <v>5520</v>
      </c>
      <c r="C554">
        <f>'12TH PE curve'!G573</f>
        <v>155.28</v>
      </c>
    </row>
    <row r="555" spans="1:3" x14ac:dyDescent="0.2">
      <c r="A555">
        <v>9</v>
      </c>
      <c r="B555">
        <f>'12TH PE curve'!C574</f>
        <v>5530</v>
      </c>
      <c r="C555">
        <f>'12TH PE curve'!G574</f>
        <v>155.28</v>
      </c>
    </row>
    <row r="556" spans="1:3" x14ac:dyDescent="0.2">
      <c r="A556">
        <v>9</v>
      </c>
      <c r="B556">
        <f>'12TH PE curve'!C575</f>
        <v>5540</v>
      </c>
      <c r="C556">
        <f>'12TH PE curve'!G575</f>
        <v>155.28</v>
      </c>
    </row>
    <row r="557" spans="1:3" x14ac:dyDescent="0.2">
      <c r="A557">
        <v>9</v>
      </c>
      <c r="B557">
        <f>'12TH PE curve'!C576</f>
        <v>5550</v>
      </c>
      <c r="C557">
        <f>'12TH PE curve'!G576</f>
        <v>155.43</v>
      </c>
    </row>
    <row r="558" spans="1:3" x14ac:dyDescent="0.2">
      <c r="A558">
        <v>9</v>
      </c>
      <c r="B558">
        <f>'12TH PE curve'!C577</f>
        <v>5560</v>
      </c>
      <c r="C558">
        <f>'12TH PE curve'!G577</f>
        <v>155.33000000000001</v>
      </c>
    </row>
    <row r="559" spans="1:3" x14ac:dyDescent="0.2">
      <c r="A559">
        <v>9</v>
      </c>
      <c r="B559">
        <f>'12TH PE curve'!C578</f>
        <v>5570</v>
      </c>
      <c r="C559">
        <f>'12TH PE curve'!G578</f>
        <v>155.27000000000001</v>
      </c>
    </row>
    <row r="560" spans="1:3" x14ac:dyDescent="0.2">
      <c r="A560">
        <v>9</v>
      </c>
      <c r="B560">
        <f>'12TH PE curve'!C579</f>
        <v>5580</v>
      </c>
      <c r="C560">
        <f>'12TH PE curve'!G579</f>
        <v>155.33000000000001</v>
      </c>
    </row>
    <row r="561" spans="1:3" x14ac:dyDescent="0.2">
      <c r="A561">
        <v>9</v>
      </c>
      <c r="B561">
        <f>'12TH PE curve'!C580</f>
        <v>5590</v>
      </c>
      <c r="C561">
        <f>'12TH PE curve'!G580</f>
        <v>155.44</v>
      </c>
    </row>
    <row r="562" spans="1:3" x14ac:dyDescent="0.2">
      <c r="A562">
        <v>9</v>
      </c>
      <c r="B562">
        <f>'12TH PE curve'!C581</f>
        <v>5600</v>
      </c>
      <c r="C562">
        <f>'12TH PE curve'!G581</f>
        <v>155.5</v>
      </c>
    </row>
    <row r="563" spans="1:3" x14ac:dyDescent="0.2">
      <c r="A563">
        <v>9</v>
      </c>
      <c r="B563">
        <f>'12TH PE curve'!C582</f>
        <v>5610</v>
      </c>
      <c r="C563">
        <f>'12TH PE curve'!G582</f>
        <v>155.30000000000001</v>
      </c>
    </row>
    <row r="564" spans="1:3" x14ac:dyDescent="0.2">
      <c r="A564">
        <v>9</v>
      </c>
      <c r="B564">
        <f>'12TH PE curve'!C583</f>
        <v>5620</v>
      </c>
      <c r="C564">
        <f>'12TH PE curve'!G583</f>
        <v>155.44</v>
      </c>
    </row>
    <row r="565" spans="1:3" x14ac:dyDescent="0.2">
      <c r="A565">
        <v>9</v>
      </c>
      <c r="B565">
        <f>'12TH PE curve'!C584</f>
        <v>5630</v>
      </c>
      <c r="C565">
        <f>'12TH PE curve'!G584</f>
        <v>155.47999999999999</v>
      </c>
    </row>
    <row r="566" spans="1:3" x14ac:dyDescent="0.2">
      <c r="A566">
        <v>9</v>
      </c>
      <c r="B566">
        <f>'12TH PE curve'!C585</f>
        <v>5640</v>
      </c>
      <c r="C566">
        <f>'12TH PE curve'!G585</f>
        <v>155.49</v>
      </c>
    </row>
    <row r="567" spans="1:3" x14ac:dyDescent="0.2">
      <c r="A567">
        <v>9</v>
      </c>
      <c r="B567">
        <f>'12TH PE curve'!C586</f>
        <v>5650</v>
      </c>
      <c r="C567">
        <f>'12TH PE curve'!G586</f>
        <v>155.59</v>
      </c>
    </row>
    <row r="568" spans="1:3" x14ac:dyDescent="0.2">
      <c r="A568">
        <v>9</v>
      </c>
      <c r="B568">
        <f>'12TH PE curve'!C587</f>
        <v>5660</v>
      </c>
      <c r="C568">
        <f>'12TH PE curve'!G587</f>
        <v>155.58000000000001</v>
      </c>
    </row>
    <row r="569" spans="1:3" x14ac:dyDescent="0.2">
      <c r="A569">
        <v>9</v>
      </c>
      <c r="B569">
        <f>'12TH PE curve'!C588</f>
        <v>5670</v>
      </c>
      <c r="C569">
        <f>'12TH PE curve'!G588</f>
        <v>155.38</v>
      </c>
    </row>
    <row r="570" spans="1:3" x14ac:dyDescent="0.2">
      <c r="A570">
        <v>9</v>
      </c>
      <c r="B570">
        <f>'12TH PE curve'!C589</f>
        <v>5680</v>
      </c>
      <c r="C570">
        <f>'12TH PE curve'!G589</f>
        <v>155.52000000000001</v>
      </c>
    </row>
    <row r="571" spans="1:3" x14ac:dyDescent="0.2">
      <c r="A571">
        <v>9</v>
      </c>
      <c r="B571">
        <f>'12TH PE curve'!C590</f>
        <v>5690</v>
      </c>
      <c r="C571">
        <f>'12TH PE curve'!G590</f>
        <v>155.63</v>
      </c>
    </row>
    <row r="572" spans="1:3" x14ac:dyDescent="0.2">
      <c r="A572">
        <v>9</v>
      </c>
      <c r="B572">
        <f>'12TH PE curve'!C591</f>
        <v>5700</v>
      </c>
      <c r="C572">
        <f>'12TH PE curve'!G591</f>
        <v>155.63999999999999</v>
      </c>
    </row>
    <row r="573" spans="1:3" x14ac:dyDescent="0.2">
      <c r="A573">
        <v>9</v>
      </c>
      <c r="B573">
        <f>'12TH PE curve'!C592</f>
        <v>5710</v>
      </c>
      <c r="C573">
        <f>'12TH PE curve'!G592</f>
        <v>155.58000000000001</v>
      </c>
    </row>
    <row r="574" spans="1:3" x14ac:dyDescent="0.2">
      <c r="A574">
        <v>9</v>
      </c>
      <c r="B574">
        <f>'12TH PE curve'!C593</f>
        <v>5720</v>
      </c>
      <c r="C574">
        <f>'12TH PE curve'!G593</f>
        <v>155.54</v>
      </c>
    </row>
    <row r="575" spans="1:3" x14ac:dyDescent="0.2">
      <c r="A575">
        <v>9</v>
      </c>
      <c r="B575">
        <f>'12TH PE curve'!C594</f>
        <v>5730</v>
      </c>
      <c r="C575">
        <f>'12TH PE curve'!G594</f>
        <v>155.66999999999999</v>
      </c>
    </row>
    <row r="576" spans="1:3" x14ac:dyDescent="0.2">
      <c r="A576">
        <v>9</v>
      </c>
      <c r="B576">
        <f>'12TH PE curve'!C595</f>
        <v>5740</v>
      </c>
      <c r="C576">
        <f>'12TH PE curve'!G595</f>
        <v>155.69999999999999</v>
      </c>
    </row>
    <row r="577" spans="1:3" x14ac:dyDescent="0.2">
      <c r="A577">
        <v>9</v>
      </c>
      <c r="B577">
        <f>'12TH PE curve'!C596</f>
        <v>5750</v>
      </c>
      <c r="C577">
        <f>'12TH PE curve'!G596</f>
        <v>155.69999999999999</v>
      </c>
    </row>
    <row r="578" spans="1:3" x14ac:dyDescent="0.2">
      <c r="A578">
        <v>9</v>
      </c>
      <c r="B578">
        <f>'12TH PE curve'!C597</f>
        <v>5760</v>
      </c>
      <c r="C578">
        <f>'12TH PE curve'!G597</f>
        <v>155.74</v>
      </c>
    </row>
    <row r="579" spans="1:3" x14ac:dyDescent="0.2">
      <c r="A579">
        <v>9</v>
      </c>
      <c r="B579">
        <f>'12TH PE curve'!C598</f>
        <v>5770</v>
      </c>
      <c r="C579">
        <f>'12TH PE curve'!G598</f>
        <v>155.66999999999999</v>
      </c>
    </row>
    <row r="580" spans="1:3" x14ac:dyDescent="0.2">
      <c r="A580">
        <v>9</v>
      </c>
      <c r="B580">
        <f>'12TH PE curve'!C599</f>
        <v>5780</v>
      </c>
      <c r="C580">
        <f>'12TH PE curve'!G599</f>
        <v>155.65</v>
      </c>
    </row>
    <row r="581" spans="1:3" x14ac:dyDescent="0.2">
      <c r="A581">
        <v>9</v>
      </c>
      <c r="B581">
        <f>'12TH PE curve'!C600</f>
        <v>5790</v>
      </c>
      <c r="C581">
        <f>'12TH PE curve'!G600</f>
        <v>155.63999999999999</v>
      </c>
    </row>
    <row r="582" spans="1:3" x14ac:dyDescent="0.2">
      <c r="A582">
        <v>9</v>
      </c>
      <c r="B582">
        <f>'12TH PE curve'!C601</f>
        <v>5800</v>
      </c>
      <c r="C582">
        <f>'12TH PE curve'!G601</f>
        <v>155.80000000000001</v>
      </c>
    </row>
    <row r="583" spans="1:3" x14ac:dyDescent="0.2">
      <c r="A583">
        <v>9</v>
      </c>
      <c r="B583">
        <f>'12TH PE curve'!C602</f>
        <v>5810</v>
      </c>
      <c r="C583">
        <f>'12TH PE curve'!G602</f>
        <v>155.74</v>
      </c>
    </row>
    <row r="584" spans="1:3" x14ac:dyDescent="0.2">
      <c r="A584">
        <v>9</v>
      </c>
      <c r="B584">
        <f>'12TH PE curve'!C603</f>
        <v>5820</v>
      </c>
      <c r="C584">
        <f>'12TH PE curve'!G603</f>
        <v>155.78</v>
      </c>
    </row>
    <row r="585" spans="1:3" x14ac:dyDescent="0.2">
      <c r="A585">
        <v>9</v>
      </c>
      <c r="B585">
        <f>'12TH PE curve'!C604</f>
        <v>5830</v>
      </c>
      <c r="C585">
        <f>'12TH PE curve'!G604</f>
        <v>155.80000000000001</v>
      </c>
    </row>
    <row r="586" spans="1:3" x14ac:dyDescent="0.2">
      <c r="A586">
        <v>9</v>
      </c>
      <c r="B586">
        <f>'12TH PE curve'!C605</f>
        <v>5840</v>
      </c>
      <c r="C586">
        <f>'12TH PE curve'!G605</f>
        <v>155.77000000000001</v>
      </c>
    </row>
    <row r="587" spans="1:3" x14ac:dyDescent="0.2">
      <c r="A587">
        <v>9</v>
      </c>
      <c r="B587">
        <f>'12TH PE curve'!C606</f>
        <v>5850</v>
      </c>
      <c r="C587">
        <f>'12TH PE curve'!G606</f>
        <v>155.84</v>
      </c>
    </row>
    <row r="588" spans="1:3" x14ac:dyDescent="0.2">
      <c r="A588">
        <v>9</v>
      </c>
      <c r="B588">
        <f>'12TH PE curve'!C607</f>
        <v>5860</v>
      </c>
      <c r="C588">
        <f>'12TH PE curve'!G607</f>
        <v>155.84</v>
      </c>
    </row>
    <row r="589" spans="1:3" x14ac:dyDescent="0.2">
      <c r="A589">
        <v>9</v>
      </c>
      <c r="B589">
        <f>'12TH PE curve'!C608</f>
        <v>5870</v>
      </c>
      <c r="C589">
        <f>'12TH PE curve'!G608</f>
        <v>155.85</v>
      </c>
    </row>
    <row r="590" spans="1:3" x14ac:dyDescent="0.2">
      <c r="A590">
        <v>9</v>
      </c>
      <c r="B590">
        <f>'12TH PE curve'!C609</f>
        <v>5880</v>
      </c>
      <c r="C590">
        <f>'12TH PE curve'!G609</f>
        <v>155.84</v>
      </c>
    </row>
    <row r="591" spans="1:3" x14ac:dyDescent="0.2">
      <c r="A591">
        <v>9</v>
      </c>
      <c r="B591">
        <f>'12TH PE curve'!C610</f>
        <v>5890</v>
      </c>
      <c r="C591">
        <f>'12TH PE curve'!G610</f>
        <v>155.87</v>
      </c>
    </row>
    <row r="592" spans="1:3" x14ac:dyDescent="0.2">
      <c r="A592">
        <v>9</v>
      </c>
      <c r="B592">
        <f>'12TH PE curve'!C611</f>
        <v>5900</v>
      </c>
      <c r="C592">
        <f>'12TH PE curve'!G611</f>
        <v>155.9</v>
      </c>
    </row>
    <row r="593" spans="1:3" x14ac:dyDescent="0.2">
      <c r="A593">
        <v>9</v>
      </c>
      <c r="B593">
        <f>'12TH PE curve'!C612</f>
        <v>5910</v>
      </c>
      <c r="C593">
        <f>'12TH PE curve'!G612</f>
        <v>155.88999999999999</v>
      </c>
    </row>
    <row r="594" spans="1:3" x14ac:dyDescent="0.2">
      <c r="A594">
        <v>9</v>
      </c>
      <c r="B594">
        <f>'12TH PE curve'!C613</f>
        <v>5920</v>
      </c>
      <c r="C594">
        <f>'12TH PE curve'!G613</f>
        <v>155.9</v>
      </c>
    </row>
    <row r="595" spans="1:3" x14ac:dyDescent="0.2">
      <c r="A595">
        <v>9</v>
      </c>
      <c r="B595">
        <f>'12TH PE curve'!C614</f>
        <v>5930</v>
      </c>
      <c r="C595">
        <f>'12TH PE curve'!G614</f>
        <v>155.97999999999999</v>
      </c>
    </row>
    <row r="596" spans="1:3" x14ac:dyDescent="0.2">
      <c r="A596">
        <v>9</v>
      </c>
      <c r="B596">
        <f>'12TH PE curve'!C615</f>
        <v>5940</v>
      </c>
      <c r="C596">
        <f>'12TH PE curve'!G615</f>
        <v>155.84</v>
      </c>
    </row>
    <row r="597" spans="1:3" x14ac:dyDescent="0.2">
      <c r="A597">
        <v>9</v>
      </c>
      <c r="B597">
        <f>'12TH PE curve'!C616</f>
        <v>5950</v>
      </c>
      <c r="C597">
        <f>'12TH PE curve'!G616</f>
        <v>155.81</v>
      </c>
    </row>
    <row r="598" spans="1:3" x14ac:dyDescent="0.2">
      <c r="A598">
        <v>9</v>
      </c>
      <c r="B598">
        <f>'12TH PE curve'!C617</f>
        <v>5960</v>
      </c>
      <c r="C598">
        <f>'12TH PE curve'!G617</f>
        <v>155.93</v>
      </c>
    </row>
    <row r="599" spans="1:3" x14ac:dyDescent="0.2">
      <c r="A599">
        <v>9</v>
      </c>
      <c r="B599">
        <f>'12TH PE curve'!C618</f>
        <v>5970</v>
      </c>
      <c r="C599">
        <f>'12TH PE curve'!G618</f>
        <v>155.96</v>
      </c>
    </row>
    <row r="600" spans="1:3" x14ac:dyDescent="0.2">
      <c r="A600">
        <v>9</v>
      </c>
      <c r="B600">
        <f>'12TH PE curve'!C619</f>
        <v>5980</v>
      </c>
      <c r="C600">
        <f>'12TH PE curve'!G619</f>
        <v>155.97999999999999</v>
      </c>
    </row>
    <row r="601" spans="1:3" x14ac:dyDescent="0.2">
      <c r="A601">
        <v>9</v>
      </c>
      <c r="B601">
        <f>'12TH PE curve'!C620</f>
        <v>5990</v>
      </c>
      <c r="C601">
        <f>'12TH PE curve'!G620</f>
        <v>156.16</v>
      </c>
    </row>
    <row r="602" spans="1:3" x14ac:dyDescent="0.2">
      <c r="A602" s="9">
        <v>9</v>
      </c>
      <c r="B602">
        <f>'12TH PE curve'!C621</f>
        <v>6000</v>
      </c>
      <c r="C602">
        <f>'12TH PE curve'!G621</f>
        <v>155.84</v>
      </c>
    </row>
    <row r="603" spans="1:3" x14ac:dyDescent="0.2">
      <c r="A603" t="s">
        <v>110</v>
      </c>
      <c r="B603">
        <f>'12TH PE curve'!C622</f>
        <v>6010</v>
      </c>
      <c r="C603">
        <f>'12TH PE curve'!G622</f>
        <v>155.99</v>
      </c>
    </row>
    <row r="604" spans="1:3" x14ac:dyDescent="0.2">
      <c r="A604" t="s">
        <v>110</v>
      </c>
      <c r="B604">
        <f>'12TH PE curve'!C623</f>
        <v>6020</v>
      </c>
      <c r="C604">
        <f>'12TH PE curve'!G623</f>
        <v>155.91999999999999</v>
      </c>
    </row>
    <row r="605" spans="1:3" x14ac:dyDescent="0.2">
      <c r="A605" t="s">
        <v>110</v>
      </c>
      <c r="B605">
        <f>'12TH PE curve'!C624</f>
        <v>6030</v>
      </c>
      <c r="C605">
        <f>'12TH PE curve'!G624</f>
        <v>155.88999999999999</v>
      </c>
    </row>
    <row r="606" spans="1:3" x14ac:dyDescent="0.2">
      <c r="A606" t="s">
        <v>110</v>
      </c>
      <c r="B606">
        <f>'12TH PE curve'!C625</f>
        <v>6040</v>
      </c>
      <c r="C606">
        <f>'12TH PE curve'!G625</f>
        <v>155.85</v>
      </c>
    </row>
    <row r="607" spans="1:3" x14ac:dyDescent="0.2">
      <c r="A607" t="s">
        <v>110</v>
      </c>
      <c r="B607">
        <f>'12TH PE curve'!C626</f>
        <v>6050</v>
      </c>
      <c r="C607">
        <f>'12TH PE curve'!G626</f>
        <v>155.78</v>
      </c>
    </row>
    <row r="608" spans="1:3" x14ac:dyDescent="0.2">
      <c r="A608" t="s">
        <v>110</v>
      </c>
      <c r="B608">
        <f>'12TH PE curve'!C627</f>
        <v>6060</v>
      </c>
      <c r="C608">
        <f>'12TH PE curve'!G627</f>
        <v>155.91</v>
      </c>
    </row>
    <row r="609" spans="1:3" x14ac:dyDescent="0.2">
      <c r="A609" t="s">
        <v>110</v>
      </c>
      <c r="B609">
        <f>'12TH PE curve'!C628</f>
        <v>6070</v>
      </c>
      <c r="C609">
        <f>'12TH PE curve'!G628</f>
        <v>155.94999999999999</v>
      </c>
    </row>
    <row r="610" spans="1:3" x14ac:dyDescent="0.2">
      <c r="A610" t="s">
        <v>110</v>
      </c>
      <c r="B610">
        <f>'12TH PE curve'!C629</f>
        <v>6080</v>
      </c>
      <c r="C610">
        <f>'12TH PE curve'!G629</f>
        <v>155.86000000000001</v>
      </c>
    </row>
    <row r="611" spans="1:3" x14ac:dyDescent="0.2">
      <c r="A611" t="s">
        <v>110</v>
      </c>
      <c r="B611">
        <f>'12TH PE curve'!C630</f>
        <v>6090</v>
      </c>
      <c r="C611">
        <f>'12TH PE curve'!G630</f>
        <v>155.86000000000001</v>
      </c>
    </row>
    <row r="612" spans="1:3" x14ac:dyDescent="0.2">
      <c r="A612" t="s">
        <v>110</v>
      </c>
      <c r="B612">
        <f>'12TH PE curve'!C631</f>
        <v>6100</v>
      </c>
      <c r="C612">
        <f>'12TH PE curve'!G631</f>
        <v>155.71</v>
      </c>
    </row>
    <row r="613" spans="1:3" x14ac:dyDescent="0.2">
      <c r="A613" t="s">
        <v>110</v>
      </c>
      <c r="B613">
        <f>'12TH PE curve'!C632</f>
        <v>6110</v>
      </c>
      <c r="C613">
        <f>'12TH PE curve'!G632</f>
        <v>155.80000000000001</v>
      </c>
    </row>
    <row r="614" spans="1:3" x14ac:dyDescent="0.2">
      <c r="A614" t="s">
        <v>110</v>
      </c>
      <c r="B614">
        <f>'12TH PE curve'!C633</f>
        <v>6120</v>
      </c>
      <c r="C614">
        <f>'12TH PE curve'!G633</f>
        <v>155.88</v>
      </c>
    </row>
    <row r="615" spans="1:3" x14ac:dyDescent="0.2">
      <c r="A615" t="s">
        <v>110</v>
      </c>
      <c r="B615">
        <f>'12TH PE curve'!C634</f>
        <v>6130</v>
      </c>
      <c r="C615">
        <f>'12TH PE curve'!G634</f>
        <v>155.91</v>
      </c>
    </row>
    <row r="616" spans="1:3" x14ac:dyDescent="0.2">
      <c r="A616" t="s">
        <v>110</v>
      </c>
      <c r="B616">
        <f>'12TH PE curve'!C635</f>
        <v>6140</v>
      </c>
      <c r="C616">
        <f>'12TH PE curve'!G635</f>
        <v>155.97999999999999</v>
      </c>
    </row>
    <row r="617" spans="1:3" x14ac:dyDescent="0.2">
      <c r="A617" t="s">
        <v>110</v>
      </c>
      <c r="B617">
        <f>'12TH PE curve'!C636</f>
        <v>6150</v>
      </c>
      <c r="C617">
        <f>'12TH PE curve'!G636</f>
        <v>155.78</v>
      </c>
    </row>
    <row r="618" spans="1:3" x14ac:dyDescent="0.2">
      <c r="A618" t="s">
        <v>110</v>
      </c>
      <c r="B618">
        <f>'12TH PE curve'!C637</f>
        <v>6160</v>
      </c>
      <c r="C618">
        <f>'12TH PE curve'!G637</f>
        <v>155.93</v>
      </c>
    </row>
    <row r="619" spans="1:3" x14ac:dyDescent="0.2">
      <c r="A619" t="s">
        <v>110</v>
      </c>
      <c r="B619">
        <f>'12TH PE curve'!C638</f>
        <v>6170</v>
      </c>
      <c r="C619">
        <f>'12TH PE curve'!G638</f>
        <v>155.82</v>
      </c>
    </row>
    <row r="620" spans="1:3" x14ac:dyDescent="0.2">
      <c r="A620" t="s">
        <v>110</v>
      </c>
      <c r="B620">
        <f>'12TH PE curve'!C639</f>
        <v>6180</v>
      </c>
      <c r="C620">
        <f>'12TH PE curve'!G639</f>
        <v>155.84</v>
      </c>
    </row>
    <row r="621" spans="1:3" x14ac:dyDescent="0.2">
      <c r="A621" t="s">
        <v>110</v>
      </c>
      <c r="B621">
        <f>'12TH PE curve'!C640</f>
        <v>6190</v>
      </c>
      <c r="C621">
        <f>'12TH PE curve'!G640</f>
        <v>155.76</v>
      </c>
    </row>
    <row r="622" spans="1:3" x14ac:dyDescent="0.2">
      <c r="A622" t="s">
        <v>110</v>
      </c>
      <c r="B622">
        <f>'12TH PE curve'!C641</f>
        <v>6200</v>
      </c>
      <c r="C622">
        <f>'12TH PE curve'!G641</f>
        <v>155.78</v>
      </c>
    </row>
    <row r="623" spans="1:3" x14ac:dyDescent="0.2">
      <c r="A623" t="s">
        <v>110</v>
      </c>
      <c r="B623">
        <f>'12TH PE curve'!C642</f>
        <v>6210</v>
      </c>
      <c r="C623">
        <f>'12TH PE curve'!G642</f>
        <v>155.75</v>
      </c>
    </row>
    <row r="624" spans="1:3" x14ac:dyDescent="0.2">
      <c r="A624" t="s">
        <v>110</v>
      </c>
      <c r="B624">
        <f>'12TH PE curve'!C643</f>
        <v>6220</v>
      </c>
      <c r="C624">
        <f>'12TH PE curve'!G643</f>
        <v>155.57</v>
      </c>
    </row>
    <row r="625" spans="1:3" x14ac:dyDescent="0.2">
      <c r="A625" t="s">
        <v>110</v>
      </c>
      <c r="B625">
        <f>'12TH PE curve'!C644</f>
        <v>6230</v>
      </c>
      <c r="C625">
        <f>'12TH PE curve'!G644</f>
        <v>155.75</v>
      </c>
    </row>
    <row r="626" spans="1:3" x14ac:dyDescent="0.2">
      <c r="A626" t="s">
        <v>110</v>
      </c>
      <c r="B626">
        <f>'12TH PE curve'!C645</f>
        <v>6240</v>
      </c>
      <c r="C626">
        <f>'12TH PE curve'!G645</f>
        <v>155.63</v>
      </c>
    </row>
    <row r="627" spans="1:3" x14ac:dyDescent="0.2">
      <c r="A627" t="s">
        <v>110</v>
      </c>
      <c r="B627">
        <f>'12TH PE curve'!C646</f>
        <v>6250</v>
      </c>
      <c r="C627">
        <f>'12TH PE curve'!G646</f>
        <v>155.66999999999999</v>
      </c>
    </row>
    <row r="628" spans="1:3" x14ac:dyDescent="0.2">
      <c r="A628" t="s">
        <v>110</v>
      </c>
      <c r="B628">
        <f>'12TH PE curve'!C647</f>
        <v>6260</v>
      </c>
      <c r="C628">
        <f>'12TH PE curve'!G647</f>
        <v>155.74</v>
      </c>
    </row>
    <row r="629" spans="1:3" x14ac:dyDescent="0.2">
      <c r="A629" t="s">
        <v>110</v>
      </c>
      <c r="B629">
        <f>'12TH PE curve'!C648</f>
        <v>6270</v>
      </c>
      <c r="C629">
        <f>'12TH PE curve'!G648</f>
        <v>155.69</v>
      </c>
    </row>
    <row r="630" spans="1:3" x14ac:dyDescent="0.2">
      <c r="A630" t="s">
        <v>110</v>
      </c>
      <c r="B630">
        <f>'12TH PE curve'!C649</f>
        <v>6280</v>
      </c>
      <c r="C630">
        <f>'12TH PE curve'!G649</f>
        <v>155.72</v>
      </c>
    </row>
    <row r="631" spans="1:3" x14ac:dyDescent="0.2">
      <c r="A631" t="s">
        <v>110</v>
      </c>
      <c r="B631">
        <f>'12TH PE curve'!C650</f>
        <v>6290</v>
      </c>
      <c r="C631">
        <f>'12TH PE curve'!G650</f>
        <v>155.66999999999999</v>
      </c>
    </row>
    <row r="632" spans="1:3" x14ac:dyDescent="0.2">
      <c r="A632" t="s">
        <v>110</v>
      </c>
      <c r="B632">
        <f>'12TH PE curve'!C651</f>
        <v>6300</v>
      </c>
      <c r="C632">
        <f>'12TH PE curve'!G651</f>
        <v>155.55000000000001</v>
      </c>
    </row>
    <row r="633" spans="1:3" x14ac:dyDescent="0.2">
      <c r="A633" t="s">
        <v>110</v>
      </c>
      <c r="B633">
        <f>'12TH PE curve'!C652</f>
        <v>6310</v>
      </c>
      <c r="C633">
        <f>'12TH PE curve'!G652</f>
        <v>155.85</v>
      </c>
    </row>
    <row r="634" spans="1:3" x14ac:dyDescent="0.2">
      <c r="A634" t="s">
        <v>110</v>
      </c>
      <c r="B634">
        <f>'12TH PE curve'!C653</f>
        <v>6320</v>
      </c>
      <c r="C634">
        <f>'12TH PE curve'!G653</f>
        <v>155.58000000000001</v>
      </c>
    </row>
    <row r="635" spans="1:3" x14ac:dyDescent="0.2">
      <c r="A635" t="s">
        <v>110</v>
      </c>
      <c r="B635">
        <f>'12TH PE curve'!C654</f>
        <v>6330</v>
      </c>
      <c r="C635">
        <f>'12TH PE curve'!G654</f>
        <v>155.54</v>
      </c>
    </row>
    <row r="636" spans="1:3" x14ac:dyDescent="0.2">
      <c r="A636" t="s">
        <v>110</v>
      </c>
      <c r="B636">
        <f>'12TH PE curve'!C655</f>
        <v>6340</v>
      </c>
      <c r="C636">
        <f>'12TH PE curve'!G655</f>
        <v>155.55000000000001</v>
      </c>
    </row>
    <row r="637" spans="1:3" x14ac:dyDescent="0.2">
      <c r="A637" t="s">
        <v>110</v>
      </c>
      <c r="B637">
        <f>'12TH PE curve'!C656</f>
        <v>6350</v>
      </c>
      <c r="C637">
        <f>'12TH PE curve'!G656</f>
        <v>155.52000000000001</v>
      </c>
    </row>
    <row r="638" spans="1:3" x14ac:dyDescent="0.2">
      <c r="A638" t="s">
        <v>110</v>
      </c>
      <c r="B638">
        <f>'12TH PE curve'!C657</f>
        <v>6360</v>
      </c>
      <c r="C638">
        <f>'12TH PE curve'!G657</f>
        <v>155.37</v>
      </c>
    </row>
    <row r="639" spans="1:3" x14ac:dyDescent="0.2">
      <c r="A639" t="s">
        <v>110</v>
      </c>
      <c r="B639">
        <f>'12TH PE curve'!C658</f>
        <v>6370</v>
      </c>
      <c r="C639">
        <f>'12TH PE curve'!G658</f>
        <v>155.44</v>
      </c>
    </row>
    <row r="640" spans="1:3" x14ac:dyDescent="0.2">
      <c r="A640" t="s">
        <v>110</v>
      </c>
      <c r="B640">
        <f>'12TH PE curve'!C659</f>
        <v>6380</v>
      </c>
      <c r="C640">
        <f>'12TH PE curve'!G659</f>
        <v>155.44</v>
      </c>
    </row>
    <row r="641" spans="1:3" x14ac:dyDescent="0.2">
      <c r="A641" t="s">
        <v>110</v>
      </c>
      <c r="B641">
        <f>'12TH PE curve'!C660</f>
        <v>6390</v>
      </c>
      <c r="C641">
        <f>'12TH PE curve'!G660</f>
        <v>155.41999999999999</v>
      </c>
    </row>
    <row r="642" spans="1:3" x14ac:dyDescent="0.2">
      <c r="A642" t="s">
        <v>110</v>
      </c>
      <c r="B642">
        <f>'12TH PE curve'!C661</f>
        <v>6400</v>
      </c>
      <c r="C642">
        <f>'12TH PE curve'!G661</f>
        <v>155.47</v>
      </c>
    </row>
    <row r="643" spans="1:3" x14ac:dyDescent="0.2">
      <c r="A643" t="s">
        <v>110</v>
      </c>
      <c r="B643">
        <f>'12TH PE curve'!C662</f>
        <v>6410</v>
      </c>
      <c r="C643">
        <f>'12TH PE curve'!G662</f>
        <v>155.37</v>
      </c>
    </row>
    <row r="644" spans="1:3" x14ac:dyDescent="0.2">
      <c r="A644" t="s">
        <v>110</v>
      </c>
      <c r="B644">
        <f>'12TH PE curve'!C663</f>
        <v>6420</v>
      </c>
      <c r="C644">
        <f>'12TH PE curve'!G663</f>
        <v>155.57</v>
      </c>
    </row>
    <row r="645" spans="1:3" x14ac:dyDescent="0.2">
      <c r="A645" t="s">
        <v>110</v>
      </c>
      <c r="B645">
        <f>'12TH PE curve'!C664</f>
        <v>6430</v>
      </c>
      <c r="C645">
        <f>'12TH PE curve'!G664</f>
        <v>155.34</v>
      </c>
    </row>
    <row r="646" spans="1:3" x14ac:dyDescent="0.2">
      <c r="A646" t="s">
        <v>110</v>
      </c>
      <c r="B646">
        <f>'12TH PE curve'!C665</f>
        <v>6440</v>
      </c>
      <c r="C646">
        <f>'12TH PE curve'!G665</f>
        <v>155.37</v>
      </c>
    </row>
    <row r="647" spans="1:3" x14ac:dyDescent="0.2">
      <c r="A647" t="s">
        <v>110</v>
      </c>
      <c r="B647">
        <f>'12TH PE curve'!C666</f>
        <v>6450</v>
      </c>
      <c r="C647">
        <f>'12TH PE curve'!G666</f>
        <v>155.29</v>
      </c>
    </row>
    <row r="648" spans="1:3" x14ac:dyDescent="0.2">
      <c r="A648" t="s">
        <v>110</v>
      </c>
      <c r="B648">
        <f>'12TH PE curve'!C667</f>
        <v>6460</v>
      </c>
      <c r="C648">
        <f>'12TH PE curve'!G667</f>
        <v>155.22999999999999</v>
      </c>
    </row>
    <row r="649" spans="1:3" x14ac:dyDescent="0.2">
      <c r="A649" t="s">
        <v>110</v>
      </c>
      <c r="B649">
        <f>'12TH PE curve'!C668</f>
        <v>6470</v>
      </c>
      <c r="C649">
        <f>'12TH PE curve'!G668</f>
        <v>155.33000000000001</v>
      </c>
    </row>
    <row r="650" spans="1:3" x14ac:dyDescent="0.2">
      <c r="A650" t="s">
        <v>110</v>
      </c>
      <c r="B650">
        <f>'12TH PE curve'!C669</f>
        <v>6480</v>
      </c>
      <c r="C650">
        <f>'12TH PE curve'!G669</f>
        <v>155.36000000000001</v>
      </c>
    </row>
    <row r="651" spans="1:3" x14ac:dyDescent="0.2">
      <c r="A651" t="s">
        <v>110</v>
      </c>
      <c r="B651">
        <f>'12TH PE curve'!C670</f>
        <v>6490</v>
      </c>
      <c r="C651">
        <f>'12TH PE curve'!G670</f>
        <v>155.19</v>
      </c>
    </row>
    <row r="652" spans="1:3" x14ac:dyDescent="0.2">
      <c r="A652" t="s">
        <v>110</v>
      </c>
      <c r="B652">
        <f>'12TH PE curve'!C671</f>
        <v>6500</v>
      </c>
      <c r="C652">
        <f>'12TH PE curve'!G671</f>
        <v>155.24</v>
      </c>
    </row>
    <row r="653" spans="1:3" x14ac:dyDescent="0.2">
      <c r="A653" t="s">
        <v>110</v>
      </c>
      <c r="B653">
        <f>'12TH PE curve'!C672</f>
        <v>6510</v>
      </c>
      <c r="C653">
        <f>'12TH PE curve'!G672</f>
        <v>155.08000000000001</v>
      </c>
    </row>
    <row r="654" spans="1:3" x14ac:dyDescent="0.2">
      <c r="A654" t="s">
        <v>110</v>
      </c>
      <c r="B654">
        <f>'12TH PE curve'!C673</f>
        <v>6520</v>
      </c>
      <c r="C654">
        <f>'12TH PE curve'!G673</f>
        <v>155.12</v>
      </c>
    </row>
    <row r="655" spans="1:3" x14ac:dyDescent="0.2">
      <c r="A655" t="s">
        <v>110</v>
      </c>
      <c r="B655">
        <f>'12TH PE curve'!C674</f>
        <v>6530</v>
      </c>
      <c r="C655">
        <f>'12TH PE curve'!G674</f>
        <v>155.22999999999999</v>
      </c>
    </row>
    <row r="656" spans="1:3" x14ac:dyDescent="0.2">
      <c r="A656" t="s">
        <v>110</v>
      </c>
      <c r="B656">
        <f>'12TH PE curve'!C675</f>
        <v>6540</v>
      </c>
      <c r="C656">
        <f>'12TH PE curve'!G675</f>
        <v>155.07</v>
      </c>
    </row>
    <row r="657" spans="1:3" x14ac:dyDescent="0.2">
      <c r="A657" t="s">
        <v>110</v>
      </c>
      <c r="B657">
        <f>'12TH PE curve'!C676</f>
        <v>6550</v>
      </c>
      <c r="C657">
        <f>'12TH PE curve'!G676</f>
        <v>155.01</v>
      </c>
    </row>
    <row r="658" spans="1:3" x14ac:dyDescent="0.2">
      <c r="A658" t="s">
        <v>110</v>
      </c>
      <c r="B658">
        <f>'12TH PE curve'!C677</f>
        <v>6560</v>
      </c>
      <c r="C658">
        <f>'12TH PE curve'!G677</f>
        <v>155.24</v>
      </c>
    </row>
    <row r="659" spans="1:3" x14ac:dyDescent="0.2">
      <c r="A659" t="s">
        <v>110</v>
      </c>
      <c r="B659">
        <f>'12TH PE curve'!C678</f>
        <v>6570</v>
      </c>
      <c r="C659">
        <f>'12TH PE curve'!G678</f>
        <v>155.19999999999999</v>
      </c>
    </row>
    <row r="660" spans="1:3" x14ac:dyDescent="0.2">
      <c r="A660" t="s">
        <v>110</v>
      </c>
      <c r="B660">
        <f>'12TH PE curve'!C679</f>
        <v>6580</v>
      </c>
      <c r="C660">
        <f>'12TH PE curve'!G679</f>
        <v>154.96</v>
      </c>
    </row>
    <row r="661" spans="1:3" x14ac:dyDescent="0.2">
      <c r="A661" t="s">
        <v>110</v>
      </c>
      <c r="B661">
        <f>'12TH PE curve'!C680</f>
        <v>6590</v>
      </c>
      <c r="C661">
        <f>'12TH PE curve'!G680</f>
        <v>155.30000000000001</v>
      </c>
    </row>
    <row r="662" spans="1:3" x14ac:dyDescent="0.2">
      <c r="A662" t="s">
        <v>110</v>
      </c>
      <c r="B662">
        <f>'12TH PE curve'!C681</f>
        <v>6600</v>
      </c>
      <c r="C662">
        <f>'12TH PE curve'!G681</f>
        <v>154.96</v>
      </c>
    </row>
    <row r="663" spans="1:3" x14ac:dyDescent="0.2">
      <c r="A663" t="s">
        <v>110</v>
      </c>
      <c r="B663">
        <f>'12TH PE curve'!C682</f>
        <v>6610</v>
      </c>
      <c r="C663">
        <f>'12TH PE curve'!G682</f>
        <v>154.99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3"/>
  <sheetViews>
    <sheetView topLeftCell="G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'12TH PE curve'!C21</f>
        <v>0</v>
      </c>
      <c r="C2">
        <f>'12TH PE curve'!H21</f>
        <v>143.88</v>
      </c>
      <c r="K2" t="s">
        <v>109</v>
      </c>
      <c r="L2" s="6">
        <v>0</v>
      </c>
      <c r="M2" s="6">
        <v>-7.1599999999999995E-4</v>
      </c>
      <c r="N2" s="13">
        <v>0.61099999999999999</v>
      </c>
      <c r="O2">
        <f>M2*N2</f>
        <v>-4.3747599999999996E-4</v>
      </c>
      <c r="P2">
        <v>366</v>
      </c>
      <c r="Q2" s="7">
        <v>3.4393000000000002</v>
      </c>
      <c r="R2">
        <f>O2/Q2</f>
        <v>-1.2719913935975341E-4</v>
      </c>
      <c r="S2">
        <f>R2*3600</f>
        <v>-0.45791690169511223</v>
      </c>
      <c r="T2">
        <f>S2*10000/3600</f>
        <v>-1.271991393597534</v>
      </c>
    </row>
    <row r="3" spans="1:20" x14ac:dyDescent="0.2">
      <c r="A3" t="s">
        <v>109</v>
      </c>
      <c r="B3">
        <f>'12TH PE curve'!C22</f>
        <v>10</v>
      </c>
      <c r="C3">
        <f>'12TH PE curve'!H22</f>
        <v>143.99</v>
      </c>
      <c r="K3" t="s">
        <v>110</v>
      </c>
      <c r="L3" s="6">
        <v>0</v>
      </c>
      <c r="M3" s="6">
        <v>-1.9499999999999999E-3</v>
      </c>
      <c r="N3" s="13">
        <v>0.61099999999999999</v>
      </c>
      <c r="O3">
        <f t="shared" ref="O3:O13" si="0">M3*N3</f>
        <v>-1.1914499999999999E-3</v>
      </c>
      <c r="P3">
        <v>366</v>
      </c>
      <c r="Q3" s="7">
        <v>3.4393000000000002</v>
      </c>
      <c r="R3">
        <f>O3/Q3</f>
        <v>-3.4642223708312731E-4</v>
      </c>
      <c r="S3">
        <f t="shared" ref="S3:S13" si="1">R3*3600</f>
        <v>-1.2471200534992584</v>
      </c>
      <c r="T3">
        <f t="shared" ref="T3:T13" si="2">S3*10000/3600</f>
        <v>-3.4642223708312732</v>
      </c>
    </row>
    <row r="4" spans="1:20" x14ac:dyDescent="0.2">
      <c r="A4" t="s">
        <v>109</v>
      </c>
      <c r="B4">
        <f>'12TH PE curve'!C23</f>
        <v>20.02</v>
      </c>
      <c r="C4">
        <f>'12TH PE curve'!H23</f>
        <v>144</v>
      </c>
      <c r="K4" t="s">
        <v>111</v>
      </c>
      <c r="L4" s="6">
        <v>0</v>
      </c>
      <c r="M4" s="6"/>
      <c r="N4" s="13">
        <v>0.61099999999999999</v>
      </c>
      <c r="P4">
        <v>366</v>
      </c>
      <c r="Q4" s="7">
        <v>3.4393000000000002</v>
      </c>
      <c r="R4" s="8">
        <f>AVERAGE(R2:R3)</f>
        <v>-2.3681068822144034E-4</v>
      </c>
      <c r="S4" s="8">
        <f>AVERAGE(S2:S3)</f>
        <v>-0.85251847759718524</v>
      </c>
      <c r="T4" s="8">
        <f>AVERAGE(T2:T3)</f>
        <v>-2.3681068822144038</v>
      </c>
    </row>
    <row r="5" spans="1:20" x14ac:dyDescent="0.2">
      <c r="A5" t="s">
        <v>109</v>
      </c>
      <c r="B5">
        <f>'12TH PE curve'!C24</f>
        <v>30</v>
      </c>
      <c r="C5">
        <f>'12TH PE curve'!H24</f>
        <v>143.97999999999999</v>
      </c>
      <c r="K5">
        <v>1</v>
      </c>
      <c r="L5" s="6">
        <v>20.253799999999998</v>
      </c>
      <c r="M5" s="6">
        <v>-7.7399999999999995E-4</v>
      </c>
      <c r="N5" s="13">
        <v>0.61099999999999999</v>
      </c>
      <c r="O5">
        <f>M5*N5</f>
        <v>-4.7291399999999995E-4</v>
      </c>
      <c r="P5">
        <v>366</v>
      </c>
      <c r="Q5" s="7">
        <v>3.4393000000000002</v>
      </c>
      <c r="R5">
        <f t="shared" ref="R5:R13" si="3">O5/Q5</f>
        <v>-1.3750298025761053E-4</v>
      </c>
      <c r="S5">
        <f t="shared" si="1"/>
        <v>-0.49501072892739789</v>
      </c>
      <c r="T5">
        <f>S5*10000/3600</f>
        <v>-1.3750298025761052</v>
      </c>
    </row>
    <row r="6" spans="1:20" x14ac:dyDescent="0.2">
      <c r="A6" t="s">
        <v>109</v>
      </c>
      <c r="B6">
        <f>'12TH PE curve'!C25</f>
        <v>40</v>
      </c>
      <c r="C6">
        <f>'12TH PE curve'!H25</f>
        <v>143.94</v>
      </c>
      <c r="K6">
        <v>2</v>
      </c>
      <c r="L6" s="6">
        <v>41.024099999999976</v>
      </c>
      <c r="M6" s="6">
        <v>-2.5099999999999998E-4</v>
      </c>
      <c r="N6" s="13">
        <v>0.61099999999999999</v>
      </c>
      <c r="O6">
        <f>M6*N6</f>
        <v>-1.5336099999999997E-4</v>
      </c>
      <c r="P6">
        <v>366</v>
      </c>
      <c r="Q6" s="7">
        <v>3.4393000000000002</v>
      </c>
      <c r="R6">
        <f t="shared" si="3"/>
        <v>-4.4590759747623054E-5</v>
      </c>
      <c r="S6">
        <f t="shared" si="1"/>
        <v>-0.160526735091443</v>
      </c>
      <c r="T6">
        <f t="shared" si="2"/>
        <v>-0.44590759747623054</v>
      </c>
    </row>
    <row r="7" spans="1:20" x14ac:dyDescent="0.2">
      <c r="A7" t="s">
        <v>109</v>
      </c>
      <c r="B7">
        <f>'12TH PE curve'!C26</f>
        <v>50</v>
      </c>
      <c r="C7">
        <f>'12TH PE curve'!H26</f>
        <v>143.86000000000001</v>
      </c>
      <c r="K7">
        <v>3</v>
      </c>
      <c r="L7" s="6">
        <v>68.674800000000005</v>
      </c>
      <c r="M7" s="15">
        <v>3.0299999999999999E-4</v>
      </c>
      <c r="N7" s="13">
        <v>0.61099999999999999</v>
      </c>
      <c r="O7">
        <f>M7*N7</f>
        <v>1.85133E-4</v>
      </c>
      <c r="P7">
        <v>366</v>
      </c>
      <c r="Q7" s="7">
        <v>3.4393000000000002</v>
      </c>
      <c r="R7">
        <f t="shared" si="3"/>
        <v>5.3828686069839788E-5</v>
      </c>
      <c r="S7">
        <f t="shared" si="1"/>
        <v>0.19378326985142325</v>
      </c>
      <c r="T7">
        <f t="shared" si="2"/>
        <v>0.53828686069839793</v>
      </c>
    </row>
    <row r="8" spans="1:20" x14ac:dyDescent="0.2">
      <c r="A8" t="s">
        <v>109</v>
      </c>
      <c r="B8">
        <f>'12TH PE curve'!C27</f>
        <v>60</v>
      </c>
      <c r="C8">
        <f>'12TH PE curve'!H27</f>
        <v>143.91999999999999</v>
      </c>
      <c r="K8">
        <v>4</v>
      </c>
      <c r="L8" s="6">
        <v>127.99000000000024</v>
      </c>
      <c r="M8" s="6">
        <v>1.32E-3</v>
      </c>
      <c r="N8" s="13">
        <v>0.61099999999999999</v>
      </c>
      <c r="O8">
        <f t="shared" si="0"/>
        <v>8.0652000000000002E-4</v>
      </c>
      <c r="P8">
        <v>366</v>
      </c>
      <c r="Q8" s="7">
        <v>3.4393000000000002</v>
      </c>
      <c r="R8">
        <f t="shared" si="3"/>
        <v>2.3450120664088623E-4</v>
      </c>
      <c r="S8">
        <f t="shared" si="1"/>
        <v>0.84420434390719046</v>
      </c>
      <c r="T8">
        <f t="shared" si="2"/>
        <v>2.3450120664088621</v>
      </c>
    </row>
    <row r="9" spans="1:20" x14ac:dyDescent="0.2">
      <c r="A9" t="s">
        <v>109</v>
      </c>
      <c r="B9">
        <f>'12TH PE curve'!C28</f>
        <v>70</v>
      </c>
      <c r="C9">
        <f>'12TH PE curve'!H28</f>
        <v>143.9</v>
      </c>
      <c r="K9">
        <v>5</v>
      </c>
      <c r="L9" s="6">
        <v>284.14390000000003</v>
      </c>
      <c r="M9" s="6">
        <v>1.8400000000000001E-3</v>
      </c>
      <c r="N9" s="13">
        <v>0.61099999999999999</v>
      </c>
      <c r="O9">
        <f t="shared" si="0"/>
        <v>1.1242400000000001E-3</v>
      </c>
      <c r="P9">
        <v>366</v>
      </c>
      <c r="Q9" s="7">
        <v>3.4393000000000002</v>
      </c>
      <c r="R9">
        <f t="shared" si="3"/>
        <v>3.2688046986305351E-4</v>
      </c>
      <c r="S9">
        <f t="shared" si="1"/>
        <v>1.1767696915069927</v>
      </c>
      <c r="T9">
        <f t="shared" si="2"/>
        <v>3.2688046986305355</v>
      </c>
    </row>
    <row r="10" spans="1:20" x14ac:dyDescent="0.2">
      <c r="A10" t="s">
        <v>109</v>
      </c>
      <c r="B10">
        <f>'12TH PE curve'!C29</f>
        <v>80</v>
      </c>
      <c r="C10">
        <f>'12TH PE curve'!H29</f>
        <v>143.97999999999999</v>
      </c>
      <c r="K10">
        <v>6</v>
      </c>
      <c r="L10" s="6">
        <v>557.7628000000002</v>
      </c>
      <c r="M10" s="6">
        <v>2.2499999999999998E-3</v>
      </c>
      <c r="N10" s="13">
        <v>0.61099999999999999</v>
      </c>
      <c r="O10">
        <f t="shared" si="0"/>
        <v>1.3747499999999999E-3</v>
      </c>
      <c r="P10">
        <v>366</v>
      </c>
      <c r="Q10" s="7">
        <v>3.4393000000000002</v>
      </c>
      <c r="R10">
        <f t="shared" si="3"/>
        <v>3.9971796586514693E-4</v>
      </c>
      <c r="S10">
        <f t="shared" si="1"/>
        <v>1.4389846771145289</v>
      </c>
      <c r="T10">
        <f t="shared" si="2"/>
        <v>3.997179658651469</v>
      </c>
    </row>
    <row r="11" spans="1:20" x14ac:dyDescent="0.2">
      <c r="A11" t="s">
        <v>109</v>
      </c>
      <c r="B11">
        <f>'12TH PE curve'!C30</f>
        <v>90</v>
      </c>
      <c r="C11">
        <f>'12TH PE curve'!H30</f>
        <v>143.94999999999999</v>
      </c>
      <c r="K11">
        <v>7</v>
      </c>
      <c r="L11" s="6">
        <v>988.68759999999997</v>
      </c>
      <c r="M11" s="6">
        <v>2.1800000000000001E-3</v>
      </c>
      <c r="N11" s="13">
        <v>0.61099999999999999</v>
      </c>
      <c r="O11">
        <f t="shared" si="0"/>
        <v>1.33198E-3</v>
      </c>
      <c r="P11">
        <v>366</v>
      </c>
      <c r="Q11" s="7">
        <v>3.4393000000000002</v>
      </c>
      <c r="R11">
        <f t="shared" si="3"/>
        <v>3.8728229581600903E-4</v>
      </c>
      <c r="S11">
        <f t="shared" si="1"/>
        <v>1.3942162649376324</v>
      </c>
      <c r="T11">
        <f t="shared" si="2"/>
        <v>3.8728229581600897</v>
      </c>
    </row>
    <row r="12" spans="1:20" x14ac:dyDescent="0.2">
      <c r="A12" t="s">
        <v>109</v>
      </c>
      <c r="B12">
        <f>'12TH PE curve'!C31</f>
        <v>100</v>
      </c>
      <c r="C12">
        <f>'12TH PE curve'!H31</f>
        <v>143.88999999999999</v>
      </c>
      <c r="K12">
        <v>8</v>
      </c>
      <c r="L12" s="6">
        <v>1412.47</v>
      </c>
      <c r="M12" s="6">
        <v>2.5500000000000002E-3</v>
      </c>
      <c r="N12" s="13">
        <v>0.61099999999999999</v>
      </c>
      <c r="O12">
        <f t="shared" si="0"/>
        <v>1.5580500000000001E-3</v>
      </c>
      <c r="P12">
        <v>366</v>
      </c>
      <c r="Q12" s="7">
        <v>3.4393000000000002</v>
      </c>
      <c r="R12">
        <f t="shared" si="3"/>
        <v>4.5301369464716655E-4</v>
      </c>
      <c r="S12">
        <f t="shared" si="1"/>
        <v>1.6308493007297995</v>
      </c>
      <c r="T12">
        <f t="shared" si="2"/>
        <v>4.5301369464716652</v>
      </c>
    </row>
    <row r="13" spans="1:20" x14ac:dyDescent="0.2">
      <c r="A13" t="s">
        <v>109</v>
      </c>
      <c r="B13">
        <f>'12TH PE curve'!C32</f>
        <v>110</v>
      </c>
      <c r="C13">
        <f>'12TH PE curve'!H32</f>
        <v>143.93</v>
      </c>
      <c r="K13">
        <v>9</v>
      </c>
      <c r="L13" s="6">
        <v>1857.9100000000019</v>
      </c>
      <c r="M13" s="6">
        <v>2.4499999999999999E-3</v>
      </c>
      <c r="N13" s="13">
        <v>0.61099999999999999</v>
      </c>
      <c r="O13">
        <f t="shared" si="0"/>
        <v>1.4969499999999999E-3</v>
      </c>
      <c r="P13">
        <v>366</v>
      </c>
      <c r="Q13" s="7">
        <v>3.4393000000000002</v>
      </c>
      <c r="R13">
        <f t="shared" si="3"/>
        <v>4.3524845171982664E-4</v>
      </c>
      <c r="S13">
        <f t="shared" si="1"/>
        <v>1.566894426191376</v>
      </c>
      <c r="T13">
        <f t="shared" si="2"/>
        <v>4.352484517198266</v>
      </c>
    </row>
    <row r="14" spans="1:20" x14ac:dyDescent="0.2">
      <c r="A14" t="s">
        <v>109</v>
      </c>
      <c r="B14">
        <f>'12TH PE curve'!C33</f>
        <v>120</v>
      </c>
      <c r="C14">
        <f>'12TH PE curve'!H33</f>
        <v>143.84</v>
      </c>
    </row>
    <row r="15" spans="1:20" x14ac:dyDescent="0.2">
      <c r="A15" t="s">
        <v>109</v>
      </c>
      <c r="B15">
        <f>'12TH PE curve'!C34</f>
        <v>130</v>
      </c>
      <c r="C15">
        <f>'12TH PE curve'!H34</f>
        <v>143.9</v>
      </c>
      <c r="S15" s="4" t="s">
        <v>112</v>
      </c>
      <c r="T15" s="6">
        <v>4.2299999999999997E-2</v>
      </c>
    </row>
    <row r="16" spans="1:20" ht="17" x14ac:dyDescent="0.25">
      <c r="A16" t="s">
        <v>109</v>
      </c>
      <c r="B16">
        <f>'12TH PE curve'!C35</f>
        <v>140</v>
      </c>
      <c r="C16">
        <f>'12TH PE curve'!H35</f>
        <v>143.85</v>
      </c>
      <c r="K16" s="17" t="s">
        <v>123</v>
      </c>
      <c r="L16" s="18">
        <v>0.41017953518621497</v>
      </c>
      <c r="N16" s="19" t="s">
        <v>124</v>
      </c>
      <c r="O16" s="19" t="s">
        <v>125</v>
      </c>
      <c r="S16" s="4" t="s">
        <v>113</v>
      </c>
      <c r="T16">
        <f>AVERAGE(T12:T13)</f>
        <v>4.4413107318349656</v>
      </c>
    </row>
    <row r="17" spans="1:20" x14ac:dyDescent="0.2">
      <c r="A17" t="s">
        <v>109</v>
      </c>
      <c r="B17">
        <f>'12TH PE curve'!C36</f>
        <v>150</v>
      </c>
      <c r="C17">
        <f>'12TH PE curve'!H36</f>
        <v>143.96</v>
      </c>
      <c r="K17" t="s">
        <v>111</v>
      </c>
      <c r="L17">
        <f>L$16*L4</f>
        <v>0</v>
      </c>
      <c r="N17">
        <v>0.1031</v>
      </c>
      <c r="O17">
        <f>1/N17</f>
        <v>9.6993210475266736</v>
      </c>
      <c r="S17" s="4" t="s">
        <v>114</v>
      </c>
      <c r="T17" s="6">
        <v>-2.2867000000000002</v>
      </c>
    </row>
    <row r="18" spans="1:20" x14ac:dyDescent="0.2">
      <c r="A18" t="s">
        <v>109</v>
      </c>
      <c r="B18">
        <f>'12TH PE curve'!C37</f>
        <v>160</v>
      </c>
      <c r="C18">
        <f>'12TH PE curve'!H37</f>
        <v>143.78</v>
      </c>
      <c r="K18">
        <v>1</v>
      </c>
      <c r="L18">
        <f>L$16*L5</f>
        <v>8.3076942697545597</v>
      </c>
      <c r="S18" s="4" t="s">
        <v>115</v>
      </c>
      <c r="T18">
        <f>T4</f>
        <v>-2.3681068822144038</v>
      </c>
    </row>
    <row r="19" spans="1:20" x14ac:dyDescent="0.2">
      <c r="A19" t="s">
        <v>109</v>
      </c>
      <c r="B19">
        <f>'12TH PE curve'!C38</f>
        <v>170</v>
      </c>
      <c r="C19">
        <f>'12TH PE curve'!H38</f>
        <v>143.93</v>
      </c>
      <c r="K19">
        <v>2</v>
      </c>
      <c r="L19">
        <f t="shared" ref="L19:L25" si="4">L$16*L6</f>
        <v>16.827246269432791</v>
      </c>
      <c r="S19" s="4" t="s">
        <v>118</v>
      </c>
      <c r="T19">
        <f>T2</f>
        <v>-1.271991393597534</v>
      </c>
    </row>
    <row r="20" spans="1:20" x14ac:dyDescent="0.2">
      <c r="A20" t="s">
        <v>109</v>
      </c>
      <c r="B20">
        <f>'12TH PE curve'!C39</f>
        <v>180</v>
      </c>
      <c r="C20">
        <f>'12TH PE curve'!H39</f>
        <v>143.94999999999999</v>
      </c>
      <c r="K20">
        <v>3</v>
      </c>
      <c r="L20">
        <f t="shared" si="4"/>
        <v>28.168997543006277</v>
      </c>
      <c r="S20" s="4" t="s">
        <v>119</v>
      </c>
      <c r="T20">
        <f>T3</f>
        <v>-3.4642223708312732</v>
      </c>
    </row>
    <row r="21" spans="1:20" x14ac:dyDescent="0.2">
      <c r="A21" t="s">
        <v>109</v>
      </c>
      <c r="B21">
        <f>'12TH PE curve'!C40</f>
        <v>190</v>
      </c>
      <c r="C21">
        <f>'12TH PE curve'!H40</f>
        <v>143.88</v>
      </c>
      <c r="K21">
        <v>4</v>
      </c>
      <c r="L21">
        <f t="shared" si="4"/>
        <v>52.498878708483751</v>
      </c>
      <c r="S21" s="4" t="s">
        <v>116</v>
      </c>
      <c r="T21">
        <f>-T17/T15</f>
        <v>54.059101654846344</v>
      </c>
    </row>
    <row r="22" spans="1:20" x14ac:dyDescent="0.2">
      <c r="A22" t="s">
        <v>109</v>
      </c>
      <c r="B22">
        <f>'12TH PE curve'!C41</f>
        <v>200</v>
      </c>
      <c r="C22">
        <f>'12TH PE curve'!H41</f>
        <v>143.91999999999999</v>
      </c>
      <c r="K22">
        <v>5</v>
      </c>
      <c r="L22">
        <f t="shared" si="4"/>
        <v>116.55001282799836</v>
      </c>
      <c r="S22" s="4" t="s">
        <v>117</v>
      </c>
      <c r="T22">
        <f>(T16-T17)/T15</f>
        <v>159.05462723014102</v>
      </c>
    </row>
    <row r="23" spans="1:20" x14ac:dyDescent="0.2">
      <c r="A23" t="s">
        <v>109</v>
      </c>
      <c r="B23">
        <f>'12TH PE curve'!C42</f>
        <v>210</v>
      </c>
      <c r="C23">
        <f>'12TH PE curve'!H42</f>
        <v>143.83000000000001</v>
      </c>
      <c r="K23">
        <v>6</v>
      </c>
      <c r="L23">
        <f t="shared" si="4"/>
        <v>228.78288604816186</v>
      </c>
    </row>
    <row r="24" spans="1:20" x14ac:dyDescent="0.2">
      <c r="A24" t="s">
        <v>109</v>
      </c>
      <c r="B24">
        <f>'12TH PE curve'!C43</f>
        <v>220</v>
      </c>
      <c r="C24">
        <f>'12TH PE curve'!H43</f>
        <v>143.83000000000001</v>
      </c>
      <c r="K24">
        <v>7</v>
      </c>
      <c r="L24">
        <f t="shared" si="4"/>
        <v>405.53942021237441</v>
      </c>
    </row>
    <row r="25" spans="1:20" x14ac:dyDescent="0.2">
      <c r="A25" t="s">
        <v>109</v>
      </c>
      <c r="B25">
        <f>'12TH PE curve'!C44</f>
        <v>230</v>
      </c>
      <c r="C25">
        <f>'12TH PE curve'!H44</f>
        <v>143.84</v>
      </c>
      <c r="K25">
        <v>8</v>
      </c>
      <c r="L25">
        <f t="shared" si="4"/>
        <v>579.36628806447311</v>
      </c>
    </row>
    <row r="26" spans="1:20" x14ac:dyDescent="0.2">
      <c r="A26" t="s">
        <v>109</v>
      </c>
      <c r="B26">
        <f>'12TH PE curve'!C45</f>
        <v>240</v>
      </c>
      <c r="C26">
        <f>'12TH PE curve'!H45</f>
        <v>143.87</v>
      </c>
      <c r="K26">
        <v>9</v>
      </c>
      <c r="L26">
        <f>L$16*L13</f>
        <v>762.07666021782143</v>
      </c>
    </row>
    <row r="27" spans="1:20" x14ac:dyDescent="0.2">
      <c r="A27" t="s">
        <v>109</v>
      </c>
      <c r="B27">
        <f>'12TH PE curve'!C46</f>
        <v>250</v>
      </c>
      <c r="C27">
        <f>'12TH PE curve'!H46</f>
        <v>143.77000000000001</v>
      </c>
    </row>
    <row r="28" spans="1:20" x14ac:dyDescent="0.2">
      <c r="A28" t="s">
        <v>109</v>
      </c>
      <c r="B28">
        <f>'12TH PE curve'!C47</f>
        <v>260</v>
      </c>
      <c r="C28">
        <f>'12TH PE curve'!H47</f>
        <v>143.79</v>
      </c>
    </row>
    <row r="29" spans="1:20" x14ac:dyDescent="0.2">
      <c r="A29" t="s">
        <v>109</v>
      </c>
      <c r="B29">
        <f>'12TH PE curve'!C48</f>
        <v>270</v>
      </c>
      <c r="C29">
        <f>'12TH PE curve'!H48</f>
        <v>143.88</v>
      </c>
    </row>
    <row r="30" spans="1:20" x14ac:dyDescent="0.2">
      <c r="A30" t="s">
        <v>109</v>
      </c>
      <c r="B30">
        <f>'12TH PE curve'!C49</f>
        <v>280</v>
      </c>
      <c r="C30">
        <f>'12TH PE curve'!H49</f>
        <v>143.76</v>
      </c>
    </row>
    <row r="31" spans="1:20" x14ac:dyDescent="0.2">
      <c r="A31" t="s">
        <v>109</v>
      </c>
      <c r="B31">
        <f>'12TH PE curve'!C50</f>
        <v>290</v>
      </c>
      <c r="C31">
        <f>'12TH PE curve'!H50</f>
        <v>143.72</v>
      </c>
    </row>
    <row r="32" spans="1:20" x14ac:dyDescent="0.2">
      <c r="A32" t="s">
        <v>109</v>
      </c>
      <c r="B32">
        <f>'12TH PE curve'!C51</f>
        <v>300</v>
      </c>
      <c r="C32">
        <f>'12TH PE curve'!H51</f>
        <v>143.72</v>
      </c>
    </row>
    <row r="33" spans="1:3" x14ac:dyDescent="0.2">
      <c r="A33" t="s">
        <v>109</v>
      </c>
      <c r="B33">
        <f>'12TH PE curve'!C52</f>
        <v>310</v>
      </c>
      <c r="C33">
        <f>'12TH PE curve'!H52</f>
        <v>143.72999999999999</v>
      </c>
    </row>
    <row r="34" spans="1:3" x14ac:dyDescent="0.2">
      <c r="A34" t="s">
        <v>109</v>
      </c>
      <c r="B34">
        <f>'12TH PE curve'!C53</f>
        <v>320</v>
      </c>
      <c r="C34">
        <f>'12TH PE curve'!H53</f>
        <v>143.63</v>
      </c>
    </row>
    <row r="35" spans="1:3" x14ac:dyDescent="0.2">
      <c r="A35" t="s">
        <v>109</v>
      </c>
      <c r="B35">
        <f>'12TH PE curve'!C54</f>
        <v>330</v>
      </c>
      <c r="C35">
        <f>'12TH PE curve'!H54</f>
        <v>143.69</v>
      </c>
    </row>
    <row r="36" spans="1:3" x14ac:dyDescent="0.2">
      <c r="A36" t="s">
        <v>109</v>
      </c>
      <c r="B36">
        <f>'12TH PE curve'!C55</f>
        <v>340</v>
      </c>
      <c r="C36">
        <f>'12TH PE curve'!H55</f>
        <v>143.74</v>
      </c>
    </row>
    <row r="37" spans="1:3" x14ac:dyDescent="0.2">
      <c r="A37" t="s">
        <v>109</v>
      </c>
      <c r="B37">
        <f>'12TH PE curve'!C56</f>
        <v>350</v>
      </c>
      <c r="C37">
        <f>'12TH PE curve'!H56</f>
        <v>143.74</v>
      </c>
    </row>
    <row r="38" spans="1:3" x14ac:dyDescent="0.2">
      <c r="A38" t="s">
        <v>109</v>
      </c>
      <c r="B38">
        <f>'12TH PE curve'!C57</f>
        <v>360</v>
      </c>
      <c r="C38">
        <f>'12TH PE curve'!H57</f>
        <v>143.72999999999999</v>
      </c>
    </row>
    <row r="39" spans="1:3" x14ac:dyDescent="0.2">
      <c r="A39" t="s">
        <v>109</v>
      </c>
      <c r="B39">
        <f>'12TH PE curve'!C58</f>
        <v>370</v>
      </c>
      <c r="C39">
        <f>'12TH PE curve'!H58</f>
        <v>143.79</v>
      </c>
    </row>
    <row r="40" spans="1:3" x14ac:dyDescent="0.2">
      <c r="A40" t="s">
        <v>109</v>
      </c>
      <c r="B40">
        <f>'12TH PE curve'!C59</f>
        <v>380</v>
      </c>
      <c r="C40">
        <f>'12TH PE curve'!H59</f>
        <v>143.82</v>
      </c>
    </row>
    <row r="41" spans="1:3" x14ac:dyDescent="0.2">
      <c r="A41" t="s">
        <v>109</v>
      </c>
      <c r="B41">
        <f>'12TH PE curve'!C60</f>
        <v>390</v>
      </c>
      <c r="C41">
        <f>'12TH PE curve'!H60</f>
        <v>143.72999999999999</v>
      </c>
    </row>
    <row r="42" spans="1:3" x14ac:dyDescent="0.2">
      <c r="A42" t="s">
        <v>109</v>
      </c>
      <c r="B42">
        <f>'12TH PE curve'!C61</f>
        <v>400</v>
      </c>
      <c r="C42">
        <f>'12TH PE curve'!H61</f>
        <v>143.66999999999999</v>
      </c>
    </row>
    <row r="43" spans="1:3" x14ac:dyDescent="0.2">
      <c r="A43" t="s">
        <v>109</v>
      </c>
      <c r="B43">
        <f>'12TH PE curve'!C62</f>
        <v>410</v>
      </c>
      <c r="C43">
        <f>'12TH PE curve'!H62</f>
        <v>143.69</v>
      </c>
    </row>
    <row r="44" spans="1:3" x14ac:dyDescent="0.2">
      <c r="A44" t="s">
        <v>109</v>
      </c>
      <c r="B44">
        <f>'12TH PE curve'!C63</f>
        <v>420</v>
      </c>
      <c r="C44">
        <f>'12TH PE curve'!H63</f>
        <v>143.61000000000001</v>
      </c>
    </row>
    <row r="45" spans="1:3" x14ac:dyDescent="0.2">
      <c r="A45" t="s">
        <v>109</v>
      </c>
      <c r="B45">
        <f>'12TH PE curve'!C64</f>
        <v>430</v>
      </c>
      <c r="C45">
        <f>'12TH PE curve'!H64</f>
        <v>143.66</v>
      </c>
    </row>
    <row r="46" spans="1:3" x14ac:dyDescent="0.2">
      <c r="A46" t="s">
        <v>109</v>
      </c>
      <c r="B46">
        <f>'12TH PE curve'!C65</f>
        <v>440</v>
      </c>
      <c r="C46">
        <f>'12TH PE curve'!H65</f>
        <v>143.62</v>
      </c>
    </row>
    <row r="47" spans="1:3" x14ac:dyDescent="0.2">
      <c r="A47" t="s">
        <v>109</v>
      </c>
      <c r="B47">
        <f>'12TH PE curve'!C66</f>
        <v>450</v>
      </c>
      <c r="C47">
        <f>'12TH PE curve'!H66</f>
        <v>143.66999999999999</v>
      </c>
    </row>
    <row r="48" spans="1:3" x14ac:dyDescent="0.2">
      <c r="A48" t="s">
        <v>109</v>
      </c>
      <c r="B48">
        <f>'12TH PE curve'!C67</f>
        <v>460</v>
      </c>
      <c r="C48">
        <f>'12TH PE curve'!H67</f>
        <v>143.69</v>
      </c>
    </row>
    <row r="49" spans="1:12" x14ac:dyDescent="0.2">
      <c r="A49" t="s">
        <v>109</v>
      </c>
      <c r="B49">
        <f>'12TH PE curve'!C68</f>
        <v>470</v>
      </c>
      <c r="C49">
        <f>'12TH PE curve'!H68</f>
        <v>143.71</v>
      </c>
    </row>
    <row r="50" spans="1:12" x14ac:dyDescent="0.2">
      <c r="A50" t="s">
        <v>109</v>
      </c>
      <c r="B50">
        <f>'12TH PE curve'!C69</f>
        <v>480</v>
      </c>
      <c r="C50">
        <f>'12TH PE curve'!H69</f>
        <v>143.76</v>
      </c>
    </row>
    <row r="51" spans="1:12" x14ac:dyDescent="0.2">
      <c r="A51" t="s">
        <v>109</v>
      </c>
      <c r="B51">
        <f>'12TH PE curve'!C70</f>
        <v>490</v>
      </c>
      <c r="C51">
        <f>'12TH PE curve'!H70</f>
        <v>143.62</v>
      </c>
    </row>
    <row r="52" spans="1:12" x14ac:dyDescent="0.2">
      <c r="A52" t="s">
        <v>109</v>
      </c>
      <c r="B52">
        <f>'12TH PE curve'!C71</f>
        <v>500</v>
      </c>
      <c r="C52">
        <f>'12TH PE curve'!H71</f>
        <v>143.68</v>
      </c>
    </row>
    <row r="53" spans="1:12" x14ac:dyDescent="0.2">
      <c r="A53" t="s">
        <v>109</v>
      </c>
      <c r="B53">
        <f>'12TH PE curve'!C72</f>
        <v>510</v>
      </c>
      <c r="C53">
        <f>'12TH PE curve'!H72</f>
        <v>143.56</v>
      </c>
    </row>
    <row r="54" spans="1:12" x14ac:dyDescent="0.2">
      <c r="A54" t="s">
        <v>109</v>
      </c>
      <c r="B54">
        <f>'12TH PE curve'!C73</f>
        <v>520</v>
      </c>
      <c r="C54">
        <f>'12TH PE curve'!H73</f>
        <v>143.59</v>
      </c>
    </row>
    <row r="55" spans="1:12" x14ac:dyDescent="0.2">
      <c r="A55" t="s">
        <v>109</v>
      </c>
      <c r="B55">
        <f>'12TH PE curve'!C74</f>
        <v>530</v>
      </c>
      <c r="C55">
        <f>'12TH PE curve'!H74</f>
        <v>143.54</v>
      </c>
    </row>
    <row r="56" spans="1:12" x14ac:dyDescent="0.2">
      <c r="A56" t="s">
        <v>109</v>
      </c>
      <c r="B56">
        <f>'12TH PE curve'!C75</f>
        <v>540</v>
      </c>
      <c r="C56">
        <f>'12TH PE curve'!H75</f>
        <v>143.61000000000001</v>
      </c>
    </row>
    <row r="57" spans="1:12" x14ac:dyDescent="0.2">
      <c r="A57" t="s">
        <v>109</v>
      </c>
      <c r="B57">
        <f>'12TH PE curve'!C76</f>
        <v>550</v>
      </c>
      <c r="C57">
        <f>'12TH PE curve'!H76</f>
        <v>143.61000000000001</v>
      </c>
    </row>
    <row r="58" spans="1:12" x14ac:dyDescent="0.2">
      <c r="A58" t="s">
        <v>109</v>
      </c>
      <c r="B58">
        <f>'12TH PE curve'!C77</f>
        <v>560</v>
      </c>
      <c r="C58">
        <f>'12TH PE curve'!H77</f>
        <v>143.47</v>
      </c>
    </row>
    <row r="59" spans="1:12" x14ac:dyDescent="0.2">
      <c r="A59" t="s">
        <v>109</v>
      </c>
      <c r="B59">
        <f>'12TH PE curve'!C78</f>
        <v>570</v>
      </c>
      <c r="C59">
        <f>'12TH PE curve'!H78</f>
        <v>143.47</v>
      </c>
    </row>
    <row r="60" spans="1:12" x14ac:dyDescent="0.2">
      <c r="A60" t="s">
        <v>109</v>
      </c>
      <c r="B60">
        <f>'12TH PE curve'!C79</f>
        <v>580</v>
      </c>
      <c r="C60">
        <f>'12TH PE curve'!H79</f>
        <v>143.61000000000001</v>
      </c>
    </row>
    <row r="61" spans="1:12" x14ac:dyDescent="0.2">
      <c r="A61" t="s">
        <v>109</v>
      </c>
      <c r="B61">
        <f>'12TH PE curve'!C80</f>
        <v>590</v>
      </c>
      <c r="C61">
        <f>'12TH PE curve'!H80</f>
        <v>143.59</v>
      </c>
      <c r="L61">
        <f>10*60</f>
        <v>600</v>
      </c>
    </row>
    <row r="62" spans="1:12" x14ac:dyDescent="0.2">
      <c r="A62" s="9" t="s">
        <v>109</v>
      </c>
      <c r="B62">
        <f>'12TH PE curve'!C81</f>
        <v>600</v>
      </c>
      <c r="C62">
        <f>'12TH PE curve'!H81</f>
        <v>143.59</v>
      </c>
      <c r="L62">
        <f>L61*2</f>
        <v>1200</v>
      </c>
    </row>
    <row r="63" spans="1:12" x14ac:dyDescent="0.2">
      <c r="A63">
        <v>1</v>
      </c>
      <c r="B63">
        <f>'12TH PE curve'!C82</f>
        <v>610</v>
      </c>
      <c r="C63">
        <f>'12TH PE curve'!H82</f>
        <v>143.59</v>
      </c>
      <c r="L63">
        <f>L62+600</f>
        <v>1800</v>
      </c>
    </row>
    <row r="64" spans="1:12" x14ac:dyDescent="0.2">
      <c r="A64">
        <v>1</v>
      </c>
      <c r="B64">
        <f>'12TH PE curve'!C83</f>
        <v>620</v>
      </c>
      <c r="C64">
        <f>'12TH PE curve'!H83</f>
        <v>143.54</v>
      </c>
      <c r="L64">
        <f>L63+600</f>
        <v>2400</v>
      </c>
    </row>
    <row r="65" spans="1:15" x14ac:dyDescent="0.2">
      <c r="A65">
        <v>1</v>
      </c>
      <c r="B65">
        <f>'12TH PE curve'!C84</f>
        <v>630</v>
      </c>
      <c r="C65">
        <f>'12TH PE curve'!H84</f>
        <v>143.5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'12TH PE curve'!C85</f>
        <v>640</v>
      </c>
      <c r="C66">
        <f>'12TH PE curve'!H85</f>
        <v>143.55000000000001</v>
      </c>
    </row>
    <row r="67" spans="1:15" x14ac:dyDescent="0.2">
      <c r="A67">
        <v>1</v>
      </c>
      <c r="B67">
        <f>'12TH PE curve'!C86</f>
        <v>650</v>
      </c>
      <c r="C67">
        <f>'12TH PE curve'!H86</f>
        <v>143.57</v>
      </c>
    </row>
    <row r="68" spans="1:15" x14ac:dyDescent="0.2">
      <c r="A68">
        <v>1</v>
      </c>
      <c r="B68">
        <f>'12TH PE curve'!C87</f>
        <v>660</v>
      </c>
      <c r="C68">
        <f>'12TH PE curve'!H87</f>
        <v>143.55000000000001</v>
      </c>
    </row>
    <row r="69" spans="1:15" x14ac:dyDescent="0.2">
      <c r="A69">
        <v>1</v>
      </c>
      <c r="B69">
        <f>'12TH PE curve'!C88</f>
        <v>670</v>
      </c>
      <c r="C69">
        <f>'12TH PE curve'!H88</f>
        <v>143.52000000000001</v>
      </c>
    </row>
    <row r="70" spans="1:15" x14ac:dyDescent="0.2">
      <c r="A70">
        <v>1</v>
      </c>
      <c r="B70">
        <f>'12TH PE curve'!C89</f>
        <v>680</v>
      </c>
      <c r="C70">
        <f>'12TH PE curve'!H89</f>
        <v>143.47</v>
      </c>
    </row>
    <row r="71" spans="1:15" x14ac:dyDescent="0.2">
      <c r="A71">
        <v>1</v>
      </c>
      <c r="B71">
        <f>'12TH PE curve'!C90</f>
        <v>690</v>
      </c>
      <c r="C71">
        <f>'12TH PE curve'!H90</f>
        <v>143.61000000000001</v>
      </c>
    </row>
    <row r="72" spans="1:15" x14ac:dyDescent="0.2">
      <c r="A72">
        <v>1</v>
      </c>
      <c r="B72">
        <f>'12TH PE curve'!C91</f>
        <v>700</v>
      </c>
      <c r="C72">
        <f>'12TH PE curve'!H91</f>
        <v>143.35</v>
      </c>
    </row>
    <row r="73" spans="1:15" x14ac:dyDescent="0.2">
      <c r="A73">
        <v>1</v>
      </c>
      <c r="B73">
        <f>'12TH PE curve'!C92</f>
        <v>710</v>
      </c>
      <c r="C73">
        <f>'12TH PE curve'!H92</f>
        <v>143.41</v>
      </c>
    </row>
    <row r="74" spans="1:15" x14ac:dyDescent="0.2">
      <c r="A74">
        <v>1</v>
      </c>
      <c r="B74">
        <f>'12TH PE curve'!C93</f>
        <v>720</v>
      </c>
      <c r="C74">
        <f>'12TH PE curve'!H93</f>
        <v>143.32</v>
      </c>
    </row>
    <row r="75" spans="1:15" x14ac:dyDescent="0.2">
      <c r="A75">
        <v>1</v>
      </c>
      <c r="B75">
        <f>'12TH PE curve'!C94</f>
        <v>730</v>
      </c>
      <c r="C75">
        <f>'12TH PE curve'!H94</f>
        <v>143.47</v>
      </c>
    </row>
    <row r="76" spans="1:15" x14ac:dyDescent="0.2">
      <c r="A76">
        <v>1</v>
      </c>
      <c r="B76">
        <f>'12TH PE curve'!C95</f>
        <v>740</v>
      </c>
      <c r="C76">
        <f>'12TH PE curve'!H95</f>
        <v>143.43</v>
      </c>
    </row>
    <row r="77" spans="1:15" x14ac:dyDescent="0.2">
      <c r="A77">
        <v>1</v>
      </c>
      <c r="B77">
        <f>'12TH PE curve'!C96</f>
        <v>750</v>
      </c>
      <c r="C77">
        <f>'12TH PE curve'!H96</f>
        <v>143.5</v>
      </c>
    </row>
    <row r="78" spans="1:15" x14ac:dyDescent="0.2">
      <c r="A78">
        <v>1</v>
      </c>
      <c r="B78">
        <f>'12TH PE curve'!C97</f>
        <v>760</v>
      </c>
      <c r="C78">
        <f>'12TH PE curve'!H97</f>
        <v>143.38</v>
      </c>
    </row>
    <row r="79" spans="1:15" x14ac:dyDescent="0.2">
      <c r="A79">
        <v>1</v>
      </c>
      <c r="B79">
        <f>'12TH PE curve'!C98</f>
        <v>770</v>
      </c>
      <c r="C79">
        <f>'12TH PE curve'!H98</f>
        <v>143.38999999999999</v>
      </c>
    </row>
    <row r="80" spans="1:15" x14ac:dyDescent="0.2">
      <c r="A80">
        <v>1</v>
      </c>
      <c r="B80">
        <f>'12TH PE curve'!C99</f>
        <v>780</v>
      </c>
      <c r="C80">
        <f>'12TH PE curve'!H99</f>
        <v>143.30000000000001</v>
      </c>
    </row>
    <row r="81" spans="1:3" x14ac:dyDescent="0.2">
      <c r="A81">
        <v>1</v>
      </c>
      <c r="B81">
        <f>'12TH PE curve'!C100</f>
        <v>790</v>
      </c>
      <c r="C81">
        <f>'12TH PE curve'!H100</f>
        <v>143.38999999999999</v>
      </c>
    </row>
    <row r="82" spans="1:3" x14ac:dyDescent="0.2">
      <c r="A82">
        <v>1</v>
      </c>
      <c r="B82">
        <f>'12TH PE curve'!C101</f>
        <v>800</v>
      </c>
      <c r="C82">
        <f>'12TH PE curve'!H101</f>
        <v>143.4</v>
      </c>
    </row>
    <row r="83" spans="1:3" x14ac:dyDescent="0.2">
      <c r="A83">
        <v>1</v>
      </c>
      <c r="B83">
        <f>'12TH PE curve'!C102</f>
        <v>810</v>
      </c>
      <c r="C83">
        <f>'12TH PE curve'!H102</f>
        <v>143.27000000000001</v>
      </c>
    </row>
    <row r="84" spans="1:3" x14ac:dyDescent="0.2">
      <c r="A84">
        <v>1</v>
      </c>
      <c r="B84">
        <f>'12TH PE curve'!C103</f>
        <v>820</v>
      </c>
      <c r="C84">
        <f>'12TH PE curve'!H103</f>
        <v>143.4</v>
      </c>
    </row>
    <row r="85" spans="1:3" x14ac:dyDescent="0.2">
      <c r="A85">
        <v>1</v>
      </c>
      <c r="B85">
        <f>'12TH PE curve'!C104</f>
        <v>830</v>
      </c>
      <c r="C85">
        <f>'12TH PE curve'!H104</f>
        <v>143.4</v>
      </c>
    </row>
    <row r="86" spans="1:3" x14ac:dyDescent="0.2">
      <c r="A86">
        <v>1</v>
      </c>
      <c r="B86">
        <f>'12TH PE curve'!C105</f>
        <v>840</v>
      </c>
      <c r="C86">
        <f>'12TH PE curve'!H105</f>
        <v>143.31</v>
      </c>
    </row>
    <row r="87" spans="1:3" x14ac:dyDescent="0.2">
      <c r="A87">
        <v>1</v>
      </c>
      <c r="B87">
        <f>'12TH PE curve'!C106</f>
        <v>850</v>
      </c>
      <c r="C87">
        <f>'12TH PE curve'!H106</f>
        <v>143.34</v>
      </c>
    </row>
    <row r="88" spans="1:3" x14ac:dyDescent="0.2">
      <c r="A88">
        <v>1</v>
      </c>
      <c r="B88">
        <f>'12TH PE curve'!C107</f>
        <v>860</v>
      </c>
      <c r="C88">
        <f>'12TH PE curve'!H107</f>
        <v>143.31</v>
      </c>
    </row>
    <row r="89" spans="1:3" x14ac:dyDescent="0.2">
      <c r="A89">
        <v>1</v>
      </c>
      <c r="B89">
        <f>'12TH PE curve'!C108</f>
        <v>870</v>
      </c>
      <c r="C89">
        <f>'12TH PE curve'!H108</f>
        <v>143.31</v>
      </c>
    </row>
    <row r="90" spans="1:3" x14ac:dyDescent="0.2">
      <c r="A90">
        <v>1</v>
      </c>
      <c r="B90">
        <f>'12TH PE curve'!C109</f>
        <v>880</v>
      </c>
      <c r="C90">
        <f>'12TH PE curve'!H109</f>
        <v>143.31</v>
      </c>
    </row>
    <row r="91" spans="1:3" x14ac:dyDescent="0.2">
      <c r="A91">
        <v>1</v>
      </c>
      <c r="B91">
        <f>'12TH PE curve'!C110</f>
        <v>890</v>
      </c>
      <c r="C91">
        <f>'12TH PE curve'!H110</f>
        <v>143.32</v>
      </c>
    </row>
    <row r="92" spans="1:3" x14ac:dyDescent="0.2">
      <c r="A92">
        <v>1</v>
      </c>
      <c r="B92">
        <f>'12TH PE curve'!C111</f>
        <v>900</v>
      </c>
      <c r="C92">
        <f>'12TH PE curve'!H111</f>
        <v>143.18</v>
      </c>
    </row>
    <row r="93" spans="1:3" x14ac:dyDescent="0.2">
      <c r="A93">
        <v>1</v>
      </c>
      <c r="B93">
        <f>'12TH PE curve'!C112</f>
        <v>910</v>
      </c>
      <c r="C93">
        <f>'12TH PE curve'!H112</f>
        <v>143.31</v>
      </c>
    </row>
    <row r="94" spans="1:3" x14ac:dyDescent="0.2">
      <c r="A94">
        <v>1</v>
      </c>
      <c r="B94">
        <f>'12TH PE curve'!C113</f>
        <v>920</v>
      </c>
      <c r="C94">
        <f>'12TH PE curve'!H113</f>
        <v>143.28</v>
      </c>
    </row>
    <row r="95" spans="1:3" x14ac:dyDescent="0.2">
      <c r="A95">
        <v>1</v>
      </c>
      <c r="B95">
        <f>'12TH PE curve'!C114</f>
        <v>930</v>
      </c>
      <c r="C95">
        <f>'12TH PE curve'!H114</f>
        <v>143.21</v>
      </c>
    </row>
    <row r="96" spans="1:3" x14ac:dyDescent="0.2">
      <c r="A96">
        <v>1</v>
      </c>
      <c r="B96">
        <f>'12TH PE curve'!C115</f>
        <v>940</v>
      </c>
      <c r="C96">
        <f>'12TH PE curve'!H115</f>
        <v>143.13</v>
      </c>
    </row>
    <row r="97" spans="1:3" x14ac:dyDescent="0.2">
      <c r="A97">
        <v>1</v>
      </c>
      <c r="B97">
        <f>'12TH PE curve'!C116</f>
        <v>950</v>
      </c>
      <c r="C97">
        <f>'12TH PE curve'!H116</f>
        <v>143.25</v>
      </c>
    </row>
    <row r="98" spans="1:3" x14ac:dyDescent="0.2">
      <c r="A98">
        <v>1</v>
      </c>
      <c r="B98">
        <f>'12TH PE curve'!C117</f>
        <v>960</v>
      </c>
      <c r="C98">
        <f>'12TH PE curve'!H117</f>
        <v>143.26</v>
      </c>
    </row>
    <row r="99" spans="1:3" x14ac:dyDescent="0.2">
      <c r="A99">
        <v>1</v>
      </c>
      <c r="B99">
        <f>'12TH PE curve'!C118</f>
        <v>970</v>
      </c>
      <c r="C99">
        <f>'12TH PE curve'!H118</f>
        <v>143.21</v>
      </c>
    </row>
    <row r="100" spans="1:3" x14ac:dyDescent="0.2">
      <c r="A100">
        <v>1</v>
      </c>
      <c r="B100">
        <f>'12TH PE curve'!C119</f>
        <v>980</v>
      </c>
      <c r="C100">
        <f>'12TH PE curve'!H119</f>
        <v>143.22</v>
      </c>
    </row>
    <row r="101" spans="1:3" x14ac:dyDescent="0.2">
      <c r="A101">
        <v>1</v>
      </c>
      <c r="B101">
        <f>'12TH PE curve'!C120</f>
        <v>990</v>
      </c>
      <c r="C101">
        <f>'12TH PE curve'!H120</f>
        <v>143.16999999999999</v>
      </c>
    </row>
    <row r="102" spans="1:3" x14ac:dyDescent="0.2">
      <c r="A102">
        <v>1</v>
      </c>
      <c r="B102">
        <f>'12TH PE curve'!C121</f>
        <v>1000</v>
      </c>
      <c r="C102">
        <f>'12TH PE curve'!H121</f>
        <v>143.19</v>
      </c>
    </row>
    <row r="103" spans="1:3" x14ac:dyDescent="0.2">
      <c r="A103">
        <v>1</v>
      </c>
      <c r="B103">
        <f>'12TH PE curve'!C122</f>
        <v>1010</v>
      </c>
      <c r="C103">
        <f>'12TH PE curve'!H122</f>
        <v>143.22999999999999</v>
      </c>
    </row>
    <row r="104" spans="1:3" x14ac:dyDescent="0.2">
      <c r="A104">
        <v>1</v>
      </c>
      <c r="B104">
        <f>'12TH PE curve'!C123</f>
        <v>1020</v>
      </c>
      <c r="C104">
        <f>'12TH PE curve'!H123</f>
        <v>143.19</v>
      </c>
    </row>
    <row r="105" spans="1:3" x14ac:dyDescent="0.2">
      <c r="A105">
        <v>1</v>
      </c>
      <c r="B105">
        <f>'12TH PE curve'!C124</f>
        <v>1030</v>
      </c>
      <c r="C105">
        <f>'12TH PE curve'!H124</f>
        <v>143.13</v>
      </c>
    </row>
    <row r="106" spans="1:3" x14ac:dyDescent="0.2">
      <c r="A106">
        <v>1</v>
      </c>
      <c r="B106">
        <f>'12TH PE curve'!C125</f>
        <v>1040</v>
      </c>
      <c r="C106">
        <f>'12TH PE curve'!H125</f>
        <v>143.22999999999999</v>
      </c>
    </row>
    <row r="107" spans="1:3" x14ac:dyDescent="0.2">
      <c r="A107">
        <v>1</v>
      </c>
      <c r="B107">
        <f>'12TH PE curve'!C126</f>
        <v>1050</v>
      </c>
      <c r="C107">
        <f>'12TH PE curve'!H126</f>
        <v>143.13</v>
      </c>
    </row>
    <row r="108" spans="1:3" x14ac:dyDescent="0.2">
      <c r="A108">
        <v>1</v>
      </c>
      <c r="B108">
        <f>'12TH PE curve'!C127</f>
        <v>1060</v>
      </c>
      <c r="C108">
        <f>'12TH PE curve'!H127</f>
        <v>143.22</v>
      </c>
    </row>
    <row r="109" spans="1:3" x14ac:dyDescent="0.2">
      <c r="A109">
        <v>1</v>
      </c>
      <c r="B109">
        <f>'12TH PE curve'!C128</f>
        <v>1070</v>
      </c>
      <c r="C109">
        <f>'12TH PE curve'!H128</f>
        <v>143.24</v>
      </c>
    </row>
    <row r="110" spans="1:3" x14ac:dyDescent="0.2">
      <c r="A110">
        <v>1</v>
      </c>
      <c r="B110">
        <f>'12TH PE curve'!C129</f>
        <v>1080</v>
      </c>
      <c r="C110">
        <f>'12TH PE curve'!H129</f>
        <v>143.13</v>
      </c>
    </row>
    <row r="111" spans="1:3" x14ac:dyDescent="0.2">
      <c r="A111">
        <v>1</v>
      </c>
      <c r="B111">
        <f>'12TH PE curve'!C130</f>
        <v>1090</v>
      </c>
      <c r="C111">
        <f>'12TH PE curve'!H130</f>
        <v>143.19999999999999</v>
      </c>
    </row>
    <row r="112" spans="1:3" x14ac:dyDescent="0.2">
      <c r="A112">
        <v>1</v>
      </c>
      <c r="B112">
        <f>'12TH PE curve'!C131</f>
        <v>1100</v>
      </c>
      <c r="C112">
        <f>'12TH PE curve'!H131</f>
        <v>143.19</v>
      </c>
    </row>
    <row r="113" spans="1:3" x14ac:dyDescent="0.2">
      <c r="A113">
        <v>1</v>
      </c>
      <c r="B113">
        <f>'12TH PE curve'!C132</f>
        <v>1110</v>
      </c>
      <c r="C113">
        <f>'12TH PE curve'!H132</f>
        <v>143.15</v>
      </c>
    </row>
    <row r="114" spans="1:3" x14ac:dyDescent="0.2">
      <c r="A114">
        <v>1</v>
      </c>
      <c r="B114">
        <f>'12TH PE curve'!C133</f>
        <v>1120</v>
      </c>
      <c r="C114">
        <f>'12TH PE curve'!H133</f>
        <v>143.13</v>
      </c>
    </row>
    <row r="115" spans="1:3" x14ac:dyDescent="0.2">
      <c r="A115">
        <v>1</v>
      </c>
      <c r="B115">
        <f>'12TH PE curve'!C134</f>
        <v>1130</v>
      </c>
      <c r="C115">
        <f>'12TH PE curve'!H134</f>
        <v>143.1</v>
      </c>
    </row>
    <row r="116" spans="1:3" x14ac:dyDescent="0.2">
      <c r="A116">
        <v>1</v>
      </c>
      <c r="B116">
        <f>'12TH PE curve'!C135</f>
        <v>1140</v>
      </c>
      <c r="C116">
        <f>'12TH PE curve'!H135</f>
        <v>143.21</v>
      </c>
    </row>
    <row r="117" spans="1:3" x14ac:dyDescent="0.2">
      <c r="A117">
        <v>1</v>
      </c>
      <c r="B117">
        <f>'12TH PE curve'!C136</f>
        <v>1150</v>
      </c>
      <c r="C117">
        <f>'12TH PE curve'!H136</f>
        <v>143.16</v>
      </c>
    </row>
    <row r="118" spans="1:3" x14ac:dyDescent="0.2">
      <c r="A118">
        <v>1</v>
      </c>
      <c r="B118">
        <f>'12TH PE curve'!C137</f>
        <v>1160</v>
      </c>
      <c r="C118">
        <f>'12TH PE curve'!H137</f>
        <v>143.13</v>
      </c>
    </row>
    <row r="119" spans="1:3" x14ac:dyDescent="0.2">
      <c r="A119">
        <v>1</v>
      </c>
      <c r="B119">
        <f>'12TH PE curve'!C138</f>
        <v>1170</v>
      </c>
      <c r="C119">
        <f>'12TH PE curve'!H138</f>
        <v>143.1</v>
      </c>
    </row>
    <row r="120" spans="1:3" x14ac:dyDescent="0.2">
      <c r="A120">
        <v>1</v>
      </c>
      <c r="B120">
        <f>'12TH PE curve'!C139</f>
        <v>1180</v>
      </c>
      <c r="C120">
        <f>'12TH PE curve'!H139</f>
        <v>143.07</v>
      </c>
    </row>
    <row r="121" spans="1:3" x14ac:dyDescent="0.2">
      <c r="A121">
        <v>1</v>
      </c>
      <c r="B121">
        <f>'12TH PE curve'!C140</f>
        <v>1190</v>
      </c>
      <c r="C121">
        <f>'12TH PE curve'!H140</f>
        <v>143.12</v>
      </c>
    </row>
    <row r="122" spans="1:3" x14ac:dyDescent="0.2">
      <c r="A122" s="9">
        <v>1</v>
      </c>
      <c r="B122">
        <f>'12TH PE curve'!C141</f>
        <v>1200</v>
      </c>
      <c r="C122">
        <f>'12TH PE curve'!H141</f>
        <v>143.1</v>
      </c>
    </row>
    <row r="123" spans="1:3" x14ac:dyDescent="0.2">
      <c r="A123">
        <v>2</v>
      </c>
      <c r="B123">
        <f>'12TH PE curve'!C142</f>
        <v>1210</v>
      </c>
      <c r="C123">
        <f>'12TH PE curve'!H142</f>
        <v>143.1</v>
      </c>
    </row>
    <row r="124" spans="1:3" x14ac:dyDescent="0.2">
      <c r="A124">
        <v>2</v>
      </c>
      <c r="B124">
        <f>'12TH PE curve'!C143</f>
        <v>1220</v>
      </c>
      <c r="C124">
        <f>'12TH PE curve'!H143</f>
        <v>143.07</v>
      </c>
    </row>
    <row r="125" spans="1:3" x14ac:dyDescent="0.2">
      <c r="A125">
        <v>2</v>
      </c>
      <c r="B125">
        <f>'12TH PE curve'!C144</f>
        <v>1230</v>
      </c>
      <c r="C125">
        <f>'12TH PE curve'!H144</f>
        <v>143.16</v>
      </c>
    </row>
    <row r="126" spans="1:3" x14ac:dyDescent="0.2">
      <c r="A126">
        <v>2</v>
      </c>
      <c r="B126">
        <f>'12TH PE curve'!C145</f>
        <v>1240</v>
      </c>
      <c r="C126">
        <f>'12TH PE curve'!H145</f>
        <v>143.03</v>
      </c>
    </row>
    <row r="127" spans="1:3" x14ac:dyDescent="0.2">
      <c r="A127">
        <v>2</v>
      </c>
      <c r="B127">
        <f>'12TH PE curve'!C146</f>
        <v>1250</v>
      </c>
      <c r="C127">
        <f>'12TH PE curve'!H146</f>
        <v>143.07</v>
      </c>
    </row>
    <row r="128" spans="1:3" x14ac:dyDescent="0.2">
      <c r="A128">
        <v>2</v>
      </c>
      <c r="B128">
        <f>'12TH PE curve'!C147</f>
        <v>1260</v>
      </c>
      <c r="C128">
        <f>'12TH PE curve'!H147</f>
        <v>143.05000000000001</v>
      </c>
    </row>
    <row r="129" spans="1:3" x14ac:dyDescent="0.2">
      <c r="A129">
        <v>2</v>
      </c>
      <c r="B129">
        <f>'12TH PE curve'!C148</f>
        <v>1270</v>
      </c>
      <c r="C129">
        <f>'12TH PE curve'!H148</f>
        <v>143.1</v>
      </c>
    </row>
    <row r="130" spans="1:3" x14ac:dyDescent="0.2">
      <c r="A130">
        <v>2</v>
      </c>
      <c r="B130">
        <f>'12TH PE curve'!C149</f>
        <v>1280</v>
      </c>
      <c r="C130">
        <f>'12TH PE curve'!H149</f>
        <v>143.06</v>
      </c>
    </row>
    <row r="131" spans="1:3" x14ac:dyDescent="0.2">
      <c r="A131">
        <v>2</v>
      </c>
      <c r="B131">
        <f>'12TH PE curve'!C150</f>
        <v>1290</v>
      </c>
      <c r="C131">
        <f>'12TH PE curve'!H150</f>
        <v>143.07</v>
      </c>
    </row>
    <row r="132" spans="1:3" x14ac:dyDescent="0.2">
      <c r="A132">
        <v>2</v>
      </c>
      <c r="B132">
        <f>'12TH PE curve'!C151</f>
        <v>1300</v>
      </c>
      <c r="C132">
        <f>'12TH PE curve'!H151</f>
        <v>143.05000000000001</v>
      </c>
    </row>
    <row r="133" spans="1:3" x14ac:dyDescent="0.2">
      <c r="A133">
        <v>2</v>
      </c>
      <c r="B133">
        <f>'12TH PE curve'!C152</f>
        <v>1310</v>
      </c>
      <c r="C133">
        <f>'12TH PE curve'!H152</f>
        <v>143.03</v>
      </c>
    </row>
    <row r="134" spans="1:3" x14ac:dyDescent="0.2">
      <c r="A134">
        <v>2</v>
      </c>
      <c r="B134">
        <f>'12TH PE curve'!C153</f>
        <v>1320</v>
      </c>
      <c r="C134">
        <f>'12TH PE curve'!H153</f>
        <v>142.97999999999999</v>
      </c>
    </row>
    <row r="135" spans="1:3" x14ac:dyDescent="0.2">
      <c r="A135">
        <v>2</v>
      </c>
      <c r="B135">
        <f>'12TH PE curve'!C154</f>
        <v>1330</v>
      </c>
      <c r="C135">
        <f>'12TH PE curve'!H154</f>
        <v>143.05000000000001</v>
      </c>
    </row>
    <row r="136" spans="1:3" x14ac:dyDescent="0.2">
      <c r="A136">
        <v>2</v>
      </c>
      <c r="B136">
        <f>'12TH PE curve'!C155</f>
        <v>1340</v>
      </c>
      <c r="C136">
        <f>'12TH PE curve'!H155</f>
        <v>143.12</v>
      </c>
    </row>
    <row r="137" spans="1:3" x14ac:dyDescent="0.2">
      <c r="A137">
        <v>2</v>
      </c>
      <c r="B137">
        <f>'12TH PE curve'!C156</f>
        <v>1350</v>
      </c>
      <c r="C137">
        <f>'12TH PE curve'!H156</f>
        <v>143.04</v>
      </c>
    </row>
    <row r="138" spans="1:3" x14ac:dyDescent="0.2">
      <c r="A138">
        <v>2</v>
      </c>
      <c r="B138">
        <f>'12TH PE curve'!C157</f>
        <v>1360</v>
      </c>
      <c r="C138">
        <f>'12TH PE curve'!H157</f>
        <v>143.02000000000001</v>
      </c>
    </row>
    <row r="139" spans="1:3" x14ac:dyDescent="0.2">
      <c r="A139">
        <v>2</v>
      </c>
      <c r="B139">
        <f>'12TH PE curve'!C158</f>
        <v>1370</v>
      </c>
      <c r="C139">
        <f>'12TH PE curve'!H158</f>
        <v>143.03</v>
      </c>
    </row>
    <row r="140" spans="1:3" x14ac:dyDescent="0.2">
      <c r="A140">
        <v>2</v>
      </c>
      <c r="B140">
        <f>'12TH PE curve'!C159</f>
        <v>1380</v>
      </c>
      <c r="C140">
        <f>'12TH PE curve'!H159</f>
        <v>143.06</v>
      </c>
    </row>
    <row r="141" spans="1:3" x14ac:dyDescent="0.2">
      <c r="A141">
        <v>2</v>
      </c>
      <c r="B141">
        <f>'12TH PE curve'!C160</f>
        <v>1390</v>
      </c>
      <c r="C141">
        <f>'12TH PE curve'!H160</f>
        <v>143.12</v>
      </c>
    </row>
    <row r="142" spans="1:3" x14ac:dyDescent="0.2">
      <c r="A142">
        <v>2</v>
      </c>
      <c r="B142">
        <f>'12TH PE curve'!C161</f>
        <v>1400</v>
      </c>
      <c r="C142">
        <f>'12TH PE curve'!H161</f>
        <v>143.02000000000001</v>
      </c>
    </row>
    <row r="143" spans="1:3" x14ac:dyDescent="0.2">
      <c r="A143">
        <v>2</v>
      </c>
      <c r="B143">
        <f>'12TH PE curve'!C162</f>
        <v>1410</v>
      </c>
      <c r="C143">
        <f>'12TH PE curve'!H162</f>
        <v>143.08000000000001</v>
      </c>
    </row>
    <row r="144" spans="1:3" x14ac:dyDescent="0.2">
      <c r="A144">
        <v>2</v>
      </c>
      <c r="B144">
        <f>'12TH PE curve'!C163</f>
        <v>1420</v>
      </c>
      <c r="C144">
        <f>'12TH PE curve'!H163</f>
        <v>142.91999999999999</v>
      </c>
    </row>
    <row r="145" spans="1:3" x14ac:dyDescent="0.2">
      <c r="A145">
        <v>2</v>
      </c>
      <c r="B145">
        <f>'12TH PE curve'!C164</f>
        <v>1430</v>
      </c>
      <c r="C145">
        <f>'12TH PE curve'!H164</f>
        <v>142.96</v>
      </c>
    </row>
    <row r="146" spans="1:3" x14ac:dyDescent="0.2">
      <c r="A146">
        <v>2</v>
      </c>
      <c r="B146">
        <f>'12TH PE curve'!C165</f>
        <v>1440</v>
      </c>
      <c r="C146">
        <f>'12TH PE curve'!H165</f>
        <v>143.11000000000001</v>
      </c>
    </row>
    <row r="147" spans="1:3" x14ac:dyDescent="0.2">
      <c r="A147">
        <v>2</v>
      </c>
      <c r="B147">
        <f>'12TH PE curve'!C166</f>
        <v>1450</v>
      </c>
      <c r="C147">
        <f>'12TH PE curve'!H166</f>
        <v>142.97999999999999</v>
      </c>
    </row>
    <row r="148" spans="1:3" x14ac:dyDescent="0.2">
      <c r="A148">
        <v>2</v>
      </c>
      <c r="B148">
        <f>'12TH PE curve'!C167</f>
        <v>1460</v>
      </c>
      <c r="C148">
        <f>'12TH PE curve'!H167</f>
        <v>142.99</v>
      </c>
    </row>
    <row r="149" spans="1:3" x14ac:dyDescent="0.2">
      <c r="A149">
        <v>2</v>
      </c>
      <c r="B149">
        <f>'12TH PE curve'!C168</f>
        <v>1470</v>
      </c>
      <c r="C149">
        <f>'12TH PE curve'!H168</f>
        <v>143.03</v>
      </c>
    </row>
    <row r="150" spans="1:3" x14ac:dyDescent="0.2">
      <c r="A150">
        <v>2</v>
      </c>
      <c r="B150">
        <f>'12TH PE curve'!C169</f>
        <v>1480</v>
      </c>
      <c r="C150">
        <f>'12TH PE curve'!H169</f>
        <v>142.99</v>
      </c>
    </row>
    <row r="151" spans="1:3" x14ac:dyDescent="0.2">
      <c r="A151">
        <v>2</v>
      </c>
      <c r="B151">
        <f>'12TH PE curve'!C170</f>
        <v>1490</v>
      </c>
      <c r="C151">
        <f>'12TH PE curve'!H170</f>
        <v>143.06</v>
      </c>
    </row>
    <row r="152" spans="1:3" x14ac:dyDescent="0.2">
      <c r="A152">
        <v>2</v>
      </c>
      <c r="B152">
        <f>'12TH PE curve'!C171</f>
        <v>1500</v>
      </c>
      <c r="C152">
        <f>'12TH PE curve'!H171</f>
        <v>143.05000000000001</v>
      </c>
    </row>
    <row r="153" spans="1:3" x14ac:dyDescent="0.2">
      <c r="A153">
        <v>2</v>
      </c>
      <c r="B153">
        <f>'12TH PE curve'!C172</f>
        <v>1510</v>
      </c>
      <c r="C153">
        <f>'12TH PE curve'!H172</f>
        <v>142.99</v>
      </c>
    </row>
    <row r="154" spans="1:3" x14ac:dyDescent="0.2">
      <c r="A154">
        <v>2</v>
      </c>
      <c r="B154">
        <f>'12TH PE curve'!C173</f>
        <v>1520</v>
      </c>
      <c r="C154">
        <f>'12TH PE curve'!H173</f>
        <v>142.91999999999999</v>
      </c>
    </row>
    <row r="155" spans="1:3" x14ac:dyDescent="0.2">
      <c r="A155">
        <v>2</v>
      </c>
      <c r="B155">
        <f>'12TH PE curve'!C174</f>
        <v>1530</v>
      </c>
      <c r="C155">
        <f>'12TH PE curve'!H174</f>
        <v>142.97999999999999</v>
      </c>
    </row>
    <row r="156" spans="1:3" x14ac:dyDescent="0.2">
      <c r="A156">
        <v>2</v>
      </c>
      <c r="B156">
        <f>'12TH PE curve'!C175</f>
        <v>1540</v>
      </c>
      <c r="C156">
        <f>'12TH PE curve'!H175</f>
        <v>143</v>
      </c>
    </row>
    <row r="157" spans="1:3" x14ac:dyDescent="0.2">
      <c r="A157">
        <v>2</v>
      </c>
      <c r="B157">
        <f>'12TH PE curve'!C176</f>
        <v>1550</v>
      </c>
      <c r="C157">
        <f>'12TH PE curve'!H176</f>
        <v>142.97999999999999</v>
      </c>
    </row>
    <row r="158" spans="1:3" x14ac:dyDescent="0.2">
      <c r="A158">
        <v>2</v>
      </c>
      <c r="B158">
        <f>'12TH PE curve'!C177</f>
        <v>1560</v>
      </c>
      <c r="C158">
        <f>'12TH PE curve'!H177</f>
        <v>142.96</v>
      </c>
    </row>
    <row r="159" spans="1:3" x14ac:dyDescent="0.2">
      <c r="A159">
        <v>2</v>
      </c>
      <c r="B159">
        <f>'12TH PE curve'!C178</f>
        <v>1570</v>
      </c>
      <c r="C159">
        <f>'12TH PE curve'!H178</f>
        <v>142.99</v>
      </c>
    </row>
    <row r="160" spans="1:3" x14ac:dyDescent="0.2">
      <c r="A160">
        <v>2</v>
      </c>
      <c r="B160">
        <f>'12TH PE curve'!C179</f>
        <v>1580</v>
      </c>
      <c r="C160">
        <f>'12TH PE curve'!H179</f>
        <v>142.91999999999999</v>
      </c>
    </row>
    <row r="161" spans="1:3" x14ac:dyDescent="0.2">
      <c r="A161">
        <v>2</v>
      </c>
      <c r="B161">
        <f>'12TH PE curve'!C180</f>
        <v>1590</v>
      </c>
      <c r="C161">
        <f>'12TH PE curve'!H180</f>
        <v>142.94</v>
      </c>
    </row>
    <row r="162" spans="1:3" x14ac:dyDescent="0.2">
      <c r="A162">
        <v>2</v>
      </c>
      <c r="B162">
        <f>'12TH PE curve'!C181</f>
        <v>1600</v>
      </c>
      <c r="C162">
        <f>'12TH PE curve'!H181</f>
        <v>142.97999999999999</v>
      </c>
    </row>
    <row r="163" spans="1:3" x14ac:dyDescent="0.2">
      <c r="A163">
        <v>2</v>
      </c>
      <c r="B163">
        <f>'12TH PE curve'!C182</f>
        <v>1610</v>
      </c>
      <c r="C163">
        <f>'12TH PE curve'!H182</f>
        <v>142.91999999999999</v>
      </c>
    </row>
    <row r="164" spans="1:3" x14ac:dyDescent="0.2">
      <c r="A164">
        <v>2</v>
      </c>
      <c r="B164">
        <f>'12TH PE curve'!C183</f>
        <v>1620</v>
      </c>
      <c r="C164">
        <f>'12TH PE curve'!H183</f>
        <v>142.91</v>
      </c>
    </row>
    <row r="165" spans="1:3" x14ac:dyDescent="0.2">
      <c r="A165">
        <v>2</v>
      </c>
      <c r="B165">
        <f>'12TH PE curve'!C184</f>
        <v>1630</v>
      </c>
      <c r="C165">
        <f>'12TH PE curve'!H184</f>
        <v>142.97</v>
      </c>
    </row>
    <row r="166" spans="1:3" x14ac:dyDescent="0.2">
      <c r="A166">
        <v>2</v>
      </c>
      <c r="B166">
        <f>'12TH PE curve'!C185</f>
        <v>1640</v>
      </c>
      <c r="C166">
        <f>'12TH PE curve'!H185</f>
        <v>143.01</v>
      </c>
    </row>
    <row r="167" spans="1:3" x14ac:dyDescent="0.2">
      <c r="A167">
        <v>2</v>
      </c>
      <c r="B167">
        <f>'12TH PE curve'!C186</f>
        <v>1650</v>
      </c>
      <c r="C167">
        <f>'12TH PE curve'!H186</f>
        <v>143.03</v>
      </c>
    </row>
    <row r="168" spans="1:3" x14ac:dyDescent="0.2">
      <c r="A168">
        <v>2</v>
      </c>
      <c r="B168">
        <f>'12TH PE curve'!C187</f>
        <v>1660</v>
      </c>
      <c r="C168">
        <f>'12TH PE curve'!H187</f>
        <v>142.96</v>
      </c>
    </row>
    <row r="169" spans="1:3" x14ac:dyDescent="0.2">
      <c r="A169">
        <v>2</v>
      </c>
      <c r="B169">
        <f>'12TH PE curve'!C188</f>
        <v>1670</v>
      </c>
      <c r="C169">
        <f>'12TH PE curve'!H188</f>
        <v>143</v>
      </c>
    </row>
    <row r="170" spans="1:3" x14ac:dyDescent="0.2">
      <c r="A170">
        <v>2</v>
      </c>
      <c r="B170">
        <f>'12TH PE curve'!C189</f>
        <v>1680</v>
      </c>
      <c r="C170">
        <f>'12TH PE curve'!H189</f>
        <v>143</v>
      </c>
    </row>
    <row r="171" spans="1:3" x14ac:dyDescent="0.2">
      <c r="A171">
        <v>2</v>
      </c>
      <c r="B171">
        <f>'12TH PE curve'!C190</f>
        <v>1690</v>
      </c>
      <c r="C171">
        <f>'12TH PE curve'!H190</f>
        <v>142.91999999999999</v>
      </c>
    </row>
    <row r="172" spans="1:3" x14ac:dyDescent="0.2">
      <c r="A172">
        <v>2</v>
      </c>
      <c r="B172">
        <f>'12TH PE curve'!C191</f>
        <v>1700</v>
      </c>
      <c r="C172">
        <f>'12TH PE curve'!H191</f>
        <v>142.99</v>
      </c>
    </row>
    <row r="173" spans="1:3" x14ac:dyDescent="0.2">
      <c r="A173">
        <v>2</v>
      </c>
      <c r="B173">
        <f>'12TH PE curve'!C192</f>
        <v>1710</v>
      </c>
      <c r="C173">
        <f>'12TH PE curve'!H192</f>
        <v>143</v>
      </c>
    </row>
    <row r="174" spans="1:3" x14ac:dyDescent="0.2">
      <c r="A174">
        <v>2</v>
      </c>
      <c r="B174">
        <f>'12TH PE curve'!C193</f>
        <v>1720</v>
      </c>
      <c r="C174">
        <f>'12TH PE curve'!H193</f>
        <v>142.99</v>
      </c>
    </row>
    <row r="175" spans="1:3" x14ac:dyDescent="0.2">
      <c r="A175">
        <v>2</v>
      </c>
      <c r="B175">
        <f>'12TH PE curve'!C194</f>
        <v>1730</v>
      </c>
      <c r="C175">
        <f>'12TH PE curve'!H194</f>
        <v>143</v>
      </c>
    </row>
    <row r="176" spans="1:3" x14ac:dyDescent="0.2">
      <c r="A176">
        <v>2</v>
      </c>
      <c r="B176">
        <f>'12TH PE curve'!C195</f>
        <v>1740</v>
      </c>
      <c r="C176">
        <f>'12TH PE curve'!H195</f>
        <v>142.97999999999999</v>
      </c>
    </row>
    <row r="177" spans="1:3" x14ac:dyDescent="0.2">
      <c r="A177">
        <v>2</v>
      </c>
      <c r="B177">
        <f>'12TH PE curve'!C196</f>
        <v>1750</v>
      </c>
      <c r="C177">
        <f>'12TH PE curve'!H196</f>
        <v>142.96</v>
      </c>
    </row>
    <row r="178" spans="1:3" x14ac:dyDescent="0.2">
      <c r="A178">
        <v>2</v>
      </c>
      <c r="B178">
        <f>'12TH PE curve'!C197</f>
        <v>1760</v>
      </c>
      <c r="C178">
        <f>'12TH PE curve'!H197</f>
        <v>142.94</v>
      </c>
    </row>
    <row r="179" spans="1:3" x14ac:dyDescent="0.2">
      <c r="A179">
        <v>2</v>
      </c>
      <c r="B179">
        <f>'12TH PE curve'!C198</f>
        <v>1770</v>
      </c>
      <c r="C179">
        <f>'12TH PE curve'!H198</f>
        <v>142.94</v>
      </c>
    </row>
    <row r="180" spans="1:3" x14ac:dyDescent="0.2">
      <c r="A180">
        <v>2</v>
      </c>
      <c r="B180">
        <f>'12TH PE curve'!C199</f>
        <v>1780</v>
      </c>
      <c r="C180">
        <f>'12TH PE curve'!H199</f>
        <v>142.86000000000001</v>
      </c>
    </row>
    <row r="181" spans="1:3" x14ac:dyDescent="0.2">
      <c r="A181">
        <v>2</v>
      </c>
      <c r="B181">
        <f>'12TH PE curve'!C200</f>
        <v>1790</v>
      </c>
      <c r="C181">
        <f>'12TH PE curve'!H200</f>
        <v>142.97</v>
      </c>
    </row>
    <row r="182" spans="1:3" x14ac:dyDescent="0.2">
      <c r="A182" s="9">
        <v>2</v>
      </c>
      <c r="B182">
        <f>'12TH PE curve'!C201</f>
        <v>1800</v>
      </c>
      <c r="C182">
        <f>'12TH PE curve'!H201</f>
        <v>142.88999999999999</v>
      </c>
    </row>
    <row r="183" spans="1:3" x14ac:dyDescent="0.2">
      <c r="A183">
        <v>3</v>
      </c>
      <c r="B183">
        <f>'12TH PE curve'!C202</f>
        <v>1810</v>
      </c>
      <c r="C183">
        <f>'12TH PE curve'!H202</f>
        <v>142.91999999999999</v>
      </c>
    </row>
    <row r="184" spans="1:3" x14ac:dyDescent="0.2">
      <c r="A184">
        <v>3</v>
      </c>
      <c r="B184">
        <f>'12TH PE curve'!C203</f>
        <v>1820</v>
      </c>
      <c r="C184">
        <f>'12TH PE curve'!H203</f>
        <v>142.91999999999999</v>
      </c>
    </row>
    <row r="185" spans="1:3" x14ac:dyDescent="0.2">
      <c r="A185">
        <v>3</v>
      </c>
      <c r="B185">
        <f>'12TH PE curve'!C204</f>
        <v>1830</v>
      </c>
      <c r="C185">
        <f>'12TH PE curve'!H204</f>
        <v>142.93</v>
      </c>
    </row>
    <row r="186" spans="1:3" x14ac:dyDescent="0.2">
      <c r="A186">
        <v>3</v>
      </c>
      <c r="B186">
        <f>'12TH PE curve'!C205</f>
        <v>1840</v>
      </c>
      <c r="C186">
        <f>'12TH PE curve'!H205</f>
        <v>142.84</v>
      </c>
    </row>
    <row r="187" spans="1:3" x14ac:dyDescent="0.2">
      <c r="A187">
        <v>3</v>
      </c>
      <c r="B187">
        <f>'12TH PE curve'!C206</f>
        <v>1850</v>
      </c>
      <c r="C187">
        <f>'12TH PE curve'!H206</f>
        <v>143.01</v>
      </c>
    </row>
    <row r="188" spans="1:3" x14ac:dyDescent="0.2">
      <c r="A188">
        <v>3</v>
      </c>
      <c r="B188">
        <f>'12TH PE curve'!C207</f>
        <v>1860</v>
      </c>
      <c r="C188">
        <f>'12TH PE curve'!H207</f>
        <v>142.91</v>
      </c>
    </row>
    <row r="189" spans="1:3" x14ac:dyDescent="0.2">
      <c r="A189">
        <v>3</v>
      </c>
      <c r="B189">
        <f>'12TH PE curve'!C208</f>
        <v>1870</v>
      </c>
      <c r="C189">
        <f>'12TH PE curve'!H208</f>
        <v>142.91999999999999</v>
      </c>
    </row>
    <row r="190" spans="1:3" x14ac:dyDescent="0.2">
      <c r="A190">
        <v>3</v>
      </c>
      <c r="B190">
        <f>'12TH PE curve'!C209</f>
        <v>1880</v>
      </c>
      <c r="C190">
        <f>'12TH PE curve'!H209</f>
        <v>142.9</v>
      </c>
    </row>
    <row r="191" spans="1:3" x14ac:dyDescent="0.2">
      <c r="A191">
        <v>3</v>
      </c>
      <c r="B191">
        <f>'12TH PE curve'!C210</f>
        <v>1890</v>
      </c>
      <c r="C191">
        <f>'12TH PE curve'!H210</f>
        <v>142.91999999999999</v>
      </c>
    </row>
    <row r="192" spans="1:3" x14ac:dyDescent="0.2">
      <c r="A192">
        <v>3</v>
      </c>
      <c r="B192">
        <f>'12TH PE curve'!C211</f>
        <v>1900</v>
      </c>
      <c r="C192">
        <f>'12TH PE curve'!H211</f>
        <v>142.97</v>
      </c>
    </row>
    <row r="193" spans="1:3" x14ac:dyDescent="0.2">
      <c r="A193">
        <v>3</v>
      </c>
      <c r="B193">
        <f>'12TH PE curve'!C212</f>
        <v>1910</v>
      </c>
      <c r="C193">
        <f>'12TH PE curve'!H212</f>
        <v>142.87</v>
      </c>
    </row>
    <row r="194" spans="1:3" x14ac:dyDescent="0.2">
      <c r="A194">
        <v>3</v>
      </c>
      <c r="B194">
        <f>'12TH PE curve'!C213</f>
        <v>1920</v>
      </c>
      <c r="C194">
        <f>'12TH PE curve'!H213</f>
        <v>142.91999999999999</v>
      </c>
    </row>
    <row r="195" spans="1:3" x14ac:dyDescent="0.2">
      <c r="A195">
        <v>3</v>
      </c>
      <c r="B195">
        <f>'12TH PE curve'!C214</f>
        <v>1930</v>
      </c>
      <c r="C195">
        <f>'12TH PE curve'!H214</f>
        <v>142.86000000000001</v>
      </c>
    </row>
    <row r="196" spans="1:3" x14ac:dyDescent="0.2">
      <c r="A196">
        <v>3</v>
      </c>
      <c r="B196">
        <f>'12TH PE curve'!C215</f>
        <v>1940</v>
      </c>
      <c r="C196">
        <f>'12TH PE curve'!H215</f>
        <v>142.80000000000001</v>
      </c>
    </row>
    <row r="197" spans="1:3" x14ac:dyDescent="0.2">
      <c r="A197">
        <v>3</v>
      </c>
      <c r="B197">
        <f>'12TH PE curve'!C216</f>
        <v>1950</v>
      </c>
      <c r="C197">
        <f>'12TH PE curve'!H216</f>
        <v>142.88999999999999</v>
      </c>
    </row>
    <row r="198" spans="1:3" x14ac:dyDescent="0.2">
      <c r="A198">
        <v>3</v>
      </c>
      <c r="B198">
        <f>'12TH PE curve'!C217</f>
        <v>1960</v>
      </c>
      <c r="C198">
        <f>'12TH PE curve'!H217</f>
        <v>142.9</v>
      </c>
    </row>
    <row r="199" spans="1:3" x14ac:dyDescent="0.2">
      <c r="A199">
        <v>3</v>
      </c>
      <c r="B199">
        <f>'12TH PE curve'!C218</f>
        <v>1970</v>
      </c>
      <c r="C199">
        <f>'12TH PE curve'!H218</f>
        <v>143.01</v>
      </c>
    </row>
    <row r="200" spans="1:3" x14ac:dyDescent="0.2">
      <c r="A200">
        <v>3</v>
      </c>
      <c r="B200">
        <f>'12TH PE curve'!C219</f>
        <v>1980</v>
      </c>
      <c r="C200">
        <f>'12TH PE curve'!H219</f>
        <v>142.9</v>
      </c>
    </row>
    <row r="201" spans="1:3" x14ac:dyDescent="0.2">
      <c r="A201">
        <v>3</v>
      </c>
      <c r="B201">
        <f>'12TH PE curve'!C220</f>
        <v>1990</v>
      </c>
      <c r="C201">
        <f>'12TH PE curve'!H220</f>
        <v>142.91999999999999</v>
      </c>
    </row>
    <row r="202" spans="1:3" x14ac:dyDescent="0.2">
      <c r="A202">
        <v>3</v>
      </c>
      <c r="B202">
        <f>'12TH PE curve'!C221</f>
        <v>2000</v>
      </c>
      <c r="C202">
        <f>'12TH PE curve'!H221</f>
        <v>142.94999999999999</v>
      </c>
    </row>
    <row r="203" spans="1:3" x14ac:dyDescent="0.2">
      <c r="A203">
        <v>3</v>
      </c>
      <c r="B203">
        <f>'12TH PE curve'!C222</f>
        <v>2010</v>
      </c>
      <c r="C203">
        <f>'12TH PE curve'!H222</f>
        <v>142.94</v>
      </c>
    </row>
    <row r="204" spans="1:3" x14ac:dyDescent="0.2">
      <c r="A204">
        <v>3</v>
      </c>
      <c r="B204">
        <f>'12TH PE curve'!C223</f>
        <v>2020</v>
      </c>
      <c r="C204">
        <f>'12TH PE curve'!H223</f>
        <v>142.88</v>
      </c>
    </row>
    <row r="205" spans="1:3" x14ac:dyDescent="0.2">
      <c r="A205">
        <v>3</v>
      </c>
      <c r="B205">
        <f>'12TH PE curve'!C224</f>
        <v>2030</v>
      </c>
      <c r="C205">
        <f>'12TH PE curve'!H224</f>
        <v>142.93</v>
      </c>
    </row>
    <row r="206" spans="1:3" x14ac:dyDescent="0.2">
      <c r="A206">
        <v>3</v>
      </c>
      <c r="B206">
        <f>'12TH PE curve'!C225</f>
        <v>2040</v>
      </c>
      <c r="C206">
        <f>'12TH PE curve'!H225</f>
        <v>142.9</v>
      </c>
    </row>
    <row r="207" spans="1:3" x14ac:dyDescent="0.2">
      <c r="A207">
        <v>3</v>
      </c>
      <c r="B207">
        <f>'12TH PE curve'!C226</f>
        <v>2050</v>
      </c>
      <c r="C207">
        <f>'12TH PE curve'!H226</f>
        <v>142.81</v>
      </c>
    </row>
    <row r="208" spans="1:3" x14ac:dyDescent="0.2">
      <c r="A208">
        <v>3</v>
      </c>
      <c r="B208">
        <f>'12TH PE curve'!C227</f>
        <v>2060</v>
      </c>
      <c r="C208">
        <f>'12TH PE curve'!H227</f>
        <v>142.99</v>
      </c>
    </row>
    <row r="209" spans="1:3" x14ac:dyDescent="0.2">
      <c r="A209">
        <v>3</v>
      </c>
      <c r="B209">
        <f>'12TH PE curve'!C228</f>
        <v>2070</v>
      </c>
      <c r="C209">
        <f>'12TH PE curve'!H228</f>
        <v>142.97</v>
      </c>
    </row>
    <row r="210" spans="1:3" x14ac:dyDescent="0.2">
      <c r="A210">
        <v>3</v>
      </c>
      <c r="B210">
        <f>'12TH PE curve'!C229</f>
        <v>2080</v>
      </c>
      <c r="C210">
        <f>'12TH PE curve'!H229</f>
        <v>142.97</v>
      </c>
    </row>
    <row r="211" spans="1:3" x14ac:dyDescent="0.2">
      <c r="A211">
        <v>3</v>
      </c>
      <c r="B211">
        <f>'12TH PE curve'!C230</f>
        <v>2090</v>
      </c>
      <c r="C211">
        <f>'12TH PE curve'!H230</f>
        <v>142.94999999999999</v>
      </c>
    </row>
    <row r="212" spans="1:3" x14ac:dyDescent="0.2">
      <c r="A212">
        <v>3</v>
      </c>
      <c r="B212">
        <f>'12TH PE curve'!C231</f>
        <v>2100</v>
      </c>
      <c r="C212">
        <f>'12TH PE curve'!H231</f>
        <v>142.91999999999999</v>
      </c>
    </row>
    <row r="213" spans="1:3" x14ac:dyDescent="0.2">
      <c r="A213">
        <v>3</v>
      </c>
      <c r="B213">
        <f>'12TH PE curve'!C232</f>
        <v>2110</v>
      </c>
      <c r="C213">
        <f>'12TH PE curve'!H232</f>
        <v>142.96</v>
      </c>
    </row>
    <row r="214" spans="1:3" x14ac:dyDescent="0.2">
      <c r="A214">
        <v>3</v>
      </c>
      <c r="B214">
        <f>'12TH PE curve'!C233</f>
        <v>2120</v>
      </c>
      <c r="C214">
        <f>'12TH PE curve'!H233</f>
        <v>143.02000000000001</v>
      </c>
    </row>
    <row r="215" spans="1:3" x14ac:dyDescent="0.2">
      <c r="A215">
        <v>3</v>
      </c>
      <c r="B215">
        <f>'12TH PE curve'!C234</f>
        <v>2130</v>
      </c>
      <c r="C215">
        <f>'12TH PE curve'!H234</f>
        <v>142.87</v>
      </c>
    </row>
    <row r="216" spans="1:3" x14ac:dyDescent="0.2">
      <c r="A216">
        <v>3</v>
      </c>
      <c r="B216">
        <f>'12TH PE curve'!C235</f>
        <v>2140</v>
      </c>
      <c r="C216">
        <f>'12TH PE curve'!H235</f>
        <v>142.94</v>
      </c>
    </row>
    <row r="217" spans="1:3" x14ac:dyDescent="0.2">
      <c r="A217">
        <v>3</v>
      </c>
      <c r="B217">
        <f>'12TH PE curve'!C236</f>
        <v>2150</v>
      </c>
      <c r="C217">
        <f>'12TH PE curve'!H236</f>
        <v>143.01</v>
      </c>
    </row>
    <row r="218" spans="1:3" x14ac:dyDescent="0.2">
      <c r="A218">
        <v>3</v>
      </c>
      <c r="B218">
        <f>'12TH PE curve'!C237</f>
        <v>2160</v>
      </c>
      <c r="C218">
        <f>'12TH PE curve'!H237</f>
        <v>143</v>
      </c>
    </row>
    <row r="219" spans="1:3" x14ac:dyDescent="0.2">
      <c r="A219">
        <v>3</v>
      </c>
      <c r="B219">
        <f>'12TH PE curve'!C238</f>
        <v>2170</v>
      </c>
      <c r="C219">
        <f>'12TH PE curve'!H238</f>
        <v>142.96</v>
      </c>
    </row>
    <row r="220" spans="1:3" x14ac:dyDescent="0.2">
      <c r="A220">
        <v>3</v>
      </c>
      <c r="B220">
        <f>'12TH PE curve'!C239</f>
        <v>2180</v>
      </c>
      <c r="C220">
        <f>'12TH PE curve'!H239</f>
        <v>143.03</v>
      </c>
    </row>
    <row r="221" spans="1:3" x14ac:dyDescent="0.2">
      <c r="A221">
        <v>3</v>
      </c>
      <c r="B221">
        <f>'12TH PE curve'!C240</f>
        <v>2190</v>
      </c>
      <c r="C221">
        <f>'12TH PE curve'!H240</f>
        <v>142.99</v>
      </c>
    </row>
    <row r="222" spans="1:3" x14ac:dyDescent="0.2">
      <c r="A222">
        <v>3</v>
      </c>
      <c r="B222">
        <f>'12TH PE curve'!C241</f>
        <v>2200</v>
      </c>
      <c r="C222">
        <f>'12TH PE curve'!H241</f>
        <v>142.9</v>
      </c>
    </row>
    <row r="223" spans="1:3" x14ac:dyDescent="0.2">
      <c r="A223">
        <v>3</v>
      </c>
      <c r="B223">
        <f>'12TH PE curve'!C242</f>
        <v>2210</v>
      </c>
      <c r="C223">
        <f>'12TH PE curve'!H242</f>
        <v>143.08000000000001</v>
      </c>
    </row>
    <row r="224" spans="1:3" x14ac:dyDescent="0.2">
      <c r="A224">
        <v>3</v>
      </c>
      <c r="B224">
        <f>'12TH PE curve'!C243</f>
        <v>2220</v>
      </c>
      <c r="C224">
        <f>'12TH PE curve'!H243</f>
        <v>142.96</v>
      </c>
    </row>
    <row r="225" spans="1:3" x14ac:dyDescent="0.2">
      <c r="A225">
        <v>3</v>
      </c>
      <c r="B225">
        <f>'12TH PE curve'!C244</f>
        <v>2230</v>
      </c>
      <c r="C225">
        <f>'12TH PE curve'!H244</f>
        <v>143</v>
      </c>
    </row>
    <row r="226" spans="1:3" x14ac:dyDescent="0.2">
      <c r="A226">
        <v>3</v>
      </c>
      <c r="B226">
        <f>'12TH PE curve'!C245</f>
        <v>2240</v>
      </c>
      <c r="C226">
        <f>'12TH PE curve'!H245</f>
        <v>143</v>
      </c>
    </row>
    <row r="227" spans="1:3" x14ac:dyDescent="0.2">
      <c r="A227">
        <v>3</v>
      </c>
      <c r="B227">
        <f>'12TH PE curve'!C246</f>
        <v>2250</v>
      </c>
      <c r="C227">
        <f>'12TH PE curve'!H246</f>
        <v>142.99</v>
      </c>
    </row>
    <row r="228" spans="1:3" x14ac:dyDescent="0.2">
      <c r="A228">
        <v>3</v>
      </c>
      <c r="B228">
        <f>'12TH PE curve'!C247</f>
        <v>2260</v>
      </c>
      <c r="C228">
        <f>'12TH PE curve'!H247</f>
        <v>142.91999999999999</v>
      </c>
    </row>
    <row r="229" spans="1:3" x14ac:dyDescent="0.2">
      <c r="A229">
        <v>3</v>
      </c>
      <c r="B229">
        <f>'12TH PE curve'!C248</f>
        <v>2270</v>
      </c>
      <c r="C229">
        <f>'12TH PE curve'!H248</f>
        <v>143.1</v>
      </c>
    </row>
    <row r="230" spans="1:3" x14ac:dyDescent="0.2">
      <c r="A230">
        <v>3</v>
      </c>
      <c r="B230">
        <f>'12TH PE curve'!C249</f>
        <v>2280</v>
      </c>
      <c r="C230">
        <f>'12TH PE curve'!H249</f>
        <v>142.94</v>
      </c>
    </row>
    <row r="231" spans="1:3" x14ac:dyDescent="0.2">
      <c r="A231">
        <v>3</v>
      </c>
      <c r="B231">
        <f>'12TH PE curve'!C250</f>
        <v>2290</v>
      </c>
      <c r="C231">
        <f>'12TH PE curve'!H250</f>
        <v>142.97999999999999</v>
      </c>
    </row>
    <row r="232" spans="1:3" x14ac:dyDescent="0.2">
      <c r="A232">
        <v>3</v>
      </c>
      <c r="B232">
        <f>'12TH PE curve'!C251</f>
        <v>2300</v>
      </c>
      <c r="C232">
        <f>'12TH PE curve'!H251</f>
        <v>142.97</v>
      </c>
    </row>
    <row r="233" spans="1:3" x14ac:dyDescent="0.2">
      <c r="A233">
        <v>3</v>
      </c>
      <c r="B233">
        <f>'12TH PE curve'!C252</f>
        <v>2310</v>
      </c>
      <c r="C233">
        <f>'12TH PE curve'!H252</f>
        <v>142.97999999999999</v>
      </c>
    </row>
    <row r="234" spans="1:3" x14ac:dyDescent="0.2">
      <c r="A234">
        <v>3</v>
      </c>
      <c r="B234">
        <f>'12TH PE curve'!C253</f>
        <v>2320</v>
      </c>
      <c r="C234">
        <f>'12TH PE curve'!H253</f>
        <v>143.03</v>
      </c>
    </row>
    <row r="235" spans="1:3" x14ac:dyDescent="0.2">
      <c r="A235">
        <v>3</v>
      </c>
      <c r="B235">
        <f>'12TH PE curve'!C254</f>
        <v>2330</v>
      </c>
      <c r="C235">
        <f>'12TH PE curve'!H254</f>
        <v>143.08000000000001</v>
      </c>
    </row>
    <row r="236" spans="1:3" x14ac:dyDescent="0.2">
      <c r="A236">
        <v>3</v>
      </c>
      <c r="B236">
        <f>'12TH PE curve'!C255</f>
        <v>2340</v>
      </c>
      <c r="C236">
        <f>'12TH PE curve'!H255</f>
        <v>143.01</v>
      </c>
    </row>
    <row r="237" spans="1:3" x14ac:dyDescent="0.2">
      <c r="A237">
        <v>3</v>
      </c>
      <c r="B237">
        <f>'12TH PE curve'!C256</f>
        <v>2350</v>
      </c>
      <c r="C237">
        <f>'12TH PE curve'!H256</f>
        <v>143.09</v>
      </c>
    </row>
    <row r="238" spans="1:3" x14ac:dyDescent="0.2">
      <c r="A238">
        <v>3</v>
      </c>
      <c r="B238">
        <f>'12TH PE curve'!C257</f>
        <v>2360</v>
      </c>
      <c r="C238">
        <f>'12TH PE curve'!H257</f>
        <v>143.11000000000001</v>
      </c>
    </row>
    <row r="239" spans="1:3" x14ac:dyDescent="0.2">
      <c r="A239">
        <v>3</v>
      </c>
      <c r="B239">
        <f>'12TH PE curve'!C258</f>
        <v>2370</v>
      </c>
      <c r="C239">
        <f>'12TH PE curve'!H258</f>
        <v>143.09</v>
      </c>
    </row>
    <row r="240" spans="1:3" x14ac:dyDescent="0.2">
      <c r="A240">
        <v>3</v>
      </c>
      <c r="B240">
        <f>'12TH PE curve'!C259</f>
        <v>2380</v>
      </c>
      <c r="C240">
        <f>'12TH PE curve'!H259</f>
        <v>143.02000000000001</v>
      </c>
    </row>
    <row r="241" spans="1:3" x14ac:dyDescent="0.2">
      <c r="A241">
        <v>3</v>
      </c>
      <c r="B241">
        <f>'12TH PE curve'!C260</f>
        <v>2390</v>
      </c>
      <c r="C241">
        <f>'12TH PE curve'!H260</f>
        <v>143.07</v>
      </c>
    </row>
    <row r="242" spans="1:3" x14ac:dyDescent="0.2">
      <c r="A242" s="9">
        <v>3</v>
      </c>
      <c r="B242">
        <f>'12TH PE curve'!C261</f>
        <v>2400</v>
      </c>
      <c r="C242">
        <f>'12TH PE curve'!H261</f>
        <v>142.97999999999999</v>
      </c>
    </row>
    <row r="243" spans="1:3" x14ac:dyDescent="0.2">
      <c r="A243">
        <v>4</v>
      </c>
      <c r="B243">
        <f>'12TH PE curve'!C262</f>
        <v>2410</v>
      </c>
      <c r="C243">
        <f>'12TH PE curve'!H262</f>
        <v>143.04</v>
      </c>
    </row>
    <row r="244" spans="1:3" x14ac:dyDescent="0.2">
      <c r="A244">
        <v>4</v>
      </c>
      <c r="B244">
        <f>'12TH PE curve'!C263</f>
        <v>2420</v>
      </c>
      <c r="C244">
        <f>'12TH PE curve'!H263</f>
        <v>142.96</v>
      </c>
    </row>
    <row r="245" spans="1:3" x14ac:dyDescent="0.2">
      <c r="A245">
        <v>4</v>
      </c>
      <c r="B245">
        <f>'12TH PE curve'!C264</f>
        <v>2430</v>
      </c>
      <c r="C245">
        <f>'12TH PE curve'!H264</f>
        <v>143.07</v>
      </c>
    </row>
    <row r="246" spans="1:3" x14ac:dyDescent="0.2">
      <c r="A246">
        <v>4</v>
      </c>
      <c r="B246">
        <f>'12TH PE curve'!C265</f>
        <v>2440</v>
      </c>
      <c r="C246">
        <f>'12TH PE curve'!H265</f>
        <v>143.02000000000001</v>
      </c>
    </row>
    <row r="247" spans="1:3" x14ac:dyDescent="0.2">
      <c r="A247">
        <v>4</v>
      </c>
      <c r="B247">
        <f>'12TH PE curve'!C266</f>
        <v>2450</v>
      </c>
      <c r="C247">
        <f>'12TH PE curve'!H266</f>
        <v>143.11000000000001</v>
      </c>
    </row>
    <row r="248" spans="1:3" x14ac:dyDescent="0.2">
      <c r="A248">
        <v>4</v>
      </c>
      <c r="B248">
        <f>'12TH PE curve'!C267</f>
        <v>2460</v>
      </c>
      <c r="C248">
        <f>'12TH PE curve'!H267</f>
        <v>143.01</v>
      </c>
    </row>
    <row r="249" spans="1:3" x14ac:dyDescent="0.2">
      <c r="A249">
        <v>4</v>
      </c>
      <c r="B249">
        <f>'12TH PE curve'!C268</f>
        <v>2470</v>
      </c>
      <c r="C249">
        <f>'12TH PE curve'!H268</f>
        <v>143.05000000000001</v>
      </c>
    </row>
    <row r="250" spans="1:3" x14ac:dyDescent="0.2">
      <c r="A250">
        <v>4</v>
      </c>
      <c r="B250">
        <f>'12TH PE curve'!C269</f>
        <v>2480</v>
      </c>
      <c r="C250">
        <f>'12TH PE curve'!H269</f>
        <v>143.06</v>
      </c>
    </row>
    <row r="251" spans="1:3" x14ac:dyDescent="0.2">
      <c r="A251">
        <v>4</v>
      </c>
      <c r="B251">
        <f>'12TH PE curve'!C270</f>
        <v>2490</v>
      </c>
      <c r="C251">
        <f>'12TH PE curve'!H270</f>
        <v>143.16999999999999</v>
      </c>
    </row>
    <row r="252" spans="1:3" x14ac:dyDescent="0.2">
      <c r="A252">
        <v>4</v>
      </c>
      <c r="B252">
        <f>'12TH PE curve'!C271</f>
        <v>2500</v>
      </c>
      <c r="C252">
        <f>'12TH PE curve'!H271</f>
        <v>143.11000000000001</v>
      </c>
    </row>
    <row r="253" spans="1:3" x14ac:dyDescent="0.2">
      <c r="A253">
        <v>4</v>
      </c>
      <c r="B253">
        <f>'12TH PE curve'!C272</f>
        <v>2510</v>
      </c>
      <c r="C253">
        <f>'12TH PE curve'!H272</f>
        <v>143.13</v>
      </c>
    </row>
    <row r="254" spans="1:3" x14ac:dyDescent="0.2">
      <c r="A254">
        <v>4</v>
      </c>
      <c r="B254">
        <f>'12TH PE curve'!C273</f>
        <v>2520</v>
      </c>
      <c r="C254">
        <f>'12TH PE curve'!H273</f>
        <v>143.05000000000001</v>
      </c>
    </row>
    <row r="255" spans="1:3" x14ac:dyDescent="0.2">
      <c r="A255">
        <v>4</v>
      </c>
      <c r="B255">
        <f>'12TH PE curve'!C274</f>
        <v>2530</v>
      </c>
      <c r="C255">
        <f>'12TH PE curve'!H274</f>
        <v>143.12</v>
      </c>
    </row>
    <row r="256" spans="1:3" x14ac:dyDescent="0.2">
      <c r="A256">
        <v>4</v>
      </c>
      <c r="B256">
        <f>'12TH PE curve'!C275</f>
        <v>2540</v>
      </c>
      <c r="C256">
        <f>'12TH PE curve'!H275</f>
        <v>143.28</v>
      </c>
    </row>
    <row r="257" spans="1:3" x14ac:dyDescent="0.2">
      <c r="A257">
        <v>4</v>
      </c>
      <c r="B257">
        <f>'12TH PE curve'!C276</f>
        <v>2550</v>
      </c>
      <c r="C257">
        <f>'12TH PE curve'!H276</f>
        <v>143.19</v>
      </c>
    </row>
    <row r="258" spans="1:3" x14ac:dyDescent="0.2">
      <c r="A258">
        <v>4</v>
      </c>
      <c r="B258">
        <f>'12TH PE curve'!C277</f>
        <v>2560</v>
      </c>
      <c r="C258">
        <f>'12TH PE curve'!H277</f>
        <v>143.18</v>
      </c>
    </row>
    <row r="259" spans="1:3" x14ac:dyDescent="0.2">
      <c r="A259">
        <v>4</v>
      </c>
      <c r="B259">
        <f>'12TH PE curve'!C278</f>
        <v>2570</v>
      </c>
      <c r="C259">
        <f>'12TH PE curve'!H278</f>
        <v>143.22</v>
      </c>
    </row>
    <row r="260" spans="1:3" x14ac:dyDescent="0.2">
      <c r="A260">
        <v>4</v>
      </c>
      <c r="B260">
        <f>'12TH PE curve'!C279</f>
        <v>2580</v>
      </c>
      <c r="C260">
        <f>'12TH PE curve'!H279</f>
        <v>143.19999999999999</v>
      </c>
    </row>
    <row r="261" spans="1:3" x14ac:dyDescent="0.2">
      <c r="A261">
        <v>4</v>
      </c>
      <c r="B261">
        <f>'12TH PE curve'!C280</f>
        <v>2590</v>
      </c>
      <c r="C261">
        <f>'12TH PE curve'!H280</f>
        <v>143.28</v>
      </c>
    </row>
    <row r="262" spans="1:3" x14ac:dyDescent="0.2">
      <c r="A262">
        <v>4</v>
      </c>
      <c r="B262">
        <f>'12TH PE curve'!C281</f>
        <v>2600</v>
      </c>
      <c r="C262">
        <f>'12TH PE curve'!H281</f>
        <v>143.29</v>
      </c>
    </row>
    <row r="263" spans="1:3" x14ac:dyDescent="0.2">
      <c r="A263">
        <v>4</v>
      </c>
      <c r="B263">
        <f>'12TH PE curve'!C282</f>
        <v>2610</v>
      </c>
      <c r="C263">
        <f>'12TH PE curve'!H282</f>
        <v>143.25</v>
      </c>
    </row>
    <row r="264" spans="1:3" x14ac:dyDescent="0.2">
      <c r="A264">
        <v>4</v>
      </c>
      <c r="B264">
        <f>'12TH PE curve'!C283</f>
        <v>2620</v>
      </c>
      <c r="C264">
        <f>'12TH PE curve'!H283</f>
        <v>143.24</v>
      </c>
    </row>
    <row r="265" spans="1:3" x14ac:dyDescent="0.2">
      <c r="A265">
        <v>4</v>
      </c>
      <c r="B265">
        <f>'12TH PE curve'!C284</f>
        <v>2630</v>
      </c>
      <c r="C265">
        <f>'12TH PE curve'!H284</f>
        <v>143.24</v>
      </c>
    </row>
    <row r="266" spans="1:3" x14ac:dyDescent="0.2">
      <c r="A266">
        <v>4</v>
      </c>
      <c r="B266">
        <f>'12TH PE curve'!C285</f>
        <v>2640</v>
      </c>
      <c r="C266">
        <f>'12TH PE curve'!H285</f>
        <v>143.33000000000001</v>
      </c>
    </row>
    <row r="267" spans="1:3" x14ac:dyDescent="0.2">
      <c r="A267">
        <v>4</v>
      </c>
      <c r="B267">
        <f>'12TH PE curve'!C286</f>
        <v>2650</v>
      </c>
      <c r="C267">
        <f>'12TH PE curve'!H286</f>
        <v>143.29</v>
      </c>
    </row>
    <row r="268" spans="1:3" x14ac:dyDescent="0.2">
      <c r="A268">
        <v>4</v>
      </c>
      <c r="B268">
        <f>'12TH PE curve'!C287</f>
        <v>2660</v>
      </c>
      <c r="C268">
        <f>'12TH PE curve'!H287</f>
        <v>143.33000000000001</v>
      </c>
    </row>
    <row r="269" spans="1:3" x14ac:dyDescent="0.2">
      <c r="A269">
        <v>4</v>
      </c>
      <c r="B269">
        <f>'12TH PE curve'!C288</f>
        <v>2670</v>
      </c>
      <c r="C269">
        <f>'12TH PE curve'!H288</f>
        <v>143.38</v>
      </c>
    </row>
    <row r="270" spans="1:3" x14ac:dyDescent="0.2">
      <c r="A270">
        <v>4</v>
      </c>
      <c r="B270">
        <f>'12TH PE curve'!C289</f>
        <v>2680</v>
      </c>
      <c r="C270">
        <f>'12TH PE curve'!H289</f>
        <v>143.44999999999999</v>
      </c>
    </row>
    <row r="271" spans="1:3" x14ac:dyDescent="0.2">
      <c r="A271">
        <v>4</v>
      </c>
      <c r="B271">
        <f>'12TH PE curve'!C290</f>
        <v>2690</v>
      </c>
      <c r="C271">
        <f>'12TH PE curve'!H290</f>
        <v>143.4</v>
      </c>
    </row>
    <row r="272" spans="1:3" x14ac:dyDescent="0.2">
      <c r="A272">
        <v>4</v>
      </c>
      <c r="B272">
        <f>'12TH PE curve'!C291</f>
        <v>2700</v>
      </c>
      <c r="C272">
        <f>'12TH PE curve'!H291</f>
        <v>143.35</v>
      </c>
    </row>
    <row r="273" spans="1:3" x14ac:dyDescent="0.2">
      <c r="A273">
        <v>4</v>
      </c>
      <c r="B273">
        <f>'12TH PE curve'!C292</f>
        <v>2710</v>
      </c>
      <c r="C273">
        <f>'12TH PE curve'!H292</f>
        <v>143.46</v>
      </c>
    </row>
    <row r="274" spans="1:3" x14ac:dyDescent="0.2">
      <c r="A274">
        <v>4</v>
      </c>
      <c r="B274">
        <f>'12TH PE curve'!C293</f>
        <v>2720</v>
      </c>
      <c r="C274">
        <f>'12TH PE curve'!H293</f>
        <v>143.4</v>
      </c>
    </row>
    <row r="275" spans="1:3" x14ac:dyDescent="0.2">
      <c r="A275">
        <v>4</v>
      </c>
      <c r="B275">
        <f>'12TH PE curve'!C294</f>
        <v>2730</v>
      </c>
      <c r="C275">
        <f>'12TH PE curve'!H294</f>
        <v>143.44999999999999</v>
      </c>
    </row>
    <row r="276" spans="1:3" x14ac:dyDescent="0.2">
      <c r="A276">
        <v>4</v>
      </c>
      <c r="B276">
        <f>'12TH PE curve'!C295</f>
        <v>2740</v>
      </c>
      <c r="C276">
        <f>'12TH PE curve'!H295</f>
        <v>143.54</v>
      </c>
    </row>
    <row r="277" spans="1:3" x14ac:dyDescent="0.2">
      <c r="A277">
        <v>4</v>
      </c>
      <c r="B277">
        <f>'12TH PE curve'!C296</f>
        <v>2750</v>
      </c>
      <c r="C277">
        <f>'12TH PE curve'!H296</f>
        <v>143.5</v>
      </c>
    </row>
    <row r="278" spans="1:3" x14ac:dyDescent="0.2">
      <c r="A278">
        <v>4</v>
      </c>
      <c r="B278">
        <f>'12TH PE curve'!C297</f>
        <v>2760</v>
      </c>
      <c r="C278">
        <f>'12TH PE curve'!H297</f>
        <v>143.46</v>
      </c>
    </row>
    <row r="279" spans="1:3" x14ac:dyDescent="0.2">
      <c r="A279">
        <v>4</v>
      </c>
      <c r="B279">
        <f>'12TH PE curve'!C298</f>
        <v>2770</v>
      </c>
      <c r="C279">
        <f>'12TH PE curve'!H298</f>
        <v>143.46</v>
      </c>
    </row>
    <row r="280" spans="1:3" x14ac:dyDescent="0.2">
      <c r="A280">
        <v>4</v>
      </c>
      <c r="B280">
        <f>'12TH PE curve'!C299</f>
        <v>2780</v>
      </c>
      <c r="C280">
        <f>'12TH PE curve'!H299</f>
        <v>143.51</v>
      </c>
    </row>
    <row r="281" spans="1:3" x14ac:dyDescent="0.2">
      <c r="A281">
        <v>4</v>
      </c>
      <c r="B281">
        <f>'12TH PE curve'!C300</f>
        <v>2790</v>
      </c>
      <c r="C281">
        <f>'12TH PE curve'!H300</f>
        <v>143.54</v>
      </c>
    </row>
    <row r="282" spans="1:3" x14ac:dyDescent="0.2">
      <c r="A282">
        <v>4</v>
      </c>
      <c r="B282">
        <f>'12TH PE curve'!C301</f>
        <v>2800</v>
      </c>
      <c r="C282">
        <f>'12TH PE curve'!H301</f>
        <v>143.44999999999999</v>
      </c>
    </row>
    <row r="283" spans="1:3" x14ac:dyDescent="0.2">
      <c r="A283">
        <v>4</v>
      </c>
      <c r="B283">
        <f>'12TH PE curve'!C302</f>
        <v>2810</v>
      </c>
      <c r="C283">
        <f>'12TH PE curve'!H302</f>
        <v>143.49</v>
      </c>
    </row>
    <row r="284" spans="1:3" x14ac:dyDescent="0.2">
      <c r="A284">
        <v>4</v>
      </c>
      <c r="B284">
        <f>'12TH PE curve'!C303</f>
        <v>2820</v>
      </c>
      <c r="C284">
        <f>'12TH PE curve'!H303</f>
        <v>143.47999999999999</v>
      </c>
    </row>
    <row r="285" spans="1:3" x14ac:dyDescent="0.2">
      <c r="A285">
        <v>4</v>
      </c>
      <c r="B285">
        <f>'12TH PE curve'!C304</f>
        <v>2830</v>
      </c>
      <c r="C285">
        <f>'12TH PE curve'!H304</f>
        <v>143.58000000000001</v>
      </c>
    </row>
    <row r="286" spans="1:3" x14ac:dyDescent="0.2">
      <c r="A286">
        <v>4</v>
      </c>
      <c r="B286">
        <f>'12TH PE curve'!C305</f>
        <v>2840</v>
      </c>
      <c r="C286">
        <f>'12TH PE curve'!H305</f>
        <v>143.47999999999999</v>
      </c>
    </row>
    <row r="287" spans="1:3" x14ac:dyDescent="0.2">
      <c r="A287">
        <v>4</v>
      </c>
      <c r="B287">
        <f>'12TH PE curve'!C306</f>
        <v>2850</v>
      </c>
      <c r="C287">
        <f>'12TH PE curve'!H306</f>
        <v>143.65</v>
      </c>
    </row>
    <row r="288" spans="1:3" x14ac:dyDescent="0.2">
      <c r="A288">
        <v>4</v>
      </c>
      <c r="B288">
        <f>'12TH PE curve'!C307</f>
        <v>2860</v>
      </c>
      <c r="C288">
        <f>'12TH PE curve'!H307</f>
        <v>143.57</v>
      </c>
    </row>
    <row r="289" spans="1:3" x14ac:dyDescent="0.2">
      <c r="A289">
        <v>4</v>
      </c>
      <c r="B289">
        <f>'12TH PE curve'!C308</f>
        <v>2870</v>
      </c>
      <c r="C289">
        <f>'12TH PE curve'!H308</f>
        <v>143.59</v>
      </c>
    </row>
    <row r="290" spans="1:3" x14ac:dyDescent="0.2">
      <c r="A290">
        <v>4</v>
      </c>
      <c r="B290">
        <f>'12TH PE curve'!C309</f>
        <v>2880</v>
      </c>
      <c r="C290">
        <f>'12TH PE curve'!H309</f>
        <v>143.61000000000001</v>
      </c>
    </row>
    <row r="291" spans="1:3" x14ac:dyDescent="0.2">
      <c r="A291">
        <v>4</v>
      </c>
      <c r="B291">
        <f>'12TH PE curve'!C310</f>
        <v>2890</v>
      </c>
      <c r="C291">
        <f>'12TH PE curve'!H310</f>
        <v>143.59</v>
      </c>
    </row>
    <row r="292" spans="1:3" x14ac:dyDescent="0.2">
      <c r="A292">
        <v>4</v>
      </c>
      <c r="B292">
        <f>'12TH PE curve'!C311</f>
        <v>2900</v>
      </c>
      <c r="C292">
        <f>'12TH PE curve'!H311</f>
        <v>143.66</v>
      </c>
    </row>
    <row r="293" spans="1:3" x14ac:dyDescent="0.2">
      <c r="A293">
        <v>4</v>
      </c>
      <c r="B293">
        <f>'12TH PE curve'!C312</f>
        <v>2910</v>
      </c>
      <c r="C293">
        <f>'12TH PE curve'!H312</f>
        <v>143.66</v>
      </c>
    </row>
    <row r="294" spans="1:3" x14ac:dyDescent="0.2">
      <c r="A294">
        <v>4</v>
      </c>
      <c r="B294">
        <f>'12TH PE curve'!C313</f>
        <v>2920</v>
      </c>
      <c r="C294">
        <f>'12TH PE curve'!H313</f>
        <v>143.72999999999999</v>
      </c>
    </row>
    <row r="295" spans="1:3" x14ac:dyDescent="0.2">
      <c r="A295">
        <v>4</v>
      </c>
      <c r="B295">
        <f>'12TH PE curve'!C314</f>
        <v>2930</v>
      </c>
      <c r="C295">
        <f>'12TH PE curve'!H314</f>
        <v>143.66999999999999</v>
      </c>
    </row>
    <row r="296" spans="1:3" x14ac:dyDescent="0.2">
      <c r="A296">
        <v>4</v>
      </c>
      <c r="B296">
        <f>'12TH PE curve'!C315</f>
        <v>2940</v>
      </c>
      <c r="C296">
        <f>'12TH PE curve'!H315</f>
        <v>143.71</v>
      </c>
    </row>
    <row r="297" spans="1:3" x14ac:dyDescent="0.2">
      <c r="A297">
        <v>4</v>
      </c>
      <c r="B297">
        <f>'12TH PE curve'!C316</f>
        <v>2950</v>
      </c>
      <c r="C297">
        <f>'12TH PE curve'!H316</f>
        <v>143.71</v>
      </c>
    </row>
    <row r="298" spans="1:3" x14ac:dyDescent="0.2">
      <c r="A298">
        <v>4</v>
      </c>
      <c r="B298">
        <f>'12TH PE curve'!C317</f>
        <v>2960</v>
      </c>
      <c r="C298">
        <f>'12TH PE curve'!H317</f>
        <v>143.72</v>
      </c>
    </row>
    <row r="299" spans="1:3" x14ac:dyDescent="0.2">
      <c r="A299">
        <v>4</v>
      </c>
      <c r="B299">
        <f>'12TH PE curve'!C318</f>
        <v>2970</v>
      </c>
      <c r="C299">
        <f>'12TH PE curve'!H318</f>
        <v>143.85</v>
      </c>
    </row>
    <row r="300" spans="1:3" x14ac:dyDescent="0.2">
      <c r="A300">
        <v>4</v>
      </c>
      <c r="B300">
        <f>'12TH PE curve'!C319</f>
        <v>2980</v>
      </c>
      <c r="C300">
        <f>'12TH PE curve'!H319</f>
        <v>143.71</v>
      </c>
    </row>
    <row r="301" spans="1:3" x14ac:dyDescent="0.2">
      <c r="A301">
        <v>4</v>
      </c>
      <c r="B301">
        <f>'12TH PE curve'!C320</f>
        <v>2990</v>
      </c>
      <c r="C301">
        <f>'12TH PE curve'!H320</f>
        <v>143.68</v>
      </c>
    </row>
    <row r="302" spans="1:3" x14ac:dyDescent="0.2">
      <c r="A302" s="9">
        <v>4</v>
      </c>
      <c r="B302">
        <f>'12TH PE curve'!C321</f>
        <v>3000</v>
      </c>
      <c r="C302">
        <f>'12TH PE curve'!H321</f>
        <v>143.83000000000001</v>
      </c>
    </row>
    <row r="303" spans="1:3" x14ac:dyDescent="0.2">
      <c r="A303">
        <v>5</v>
      </c>
      <c r="B303">
        <f>'12TH PE curve'!C322</f>
        <v>3010</v>
      </c>
      <c r="C303">
        <f>'12TH PE curve'!H322</f>
        <v>143.86000000000001</v>
      </c>
    </row>
    <row r="304" spans="1:3" x14ac:dyDescent="0.2">
      <c r="A304">
        <v>5</v>
      </c>
      <c r="B304">
        <f>'12TH PE curve'!C323</f>
        <v>3020</v>
      </c>
      <c r="C304">
        <f>'12TH PE curve'!H323</f>
        <v>143.85</v>
      </c>
    </row>
    <row r="305" spans="1:3" x14ac:dyDescent="0.2">
      <c r="A305">
        <v>5</v>
      </c>
      <c r="B305">
        <f>'12TH PE curve'!C324</f>
        <v>3030</v>
      </c>
      <c r="C305">
        <f>'12TH PE curve'!H324</f>
        <v>143.81</v>
      </c>
    </row>
    <row r="306" spans="1:3" x14ac:dyDescent="0.2">
      <c r="A306">
        <v>5</v>
      </c>
      <c r="B306">
        <f>'12TH PE curve'!C325</f>
        <v>3040</v>
      </c>
      <c r="C306">
        <f>'12TH PE curve'!H325</f>
        <v>143.93</v>
      </c>
    </row>
    <row r="307" spans="1:3" x14ac:dyDescent="0.2">
      <c r="A307">
        <v>5</v>
      </c>
      <c r="B307">
        <f>'12TH PE curve'!C326</f>
        <v>3050</v>
      </c>
      <c r="C307">
        <f>'12TH PE curve'!H326</f>
        <v>143.80000000000001</v>
      </c>
    </row>
    <row r="308" spans="1:3" x14ac:dyDescent="0.2">
      <c r="A308">
        <v>5</v>
      </c>
      <c r="B308">
        <f>'12TH PE curve'!C327</f>
        <v>3060</v>
      </c>
      <c r="C308">
        <f>'12TH PE curve'!H327</f>
        <v>143.72999999999999</v>
      </c>
    </row>
    <row r="309" spans="1:3" x14ac:dyDescent="0.2">
      <c r="A309">
        <v>5</v>
      </c>
      <c r="B309">
        <f>'12TH PE curve'!C328</f>
        <v>3070</v>
      </c>
      <c r="C309">
        <f>'12TH PE curve'!H328</f>
        <v>143.94</v>
      </c>
    </row>
    <row r="310" spans="1:3" x14ac:dyDescent="0.2">
      <c r="A310">
        <v>5</v>
      </c>
      <c r="B310">
        <f>'12TH PE curve'!C329</f>
        <v>3080</v>
      </c>
      <c r="C310">
        <f>'12TH PE curve'!H329</f>
        <v>143.91</v>
      </c>
    </row>
    <row r="311" spans="1:3" x14ac:dyDescent="0.2">
      <c r="A311">
        <v>5</v>
      </c>
      <c r="B311">
        <f>'12TH PE curve'!C330</f>
        <v>3090</v>
      </c>
      <c r="C311">
        <f>'12TH PE curve'!H330</f>
        <v>143.97999999999999</v>
      </c>
    </row>
    <row r="312" spans="1:3" x14ac:dyDescent="0.2">
      <c r="A312">
        <v>5</v>
      </c>
      <c r="B312">
        <f>'12TH PE curve'!C331</f>
        <v>3100</v>
      </c>
      <c r="C312">
        <f>'12TH PE curve'!H331</f>
        <v>143.94</v>
      </c>
    </row>
    <row r="313" spans="1:3" x14ac:dyDescent="0.2">
      <c r="A313">
        <v>5</v>
      </c>
      <c r="B313">
        <f>'12TH PE curve'!C332</f>
        <v>3110</v>
      </c>
      <c r="C313">
        <f>'12TH PE curve'!H332</f>
        <v>143.96</v>
      </c>
    </row>
    <row r="314" spans="1:3" x14ac:dyDescent="0.2">
      <c r="A314">
        <v>5</v>
      </c>
      <c r="B314">
        <f>'12TH PE curve'!C333</f>
        <v>3120</v>
      </c>
      <c r="C314">
        <f>'12TH PE curve'!H333</f>
        <v>143.97</v>
      </c>
    </row>
    <row r="315" spans="1:3" x14ac:dyDescent="0.2">
      <c r="A315">
        <v>5</v>
      </c>
      <c r="B315">
        <f>'12TH PE curve'!C334</f>
        <v>3130</v>
      </c>
      <c r="C315">
        <f>'12TH PE curve'!H334</f>
        <v>143.99</v>
      </c>
    </row>
    <row r="316" spans="1:3" x14ac:dyDescent="0.2">
      <c r="A316">
        <v>5</v>
      </c>
      <c r="B316">
        <f>'12TH PE curve'!C335</f>
        <v>3140</v>
      </c>
      <c r="C316">
        <f>'12TH PE curve'!H335</f>
        <v>144.03</v>
      </c>
    </row>
    <row r="317" spans="1:3" x14ac:dyDescent="0.2">
      <c r="A317">
        <v>5</v>
      </c>
      <c r="B317">
        <f>'12TH PE curve'!C336</f>
        <v>3150</v>
      </c>
      <c r="C317">
        <f>'12TH PE curve'!H336</f>
        <v>144.02000000000001</v>
      </c>
    </row>
    <row r="318" spans="1:3" x14ac:dyDescent="0.2">
      <c r="A318">
        <v>5</v>
      </c>
      <c r="B318">
        <f>'12TH PE curve'!C337</f>
        <v>3160</v>
      </c>
      <c r="C318">
        <f>'12TH PE curve'!H337</f>
        <v>144.03</v>
      </c>
    </row>
    <row r="319" spans="1:3" x14ac:dyDescent="0.2">
      <c r="A319">
        <v>5</v>
      </c>
      <c r="B319">
        <f>'12TH PE curve'!C338</f>
        <v>3170</v>
      </c>
      <c r="C319">
        <f>'12TH PE curve'!H338</f>
        <v>144.11000000000001</v>
      </c>
    </row>
    <row r="320" spans="1:3" x14ac:dyDescent="0.2">
      <c r="A320">
        <v>5</v>
      </c>
      <c r="B320">
        <f>'12TH PE curve'!C339</f>
        <v>3180</v>
      </c>
      <c r="C320">
        <f>'12TH PE curve'!H339</f>
        <v>144.05000000000001</v>
      </c>
    </row>
    <row r="321" spans="1:3" x14ac:dyDescent="0.2">
      <c r="A321">
        <v>5</v>
      </c>
      <c r="B321">
        <f>'12TH PE curve'!C340</f>
        <v>3190</v>
      </c>
      <c r="C321">
        <f>'12TH PE curve'!H340</f>
        <v>144.19</v>
      </c>
    </row>
    <row r="322" spans="1:3" x14ac:dyDescent="0.2">
      <c r="A322">
        <v>5</v>
      </c>
      <c r="B322">
        <f>'12TH PE curve'!C341</f>
        <v>3200</v>
      </c>
      <c r="C322">
        <f>'12TH PE curve'!H341</f>
        <v>144.06</v>
      </c>
    </row>
    <row r="323" spans="1:3" x14ac:dyDescent="0.2">
      <c r="A323">
        <v>5</v>
      </c>
      <c r="B323">
        <f>'12TH PE curve'!C342</f>
        <v>3210</v>
      </c>
      <c r="C323">
        <f>'12TH PE curve'!H342</f>
        <v>144.13999999999999</v>
      </c>
    </row>
    <row r="324" spans="1:3" x14ac:dyDescent="0.2">
      <c r="A324">
        <v>5</v>
      </c>
      <c r="B324">
        <f>'12TH PE curve'!C343</f>
        <v>3220</v>
      </c>
      <c r="C324">
        <f>'12TH PE curve'!H343</f>
        <v>144.15</v>
      </c>
    </row>
    <row r="325" spans="1:3" x14ac:dyDescent="0.2">
      <c r="A325">
        <v>5</v>
      </c>
      <c r="B325">
        <f>'12TH PE curve'!C344</f>
        <v>3230</v>
      </c>
      <c r="C325">
        <f>'12TH PE curve'!H344</f>
        <v>144.24</v>
      </c>
    </row>
    <row r="326" spans="1:3" x14ac:dyDescent="0.2">
      <c r="A326">
        <v>5</v>
      </c>
      <c r="B326">
        <f>'12TH PE curve'!C345</f>
        <v>3240</v>
      </c>
      <c r="C326">
        <f>'12TH PE curve'!H345</f>
        <v>144.21</v>
      </c>
    </row>
    <row r="327" spans="1:3" x14ac:dyDescent="0.2">
      <c r="A327">
        <v>5</v>
      </c>
      <c r="B327">
        <f>'12TH PE curve'!C346</f>
        <v>3250</v>
      </c>
      <c r="C327">
        <f>'12TH PE curve'!H346</f>
        <v>144.18</v>
      </c>
    </row>
    <row r="328" spans="1:3" x14ac:dyDescent="0.2">
      <c r="A328">
        <v>5</v>
      </c>
      <c r="B328">
        <f>'12TH PE curve'!C347</f>
        <v>3260</v>
      </c>
      <c r="C328">
        <f>'12TH PE curve'!H347</f>
        <v>144.18</v>
      </c>
    </row>
    <row r="329" spans="1:3" x14ac:dyDescent="0.2">
      <c r="A329">
        <v>5</v>
      </c>
      <c r="B329">
        <f>'12TH PE curve'!C348</f>
        <v>3270</v>
      </c>
      <c r="C329">
        <f>'12TH PE curve'!H348</f>
        <v>144.15</v>
      </c>
    </row>
    <row r="330" spans="1:3" x14ac:dyDescent="0.2">
      <c r="A330">
        <v>5</v>
      </c>
      <c r="B330">
        <f>'12TH PE curve'!C349</f>
        <v>3280</v>
      </c>
      <c r="C330">
        <f>'12TH PE curve'!H349</f>
        <v>144.22999999999999</v>
      </c>
    </row>
    <row r="331" spans="1:3" x14ac:dyDescent="0.2">
      <c r="A331">
        <v>5</v>
      </c>
      <c r="B331">
        <f>'12TH PE curve'!C350</f>
        <v>3290</v>
      </c>
      <c r="C331">
        <f>'12TH PE curve'!H350</f>
        <v>144.18</v>
      </c>
    </row>
    <row r="332" spans="1:3" x14ac:dyDescent="0.2">
      <c r="A332">
        <v>5</v>
      </c>
      <c r="B332">
        <f>'12TH PE curve'!C351</f>
        <v>3300</v>
      </c>
      <c r="C332">
        <f>'12TH PE curve'!H351</f>
        <v>144.35</v>
      </c>
    </row>
    <row r="333" spans="1:3" x14ac:dyDescent="0.2">
      <c r="A333">
        <v>5</v>
      </c>
      <c r="B333">
        <f>'12TH PE curve'!C352</f>
        <v>3310</v>
      </c>
      <c r="C333">
        <f>'12TH PE curve'!H352</f>
        <v>144.22</v>
      </c>
    </row>
    <row r="334" spans="1:3" x14ac:dyDescent="0.2">
      <c r="A334">
        <v>5</v>
      </c>
      <c r="B334">
        <f>'12TH PE curve'!C353</f>
        <v>3320</v>
      </c>
      <c r="C334">
        <f>'12TH PE curve'!H353</f>
        <v>144.30000000000001</v>
      </c>
    </row>
    <row r="335" spans="1:3" x14ac:dyDescent="0.2">
      <c r="A335">
        <v>5</v>
      </c>
      <c r="B335">
        <f>'12TH PE curve'!C354</f>
        <v>3330</v>
      </c>
      <c r="C335">
        <f>'12TH PE curve'!H354</f>
        <v>144.35</v>
      </c>
    </row>
    <row r="336" spans="1:3" x14ac:dyDescent="0.2">
      <c r="A336">
        <v>5</v>
      </c>
      <c r="B336">
        <f>'12TH PE curve'!C355</f>
        <v>3340</v>
      </c>
      <c r="C336">
        <f>'12TH PE curve'!H355</f>
        <v>144.31</v>
      </c>
    </row>
    <row r="337" spans="1:3" x14ac:dyDescent="0.2">
      <c r="A337">
        <v>5</v>
      </c>
      <c r="B337">
        <f>'12TH PE curve'!C356</f>
        <v>3350</v>
      </c>
      <c r="C337">
        <f>'12TH PE curve'!H356</f>
        <v>144.41</v>
      </c>
    </row>
    <row r="338" spans="1:3" x14ac:dyDescent="0.2">
      <c r="A338">
        <v>5</v>
      </c>
      <c r="B338">
        <f>'12TH PE curve'!C357</f>
        <v>3360</v>
      </c>
      <c r="C338">
        <f>'12TH PE curve'!H357</f>
        <v>144.41999999999999</v>
      </c>
    </row>
    <row r="339" spans="1:3" x14ac:dyDescent="0.2">
      <c r="A339">
        <v>5</v>
      </c>
      <c r="B339">
        <f>'12TH PE curve'!C358</f>
        <v>3370</v>
      </c>
      <c r="C339">
        <f>'12TH PE curve'!H358</f>
        <v>144.35</v>
      </c>
    </row>
    <row r="340" spans="1:3" x14ac:dyDescent="0.2">
      <c r="A340">
        <v>5</v>
      </c>
      <c r="B340">
        <f>'12TH PE curve'!C359</f>
        <v>3380</v>
      </c>
      <c r="C340">
        <f>'12TH PE curve'!H359</f>
        <v>144.47</v>
      </c>
    </row>
    <row r="341" spans="1:3" x14ac:dyDescent="0.2">
      <c r="A341">
        <v>5</v>
      </c>
      <c r="B341">
        <f>'12TH PE curve'!C360</f>
        <v>3390</v>
      </c>
      <c r="C341">
        <f>'12TH PE curve'!H360</f>
        <v>144.51</v>
      </c>
    </row>
    <row r="342" spans="1:3" x14ac:dyDescent="0.2">
      <c r="A342">
        <v>5</v>
      </c>
      <c r="B342">
        <f>'12TH PE curve'!C361</f>
        <v>3400</v>
      </c>
      <c r="C342">
        <f>'12TH PE curve'!H361</f>
        <v>144.55000000000001</v>
      </c>
    </row>
    <row r="343" spans="1:3" x14ac:dyDescent="0.2">
      <c r="A343">
        <v>5</v>
      </c>
      <c r="B343">
        <f>'12TH PE curve'!C362</f>
        <v>3410</v>
      </c>
      <c r="C343">
        <f>'12TH PE curve'!H362</f>
        <v>144.44999999999999</v>
      </c>
    </row>
    <row r="344" spans="1:3" x14ac:dyDescent="0.2">
      <c r="A344">
        <v>5</v>
      </c>
      <c r="B344">
        <f>'12TH PE curve'!C363</f>
        <v>3420</v>
      </c>
      <c r="C344">
        <f>'12TH PE curve'!H363</f>
        <v>144.46</v>
      </c>
    </row>
    <row r="345" spans="1:3" x14ac:dyDescent="0.2">
      <c r="A345">
        <v>5</v>
      </c>
      <c r="B345">
        <f>'12TH PE curve'!C364</f>
        <v>3430</v>
      </c>
      <c r="C345">
        <f>'12TH PE curve'!H364</f>
        <v>144.51</v>
      </c>
    </row>
    <row r="346" spans="1:3" x14ac:dyDescent="0.2">
      <c r="A346">
        <v>5</v>
      </c>
      <c r="B346">
        <f>'12TH PE curve'!C365</f>
        <v>3440</v>
      </c>
      <c r="C346">
        <f>'12TH PE curve'!H365</f>
        <v>144.57</v>
      </c>
    </row>
    <row r="347" spans="1:3" x14ac:dyDescent="0.2">
      <c r="A347">
        <v>5</v>
      </c>
      <c r="B347">
        <f>'12TH PE curve'!C366</f>
        <v>3450</v>
      </c>
      <c r="C347">
        <f>'12TH PE curve'!H366</f>
        <v>144.61000000000001</v>
      </c>
    </row>
    <row r="348" spans="1:3" x14ac:dyDescent="0.2">
      <c r="A348">
        <v>5</v>
      </c>
      <c r="B348">
        <f>'12TH PE curve'!C367</f>
        <v>3460</v>
      </c>
      <c r="C348">
        <f>'12TH PE curve'!H367</f>
        <v>144.57</v>
      </c>
    </row>
    <row r="349" spans="1:3" x14ac:dyDescent="0.2">
      <c r="A349">
        <v>5</v>
      </c>
      <c r="B349">
        <f>'12TH PE curve'!C368</f>
        <v>3470</v>
      </c>
      <c r="C349">
        <f>'12TH PE curve'!H368</f>
        <v>144.69999999999999</v>
      </c>
    </row>
    <row r="350" spans="1:3" x14ac:dyDescent="0.2">
      <c r="A350">
        <v>5</v>
      </c>
      <c r="B350">
        <f>'12TH PE curve'!C369</f>
        <v>3480</v>
      </c>
      <c r="C350">
        <f>'12TH PE curve'!H369</f>
        <v>144.63999999999999</v>
      </c>
    </row>
    <row r="351" spans="1:3" x14ac:dyDescent="0.2">
      <c r="A351">
        <v>5</v>
      </c>
      <c r="B351">
        <f>'12TH PE curve'!C370</f>
        <v>3490</v>
      </c>
      <c r="C351">
        <f>'12TH PE curve'!H370</f>
        <v>144.66</v>
      </c>
    </row>
    <row r="352" spans="1:3" x14ac:dyDescent="0.2">
      <c r="A352">
        <v>5</v>
      </c>
      <c r="B352">
        <f>'12TH PE curve'!C371</f>
        <v>3500</v>
      </c>
      <c r="C352">
        <f>'12TH PE curve'!H371</f>
        <v>144.66999999999999</v>
      </c>
    </row>
    <row r="353" spans="1:3" x14ac:dyDescent="0.2">
      <c r="A353">
        <v>5</v>
      </c>
      <c r="B353">
        <f>'12TH PE curve'!C372</f>
        <v>3510</v>
      </c>
      <c r="C353">
        <f>'12TH PE curve'!H372</f>
        <v>144.69</v>
      </c>
    </row>
    <row r="354" spans="1:3" x14ac:dyDescent="0.2">
      <c r="A354">
        <v>5</v>
      </c>
      <c r="B354">
        <f>'12TH PE curve'!C373</f>
        <v>3520</v>
      </c>
      <c r="C354">
        <f>'12TH PE curve'!H373</f>
        <v>144.74</v>
      </c>
    </row>
    <row r="355" spans="1:3" x14ac:dyDescent="0.2">
      <c r="A355">
        <v>5</v>
      </c>
      <c r="B355">
        <f>'12TH PE curve'!C374</f>
        <v>3530</v>
      </c>
      <c r="C355">
        <f>'12TH PE curve'!H374</f>
        <v>144.72999999999999</v>
      </c>
    </row>
    <row r="356" spans="1:3" x14ac:dyDescent="0.2">
      <c r="A356">
        <v>5</v>
      </c>
      <c r="B356">
        <f>'12TH PE curve'!C375</f>
        <v>3540</v>
      </c>
      <c r="C356">
        <f>'12TH PE curve'!H375</f>
        <v>144.63999999999999</v>
      </c>
    </row>
    <row r="357" spans="1:3" x14ac:dyDescent="0.2">
      <c r="A357">
        <v>5</v>
      </c>
      <c r="B357">
        <f>'12TH PE curve'!C376</f>
        <v>3550</v>
      </c>
      <c r="C357">
        <f>'12TH PE curve'!H376</f>
        <v>144.78</v>
      </c>
    </row>
    <row r="358" spans="1:3" x14ac:dyDescent="0.2">
      <c r="A358">
        <v>5</v>
      </c>
      <c r="B358">
        <f>'12TH PE curve'!C377</f>
        <v>3560</v>
      </c>
      <c r="C358">
        <f>'12TH PE curve'!H377</f>
        <v>144.79</v>
      </c>
    </row>
    <row r="359" spans="1:3" x14ac:dyDescent="0.2">
      <c r="A359">
        <v>5</v>
      </c>
      <c r="B359">
        <f>'12TH PE curve'!C378</f>
        <v>3570</v>
      </c>
      <c r="C359">
        <f>'12TH PE curve'!H378</f>
        <v>144.83000000000001</v>
      </c>
    </row>
    <row r="360" spans="1:3" x14ac:dyDescent="0.2">
      <c r="A360">
        <v>5</v>
      </c>
      <c r="B360">
        <f>'12TH PE curve'!C379</f>
        <v>3580</v>
      </c>
      <c r="C360">
        <f>'12TH PE curve'!H379</f>
        <v>144.80000000000001</v>
      </c>
    </row>
    <row r="361" spans="1:3" x14ac:dyDescent="0.2">
      <c r="A361">
        <v>5</v>
      </c>
      <c r="B361">
        <f>'12TH PE curve'!C380</f>
        <v>3590</v>
      </c>
      <c r="C361">
        <f>'12TH PE curve'!H380</f>
        <v>144.91999999999999</v>
      </c>
    </row>
    <row r="362" spans="1:3" x14ac:dyDescent="0.2">
      <c r="A362" s="9">
        <v>5</v>
      </c>
      <c r="B362">
        <f>'12TH PE curve'!C381</f>
        <v>3600</v>
      </c>
      <c r="C362">
        <f>'12TH PE curve'!H381</f>
        <v>145.01</v>
      </c>
    </row>
    <row r="363" spans="1:3" x14ac:dyDescent="0.2">
      <c r="A363">
        <v>6</v>
      </c>
      <c r="B363">
        <f>'12TH PE curve'!C382</f>
        <v>3610</v>
      </c>
      <c r="C363">
        <f>'12TH PE curve'!H382</f>
        <v>144.88999999999999</v>
      </c>
    </row>
    <row r="364" spans="1:3" x14ac:dyDescent="0.2">
      <c r="A364">
        <v>6</v>
      </c>
      <c r="B364">
        <f>'12TH PE curve'!C383</f>
        <v>3620</v>
      </c>
      <c r="C364">
        <f>'12TH PE curve'!H383</f>
        <v>144.84</v>
      </c>
    </row>
    <row r="365" spans="1:3" x14ac:dyDescent="0.2">
      <c r="A365">
        <v>6</v>
      </c>
      <c r="B365">
        <f>'12TH PE curve'!C384</f>
        <v>3630</v>
      </c>
      <c r="C365">
        <f>'12TH PE curve'!H384</f>
        <v>144.96</v>
      </c>
    </row>
    <row r="366" spans="1:3" x14ac:dyDescent="0.2">
      <c r="A366">
        <v>6</v>
      </c>
      <c r="B366">
        <f>'12TH PE curve'!C385</f>
        <v>3640</v>
      </c>
      <c r="C366">
        <f>'12TH PE curve'!H385</f>
        <v>144.97999999999999</v>
      </c>
    </row>
    <row r="367" spans="1:3" x14ac:dyDescent="0.2">
      <c r="A367">
        <v>6</v>
      </c>
      <c r="B367">
        <f>'12TH PE curve'!C386</f>
        <v>3650</v>
      </c>
      <c r="C367">
        <f>'12TH PE curve'!H386</f>
        <v>145.03</v>
      </c>
    </row>
    <row r="368" spans="1:3" x14ac:dyDescent="0.2">
      <c r="A368">
        <v>6</v>
      </c>
      <c r="B368">
        <f>'12TH PE curve'!C387</f>
        <v>3660</v>
      </c>
      <c r="C368">
        <f>'12TH PE curve'!H387</f>
        <v>144.88</v>
      </c>
    </row>
    <row r="369" spans="1:3" x14ac:dyDescent="0.2">
      <c r="A369">
        <v>6</v>
      </c>
      <c r="B369">
        <f>'12TH PE curve'!C388</f>
        <v>3670</v>
      </c>
      <c r="C369">
        <f>'12TH PE curve'!H388</f>
        <v>145.02000000000001</v>
      </c>
    </row>
    <row r="370" spans="1:3" x14ac:dyDescent="0.2">
      <c r="A370">
        <v>6</v>
      </c>
      <c r="B370">
        <f>'12TH PE curve'!C389</f>
        <v>3680</v>
      </c>
      <c r="C370">
        <f>'12TH PE curve'!H389</f>
        <v>145.12</v>
      </c>
    </row>
    <row r="371" spans="1:3" x14ac:dyDescent="0.2">
      <c r="A371">
        <v>6</v>
      </c>
      <c r="B371">
        <f>'12TH PE curve'!C390</f>
        <v>3690</v>
      </c>
      <c r="C371">
        <f>'12TH PE curve'!H390</f>
        <v>145.12</v>
      </c>
    </row>
    <row r="372" spans="1:3" x14ac:dyDescent="0.2">
      <c r="A372">
        <v>6</v>
      </c>
      <c r="B372">
        <f>'12TH PE curve'!C391</f>
        <v>3700</v>
      </c>
      <c r="C372">
        <f>'12TH PE curve'!H391</f>
        <v>145.18</v>
      </c>
    </row>
    <row r="373" spans="1:3" x14ac:dyDescent="0.2">
      <c r="A373">
        <v>6</v>
      </c>
      <c r="B373">
        <f>'12TH PE curve'!C392</f>
        <v>3710</v>
      </c>
      <c r="C373">
        <f>'12TH PE curve'!H392</f>
        <v>145.06</v>
      </c>
    </row>
    <row r="374" spans="1:3" x14ac:dyDescent="0.2">
      <c r="A374">
        <v>6</v>
      </c>
      <c r="B374">
        <f>'12TH PE curve'!C393</f>
        <v>3720</v>
      </c>
      <c r="C374">
        <f>'12TH PE curve'!H393</f>
        <v>145.16999999999999</v>
      </c>
    </row>
    <row r="375" spans="1:3" x14ac:dyDescent="0.2">
      <c r="A375">
        <v>6</v>
      </c>
      <c r="B375">
        <f>'12TH PE curve'!C394</f>
        <v>3730</v>
      </c>
      <c r="C375">
        <f>'12TH PE curve'!H394</f>
        <v>145.18</v>
      </c>
    </row>
    <row r="376" spans="1:3" x14ac:dyDescent="0.2">
      <c r="A376">
        <v>6</v>
      </c>
      <c r="B376">
        <f>'12TH PE curve'!C395</f>
        <v>3740</v>
      </c>
      <c r="C376">
        <f>'12TH PE curve'!H395</f>
        <v>145.25</v>
      </c>
    </row>
    <row r="377" spans="1:3" x14ac:dyDescent="0.2">
      <c r="A377">
        <v>6</v>
      </c>
      <c r="B377">
        <f>'12TH PE curve'!C396</f>
        <v>3750</v>
      </c>
      <c r="C377">
        <f>'12TH PE curve'!H396</f>
        <v>145.21</v>
      </c>
    </row>
    <row r="378" spans="1:3" x14ac:dyDescent="0.2">
      <c r="A378">
        <v>6</v>
      </c>
      <c r="B378">
        <f>'12TH PE curve'!C397</f>
        <v>3760</v>
      </c>
      <c r="C378">
        <f>'12TH PE curve'!H397</f>
        <v>145.15</v>
      </c>
    </row>
    <row r="379" spans="1:3" x14ac:dyDescent="0.2">
      <c r="A379">
        <v>6</v>
      </c>
      <c r="B379">
        <f>'12TH PE curve'!C398</f>
        <v>3770</v>
      </c>
      <c r="C379">
        <f>'12TH PE curve'!H398</f>
        <v>145.19999999999999</v>
      </c>
    </row>
    <row r="380" spans="1:3" x14ac:dyDescent="0.2">
      <c r="A380">
        <v>6</v>
      </c>
      <c r="B380">
        <f>'12TH PE curve'!C399</f>
        <v>3780</v>
      </c>
      <c r="C380">
        <f>'12TH PE curve'!H399</f>
        <v>145.25</v>
      </c>
    </row>
    <row r="381" spans="1:3" x14ac:dyDescent="0.2">
      <c r="A381">
        <v>6</v>
      </c>
      <c r="B381">
        <f>'12TH PE curve'!C400</f>
        <v>3790</v>
      </c>
      <c r="C381">
        <f>'12TH PE curve'!H400</f>
        <v>145.36000000000001</v>
      </c>
    </row>
    <row r="382" spans="1:3" x14ac:dyDescent="0.2">
      <c r="A382">
        <v>6</v>
      </c>
      <c r="B382">
        <f>'12TH PE curve'!C401</f>
        <v>3800</v>
      </c>
      <c r="C382">
        <f>'12TH PE curve'!H401</f>
        <v>145.37</v>
      </c>
    </row>
    <row r="383" spans="1:3" x14ac:dyDescent="0.2">
      <c r="A383">
        <v>6</v>
      </c>
      <c r="B383">
        <f>'12TH PE curve'!C402</f>
        <v>3810</v>
      </c>
      <c r="C383">
        <f>'12TH PE curve'!H402</f>
        <v>145.34</v>
      </c>
    </row>
    <row r="384" spans="1:3" x14ac:dyDescent="0.2">
      <c r="A384">
        <v>6</v>
      </c>
      <c r="B384">
        <f>'12TH PE curve'!C403</f>
        <v>3820</v>
      </c>
      <c r="C384">
        <f>'12TH PE curve'!H403</f>
        <v>145.34</v>
      </c>
    </row>
    <row r="385" spans="1:3" x14ac:dyDescent="0.2">
      <c r="A385">
        <v>6</v>
      </c>
      <c r="B385">
        <f>'12TH PE curve'!C404</f>
        <v>3830</v>
      </c>
      <c r="C385">
        <f>'12TH PE curve'!H404</f>
        <v>145.32</v>
      </c>
    </row>
    <row r="386" spans="1:3" x14ac:dyDescent="0.2">
      <c r="A386">
        <v>6</v>
      </c>
      <c r="B386">
        <f>'12TH PE curve'!C405</f>
        <v>3840</v>
      </c>
      <c r="C386">
        <f>'12TH PE curve'!H405</f>
        <v>145.36000000000001</v>
      </c>
    </row>
    <row r="387" spans="1:3" x14ac:dyDescent="0.2">
      <c r="A387">
        <v>6</v>
      </c>
      <c r="B387">
        <f>'12TH PE curve'!C406</f>
        <v>3850</v>
      </c>
      <c r="C387">
        <f>'12TH PE curve'!H406</f>
        <v>145.44</v>
      </c>
    </row>
    <row r="388" spans="1:3" x14ac:dyDescent="0.2">
      <c r="A388">
        <v>6</v>
      </c>
      <c r="B388">
        <f>'12TH PE curve'!C407</f>
        <v>3860</v>
      </c>
      <c r="C388">
        <f>'12TH PE curve'!H407</f>
        <v>145.47999999999999</v>
      </c>
    </row>
    <row r="389" spans="1:3" x14ac:dyDescent="0.2">
      <c r="A389">
        <v>6</v>
      </c>
      <c r="B389">
        <f>'12TH PE curve'!C408</f>
        <v>3870</v>
      </c>
      <c r="C389">
        <f>'12TH PE curve'!H408</f>
        <v>145.44999999999999</v>
      </c>
    </row>
    <row r="390" spans="1:3" x14ac:dyDescent="0.2">
      <c r="A390">
        <v>6</v>
      </c>
      <c r="B390">
        <f>'12TH PE curve'!C409</f>
        <v>3880</v>
      </c>
      <c r="C390">
        <f>'12TH PE curve'!H409</f>
        <v>145.55000000000001</v>
      </c>
    </row>
    <row r="391" spans="1:3" x14ac:dyDescent="0.2">
      <c r="A391">
        <v>6</v>
      </c>
      <c r="B391">
        <f>'12TH PE curve'!C410</f>
        <v>3890</v>
      </c>
      <c r="C391">
        <f>'12TH PE curve'!H410</f>
        <v>145.5</v>
      </c>
    </row>
    <row r="392" spans="1:3" x14ac:dyDescent="0.2">
      <c r="A392">
        <v>6</v>
      </c>
      <c r="B392">
        <f>'12TH PE curve'!C411</f>
        <v>3900</v>
      </c>
      <c r="C392">
        <f>'12TH PE curve'!H411</f>
        <v>145.6</v>
      </c>
    </row>
    <row r="393" spans="1:3" x14ac:dyDescent="0.2">
      <c r="A393">
        <v>6</v>
      </c>
      <c r="B393">
        <f>'12TH PE curve'!C412</f>
        <v>3910</v>
      </c>
      <c r="C393">
        <f>'12TH PE curve'!H412</f>
        <v>145.6</v>
      </c>
    </row>
    <row r="394" spans="1:3" x14ac:dyDescent="0.2">
      <c r="A394">
        <v>6</v>
      </c>
      <c r="B394">
        <f>'12TH PE curve'!C413</f>
        <v>3920</v>
      </c>
      <c r="C394">
        <f>'12TH PE curve'!H413</f>
        <v>145.58000000000001</v>
      </c>
    </row>
    <row r="395" spans="1:3" x14ac:dyDescent="0.2">
      <c r="A395">
        <v>6</v>
      </c>
      <c r="B395">
        <f>'12TH PE curve'!C414</f>
        <v>3930</v>
      </c>
      <c r="C395">
        <f>'12TH PE curve'!H414</f>
        <v>145.72999999999999</v>
      </c>
    </row>
    <row r="396" spans="1:3" x14ac:dyDescent="0.2">
      <c r="A396">
        <v>6</v>
      </c>
      <c r="B396">
        <f>'12TH PE curve'!C415</f>
        <v>3940</v>
      </c>
      <c r="C396">
        <f>'12TH PE curve'!H415</f>
        <v>145.62</v>
      </c>
    </row>
    <row r="397" spans="1:3" x14ac:dyDescent="0.2">
      <c r="A397">
        <v>6</v>
      </c>
      <c r="B397">
        <f>'12TH PE curve'!C416</f>
        <v>3950</v>
      </c>
      <c r="C397">
        <f>'12TH PE curve'!H416</f>
        <v>145.66999999999999</v>
      </c>
    </row>
    <row r="398" spans="1:3" x14ac:dyDescent="0.2">
      <c r="A398">
        <v>6</v>
      </c>
      <c r="B398">
        <f>'12TH PE curve'!C417</f>
        <v>3960</v>
      </c>
      <c r="C398">
        <f>'12TH PE curve'!H417</f>
        <v>145.69</v>
      </c>
    </row>
    <row r="399" spans="1:3" x14ac:dyDescent="0.2">
      <c r="A399">
        <v>6</v>
      </c>
      <c r="B399">
        <f>'12TH PE curve'!C418</f>
        <v>3970</v>
      </c>
      <c r="C399">
        <f>'12TH PE curve'!H418</f>
        <v>145.63</v>
      </c>
    </row>
    <row r="400" spans="1:3" x14ac:dyDescent="0.2">
      <c r="A400">
        <v>6</v>
      </c>
      <c r="B400">
        <f>'12TH PE curve'!C419</f>
        <v>3980</v>
      </c>
      <c r="C400">
        <f>'12TH PE curve'!H419</f>
        <v>145.69</v>
      </c>
    </row>
    <row r="401" spans="1:3" x14ac:dyDescent="0.2">
      <c r="A401">
        <v>6</v>
      </c>
      <c r="B401">
        <f>'12TH PE curve'!C420</f>
        <v>3990</v>
      </c>
      <c r="C401">
        <f>'12TH PE curve'!H420</f>
        <v>145.71</v>
      </c>
    </row>
    <row r="402" spans="1:3" x14ac:dyDescent="0.2">
      <c r="A402">
        <v>6</v>
      </c>
      <c r="B402">
        <f>'12TH PE curve'!C421</f>
        <v>4000</v>
      </c>
      <c r="C402">
        <f>'12TH PE curve'!H421</f>
        <v>145.76</v>
      </c>
    </row>
    <row r="403" spans="1:3" x14ac:dyDescent="0.2">
      <c r="A403">
        <v>6</v>
      </c>
      <c r="B403">
        <f>'12TH PE curve'!C422</f>
        <v>4010</v>
      </c>
      <c r="C403">
        <f>'12TH PE curve'!H422</f>
        <v>145.81</v>
      </c>
    </row>
    <row r="404" spans="1:3" x14ac:dyDescent="0.2">
      <c r="A404">
        <v>6</v>
      </c>
      <c r="B404">
        <f>'12TH PE curve'!C423</f>
        <v>4020</v>
      </c>
      <c r="C404">
        <f>'12TH PE curve'!H423</f>
        <v>145.80000000000001</v>
      </c>
    </row>
    <row r="405" spans="1:3" x14ac:dyDescent="0.2">
      <c r="A405">
        <v>6</v>
      </c>
      <c r="B405">
        <f>'12TH PE curve'!C424</f>
        <v>4030</v>
      </c>
      <c r="C405">
        <f>'12TH PE curve'!H424</f>
        <v>145.88</v>
      </c>
    </row>
    <row r="406" spans="1:3" x14ac:dyDescent="0.2">
      <c r="A406">
        <v>6</v>
      </c>
      <c r="B406">
        <f>'12TH PE curve'!C425</f>
        <v>4040</v>
      </c>
      <c r="C406">
        <f>'12TH PE curve'!H425</f>
        <v>145.91</v>
      </c>
    </row>
    <row r="407" spans="1:3" x14ac:dyDescent="0.2">
      <c r="A407">
        <v>6</v>
      </c>
      <c r="B407">
        <f>'12TH PE curve'!C426</f>
        <v>4050</v>
      </c>
      <c r="C407">
        <f>'12TH PE curve'!H426</f>
        <v>145.82</v>
      </c>
    </row>
    <row r="408" spans="1:3" x14ac:dyDescent="0.2">
      <c r="A408">
        <v>6</v>
      </c>
      <c r="B408">
        <f>'12TH PE curve'!C427</f>
        <v>4060</v>
      </c>
      <c r="C408">
        <f>'12TH PE curve'!H427</f>
        <v>145.96</v>
      </c>
    </row>
    <row r="409" spans="1:3" x14ac:dyDescent="0.2">
      <c r="A409">
        <v>6</v>
      </c>
      <c r="B409">
        <f>'12TH PE curve'!C428</f>
        <v>4070</v>
      </c>
      <c r="C409">
        <f>'12TH PE curve'!H428</f>
        <v>145.88999999999999</v>
      </c>
    </row>
    <row r="410" spans="1:3" x14ac:dyDescent="0.2">
      <c r="A410">
        <v>6</v>
      </c>
      <c r="B410">
        <f>'12TH PE curve'!C429</f>
        <v>4080</v>
      </c>
      <c r="C410">
        <f>'12TH PE curve'!H429</f>
        <v>145.93</v>
      </c>
    </row>
    <row r="411" spans="1:3" x14ac:dyDescent="0.2">
      <c r="A411">
        <v>6</v>
      </c>
      <c r="B411">
        <f>'12TH PE curve'!C430</f>
        <v>4090</v>
      </c>
      <c r="C411">
        <f>'12TH PE curve'!H430</f>
        <v>146.05000000000001</v>
      </c>
    </row>
    <row r="412" spans="1:3" x14ac:dyDescent="0.2">
      <c r="A412">
        <v>6</v>
      </c>
      <c r="B412">
        <f>'12TH PE curve'!C431</f>
        <v>4100</v>
      </c>
      <c r="C412">
        <f>'12TH PE curve'!H431</f>
        <v>145.88</v>
      </c>
    </row>
    <row r="413" spans="1:3" x14ac:dyDescent="0.2">
      <c r="A413">
        <v>6</v>
      </c>
      <c r="B413">
        <f>'12TH PE curve'!C432</f>
        <v>4110</v>
      </c>
      <c r="C413">
        <f>'12TH PE curve'!H432</f>
        <v>146</v>
      </c>
    </row>
    <row r="414" spans="1:3" x14ac:dyDescent="0.2">
      <c r="A414">
        <v>6</v>
      </c>
      <c r="B414">
        <f>'12TH PE curve'!C433</f>
        <v>4120</v>
      </c>
      <c r="C414">
        <f>'12TH PE curve'!H433</f>
        <v>145.94999999999999</v>
      </c>
    </row>
    <row r="415" spans="1:3" x14ac:dyDescent="0.2">
      <c r="A415">
        <v>6</v>
      </c>
      <c r="B415">
        <f>'12TH PE curve'!C434</f>
        <v>4130</v>
      </c>
      <c r="C415">
        <f>'12TH PE curve'!H434</f>
        <v>146.03</v>
      </c>
    </row>
    <row r="416" spans="1:3" x14ac:dyDescent="0.2">
      <c r="A416">
        <v>6</v>
      </c>
      <c r="B416">
        <f>'12TH PE curve'!C435</f>
        <v>4140</v>
      </c>
      <c r="C416">
        <f>'12TH PE curve'!H435</f>
        <v>146.11000000000001</v>
      </c>
    </row>
    <row r="417" spans="1:3" x14ac:dyDescent="0.2">
      <c r="A417">
        <v>6</v>
      </c>
      <c r="B417">
        <f>'12TH PE curve'!C436</f>
        <v>4150</v>
      </c>
      <c r="C417">
        <f>'12TH PE curve'!H436</f>
        <v>146.13999999999999</v>
      </c>
    </row>
    <row r="418" spans="1:3" x14ac:dyDescent="0.2">
      <c r="A418">
        <v>6</v>
      </c>
      <c r="B418">
        <f>'12TH PE curve'!C437</f>
        <v>4160</v>
      </c>
      <c r="C418">
        <f>'12TH PE curve'!H437</f>
        <v>146.19</v>
      </c>
    </row>
    <row r="419" spans="1:3" x14ac:dyDescent="0.2">
      <c r="A419">
        <v>6</v>
      </c>
      <c r="B419">
        <f>'12TH PE curve'!C438</f>
        <v>4170</v>
      </c>
      <c r="C419">
        <f>'12TH PE curve'!H438</f>
        <v>146.13999999999999</v>
      </c>
    </row>
    <row r="420" spans="1:3" x14ac:dyDescent="0.2">
      <c r="A420">
        <v>6</v>
      </c>
      <c r="B420">
        <f>'12TH PE curve'!C439</f>
        <v>4180</v>
      </c>
      <c r="C420">
        <f>'12TH PE curve'!H439</f>
        <v>146.18</v>
      </c>
    </row>
    <row r="421" spans="1:3" x14ac:dyDescent="0.2">
      <c r="A421">
        <v>6</v>
      </c>
      <c r="B421">
        <f>'12TH PE curve'!C440</f>
        <v>4190</v>
      </c>
      <c r="C421">
        <f>'12TH PE curve'!H440</f>
        <v>146.19</v>
      </c>
    </row>
    <row r="422" spans="1:3" x14ac:dyDescent="0.2">
      <c r="A422" s="9">
        <v>6</v>
      </c>
      <c r="B422">
        <f>'12TH PE curve'!C441</f>
        <v>4200</v>
      </c>
      <c r="C422">
        <f>'12TH PE curve'!H441</f>
        <v>146.30000000000001</v>
      </c>
    </row>
    <row r="423" spans="1:3" x14ac:dyDescent="0.2">
      <c r="A423">
        <v>7</v>
      </c>
      <c r="B423">
        <f>'12TH PE curve'!C442</f>
        <v>4210</v>
      </c>
      <c r="C423">
        <f>'12TH PE curve'!H442</f>
        <v>146.24</v>
      </c>
    </row>
    <row r="424" spans="1:3" x14ac:dyDescent="0.2">
      <c r="A424">
        <v>7</v>
      </c>
      <c r="B424">
        <f>'12TH PE curve'!C443</f>
        <v>4220</v>
      </c>
      <c r="C424">
        <f>'12TH PE curve'!H443</f>
        <v>146.16999999999999</v>
      </c>
    </row>
    <row r="425" spans="1:3" x14ac:dyDescent="0.2">
      <c r="A425">
        <v>7</v>
      </c>
      <c r="B425">
        <f>'12TH PE curve'!C444</f>
        <v>4230</v>
      </c>
      <c r="C425">
        <f>'12TH PE curve'!H444</f>
        <v>146.25</v>
      </c>
    </row>
    <row r="426" spans="1:3" x14ac:dyDescent="0.2">
      <c r="A426">
        <v>7</v>
      </c>
      <c r="B426">
        <f>'12TH PE curve'!C445</f>
        <v>4240</v>
      </c>
      <c r="C426">
        <f>'12TH PE curve'!H445</f>
        <v>146.28</v>
      </c>
    </row>
    <row r="427" spans="1:3" x14ac:dyDescent="0.2">
      <c r="A427">
        <v>7</v>
      </c>
      <c r="B427">
        <f>'12TH PE curve'!C446</f>
        <v>4250</v>
      </c>
      <c r="C427">
        <f>'12TH PE curve'!H446</f>
        <v>146.33000000000001</v>
      </c>
    </row>
    <row r="428" spans="1:3" x14ac:dyDescent="0.2">
      <c r="A428">
        <v>7</v>
      </c>
      <c r="B428">
        <f>'12TH PE curve'!C447</f>
        <v>4260</v>
      </c>
      <c r="C428">
        <f>'12TH PE curve'!H447</f>
        <v>146.29</v>
      </c>
    </row>
    <row r="429" spans="1:3" x14ac:dyDescent="0.2">
      <c r="A429">
        <v>7</v>
      </c>
      <c r="B429">
        <f>'12TH PE curve'!C448</f>
        <v>4270</v>
      </c>
      <c r="C429">
        <f>'12TH PE curve'!H448</f>
        <v>146.34</v>
      </c>
    </row>
    <row r="430" spans="1:3" x14ac:dyDescent="0.2">
      <c r="A430">
        <v>7</v>
      </c>
      <c r="B430">
        <f>'12TH PE curve'!C449</f>
        <v>4280</v>
      </c>
      <c r="C430">
        <f>'12TH PE curve'!H449</f>
        <v>146.41</v>
      </c>
    </row>
    <row r="431" spans="1:3" x14ac:dyDescent="0.2">
      <c r="A431">
        <v>7</v>
      </c>
      <c r="B431">
        <f>'12TH PE curve'!C450</f>
        <v>4290</v>
      </c>
      <c r="C431">
        <f>'12TH PE curve'!H450</f>
        <v>146.46</v>
      </c>
    </row>
    <row r="432" spans="1:3" x14ac:dyDescent="0.2">
      <c r="A432">
        <v>7</v>
      </c>
      <c r="B432">
        <f>'12TH PE curve'!C451</f>
        <v>4300</v>
      </c>
      <c r="C432">
        <f>'12TH PE curve'!H451</f>
        <v>146.38</v>
      </c>
    </row>
    <row r="433" spans="1:3" x14ac:dyDescent="0.2">
      <c r="A433">
        <v>7</v>
      </c>
      <c r="B433">
        <f>'12TH PE curve'!C452</f>
        <v>4310</v>
      </c>
      <c r="C433">
        <f>'12TH PE curve'!H452</f>
        <v>146.53</v>
      </c>
    </row>
    <row r="434" spans="1:3" x14ac:dyDescent="0.2">
      <c r="A434">
        <v>7</v>
      </c>
      <c r="B434">
        <f>'12TH PE curve'!C453</f>
        <v>4320</v>
      </c>
      <c r="C434">
        <f>'12TH PE curve'!H453</f>
        <v>146.58000000000001</v>
      </c>
    </row>
    <row r="435" spans="1:3" x14ac:dyDescent="0.2">
      <c r="A435">
        <v>7</v>
      </c>
      <c r="B435">
        <f>'12TH PE curve'!C454</f>
        <v>4330</v>
      </c>
      <c r="C435">
        <f>'12TH PE curve'!H454</f>
        <v>146.52000000000001</v>
      </c>
    </row>
    <row r="436" spans="1:3" x14ac:dyDescent="0.2">
      <c r="A436">
        <v>7</v>
      </c>
      <c r="B436">
        <f>'12TH PE curve'!C455</f>
        <v>4340</v>
      </c>
      <c r="C436">
        <f>'12TH PE curve'!H455</f>
        <v>146.62</v>
      </c>
    </row>
    <row r="437" spans="1:3" x14ac:dyDescent="0.2">
      <c r="A437">
        <v>7</v>
      </c>
      <c r="B437">
        <f>'12TH PE curve'!C456</f>
        <v>4350</v>
      </c>
      <c r="C437">
        <f>'12TH PE curve'!H456</f>
        <v>146.54</v>
      </c>
    </row>
    <row r="438" spans="1:3" x14ac:dyDescent="0.2">
      <c r="A438">
        <v>7</v>
      </c>
      <c r="B438">
        <f>'12TH PE curve'!C457</f>
        <v>4360</v>
      </c>
      <c r="C438">
        <f>'12TH PE curve'!H457</f>
        <v>146.59</v>
      </c>
    </row>
    <row r="439" spans="1:3" x14ac:dyDescent="0.2">
      <c r="A439">
        <v>7</v>
      </c>
      <c r="B439">
        <f>'12TH PE curve'!C458</f>
        <v>4370</v>
      </c>
      <c r="C439">
        <f>'12TH PE curve'!H458</f>
        <v>146.62</v>
      </c>
    </row>
    <row r="440" spans="1:3" x14ac:dyDescent="0.2">
      <c r="A440">
        <v>7</v>
      </c>
      <c r="B440">
        <f>'12TH PE curve'!C459</f>
        <v>4380</v>
      </c>
      <c r="C440">
        <f>'12TH PE curve'!H459</f>
        <v>146.69</v>
      </c>
    </row>
    <row r="441" spans="1:3" x14ac:dyDescent="0.2">
      <c r="A441">
        <v>7</v>
      </c>
      <c r="B441">
        <f>'12TH PE curve'!C460</f>
        <v>4390</v>
      </c>
      <c r="C441">
        <f>'12TH PE curve'!H460</f>
        <v>146.65</v>
      </c>
    </row>
    <row r="442" spans="1:3" x14ac:dyDescent="0.2">
      <c r="A442">
        <v>7</v>
      </c>
      <c r="B442">
        <f>'12TH PE curve'!C461</f>
        <v>4400</v>
      </c>
      <c r="C442">
        <f>'12TH PE curve'!H461</f>
        <v>146.66</v>
      </c>
    </row>
    <row r="443" spans="1:3" x14ac:dyDescent="0.2">
      <c r="A443">
        <v>7</v>
      </c>
      <c r="B443">
        <f>'12TH PE curve'!C462</f>
        <v>4410</v>
      </c>
      <c r="C443">
        <f>'12TH PE curve'!H462</f>
        <v>146.71</v>
      </c>
    </row>
    <row r="444" spans="1:3" x14ac:dyDescent="0.2">
      <c r="A444">
        <v>7</v>
      </c>
      <c r="B444">
        <f>'12TH PE curve'!C463</f>
        <v>4420</v>
      </c>
      <c r="C444">
        <f>'12TH PE curve'!H463</f>
        <v>146.71</v>
      </c>
    </row>
    <row r="445" spans="1:3" x14ac:dyDescent="0.2">
      <c r="A445">
        <v>7</v>
      </c>
      <c r="B445">
        <f>'12TH PE curve'!C464</f>
        <v>4430</v>
      </c>
      <c r="C445">
        <f>'12TH PE curve'!H464</f>
        <v>146.77000000000001</v>
      </c>
    </row>
    <row r="446" spans="1:3" x14ac:dyDescent="0.2">
      <c r="A446">
        <v>7</v>
      </c>
      <c r="B446">
        <f>'12TH PE curve'!C465</f>
        <v>4440</v>
      </c>
      <c r="C446">
        <f>'12TH PE curve'!H465</f>
        <v>146.72</v>
      </c>
    </row>
    <row r="447" spans="1:3" x14ac:dyDescent="0.2">
      <c r="A447">
        <v>7</v>
      </c>
      <c r="B447">
        <f>'12TH PE curve'!C466</f>
        <v>4450</v>
      </c>
      <c r="C447">
        <f>'12TH PE curve'!H466</f>
        <v>146.75</v>
      </c>
    </row>
    <row r="448" spans="1:3" x14ac:dyDescent="0.2">
      <c r="A448">
        <v>7</v>
      </c>
      <c r="B448">
        <f>'12TH PE curve'!C467</f>
        <v>4460</v>
      </c>
      <c r="C448">
        <f>'12TH PE curve'!H467</f>
        <v>146.75</v>
      </c>
    </row>
    <row r="449" spans="1:3" x14ac:dyDescent="0.2">
      <c r="A449">
        <v>7</v>
      </c>
      <c r="B449">
        <f>'12TH PE curve'!C468</f>
        <v>4470</v>
      </c>
      <c r="C449">
        <f>'12TH PE curve'!H468</f>
        <v>146.88999999999999</v>
      </c>
    </row>
    <row r="450" spans="1:3" x14ac:dyDescent="0.2">
      <c r="A450">
        <v>7</v>
      </c>
      <c r="B450">
        <f>'12TH PE curve'!C469</f>
        <v>4480</v>
      </c>
      <c r="C450">
        <f>'12TH PE curve'!H469</f>
        <v>146.82</v>
      </c>
    </row>
    <row r="451" spans="1:3" x14ac:dyDescent="0.2">
      <c r="A451">
        <v>7</v>
      </c>
      <c r="B451">
        <f>'12TH PE curve'!C470</f>
        <v>4490</v>
      </c>
      <c r="C451">
        <f>'12TH PE curve'!H470</f>
        <v>146.83000000000001</v>
      </c>
    </row>
    <row r="452" spans="1:3" x14ac:dyDescent="0.2">
      <c r="A452">
        <v>7</v>
      </c>
      <c r="B452">
        <f>'12TH PE curve'!C471</f>
        <v>4500</v>
      </c>
      <c r="C452">
        <f>'12TH PE curve'!H471</f>
        <v>146.91999999999999</v>
      </c>
    </row>
    <row r="453" spans="1:3" x14ac:dyDescent="0.2">
      <c r="A453">
        <v>7</v>
      </c>
      <c r="B453">
        <f>'12TH PE curve'!C472</f>
        <v>4510</v>
      </c>
      <c r="C453">
        <f>'12TH PE curve'!H472</f>
        <v>146.86000000000001</v>
      </c>
    </row>
    <row r="454" spans="1:3" x14ac:dyDescent="0.2">
      <c r="A454">
        <v>7</v>
      </c>
      <c r="B454">
        <f>'12TH PE curve'!C473</f>
        <v>4520</v>
      </c>
      <c r="C454">
        <f>'12TH PE curve'!H473</f>
        <v>146.93</v>
      </c>
    </row>
    <row r="455" spans="1:3" x14ac:dyDescent="0.2">
      <c r="A455">
        <v>7</v>
      </c>
      <c r="B455">
        <f>'12TH PE curve'!C474</f>
        <v>4530</v>
      </c>
      <c r="C455">
        <f>'12TH PE curve'!H474</f>
        <v>146.94</v>
      </c>
    </row>
    <row r="456" spans="1:3" x14ac:dyDescent="0.2">
      <c r="A456">
        <v>7</v>
      </c>
      <c r="B456">
        <f>'12TH PE curve'!C475</f>
        <v>4540</v>
      </c>
      <c r="C456">
        <f>'12TH PE curve'!H475</f>
        <v>146.91999999999999</v>
      </c>
    </row>
    <row r="457" spans="1:3" x14ac:dyDescent="0.2">
      <c r="A457">
        <v>7</v>
      </c>
      <c r="B457">
        <f>'12TH PE curve'!C476</f>
        <v>4550</v>
      </c>
      <c r="C457">
        <f>'12TH PE curve'!H476</f>
        <v>147.03</v>
      </c>
    </row>
    <row r="458" spans="1:3" x14ac:dyDescent="0.2">
      <c r="A458">
        <v>7</v>
      </c>
      <c r="B458">
        <f>'12TH PE curve'!C477</f>
        <v>4560</v>
      </c>
      <c r="C458">
        <f>'12TH PE curve'!H477</f>
        <v>147.03</v>
      </c>
    </row>
    <row r="459" spans="1:3" x14ac:dyDescent="0.2">
      <c r="A459">
        <v>7</v>
      </c>
      <c r="B459">
        <f>'12TH PE curve'!C478</f>
        <v>4570</v>
      </c>
      <c r="C459">
        <f>'12TH PE curve'!H478</f>
        <v>147.07</v>
      </c>
    </row>
    <row r="460" spans="1:3" x14ac:dyDescent="0.2">
      <c r="A460">
        <v>7</v>
      </c>
      <c r="B460">
        <f>'12TH PE curve'!C479</f>
        <v>4580</v>
      </c>
      <c r="C460">
        <f>'12TH PE curve'!H479</f>
        <v>147.09</v>
      </c>
    </row>
    <row r="461" spans="1:3" x14ac:dyDescent="0.2">
      <c r="A461">
        <v>7</v>
      </c>
      <c r="B461">
        <f>'12TH PE curve'!C480</f>
        <v>4590</v>
      </c>
      <c r="C461">
        <f>'12TH PE curve'!H480</f>
        <v>147.16999999999999</v>
      </c>
    </row>
    <row r="462" spans="1:3" x14ac:dyDescent="0.2">
      <c r="A462">
        <v>7</v>
      </c>
      <c r="B462">
        <f>'12TH PE curve'!C481</f>
        <v>4600</v>
      </c>
      <c r="C462">
        <f>'12TH PE curve'!H481</f>
        <v>147.13999999999999</v>
      </c>
    </row>
    <row r="463" spans="1:3" x14ac:dyDescent="0.2">
      <c r="A463">
        <v>7</v>
      </c>
      <c r="B463">
        <f>'12TH PE curve'!C482</f>
        <v>4610</v>
      </c>
      <c r="C463">
        <f>'12TH PE curve'!H482</f>
        <v>147.13</v>
      </c>
    </row>
    <row r="464" spans="1:3" x14ac:dyDescent="0.2">
      <c r="A464">
        <v>7</v>
      </c>
      <c r="B464">
        <f>'12TH PE curve'!C483</f>
        <v>4620</v>
      </c>
      <c r="C464">
        <f>'12TH PE curve'!H483</f>
        <v>147.11000000000001</v>
      </c>
    </row>
    <row r="465" spans="1:3" x14ac:dyDescent="0.2">
      <c r="A465">
        <v>7</v>
      </c>
      <c r="B465">
        <f>'12TH PE curve'!C484</f>
        <v>4630</v>
      </c>
      <c r="C465">
        <f>'12TH PE curve'!H484</f>
        <v>147.12</v>
      </c>
    </row>
    <row r="466" spans="1:3" x14ac:dyDescent="0.2">
      <c r="A466">
        <v>7</v>
      </c>
      <c r="B466">
        <f>'12TH PE curve'!C485</f>
        <v>4640</v>
      </c>
      <c r="C466">
        <f>'12TH PE curve'!H485</f>
        <v>147.16999999999999</v>
      </c>
    </row>
    <row r="467" spans="1:3" x14ac:dyDescent="0.2">
      <c r="A467">
        <v>7</v>
      </c>
      <c r="B467">
        <f>'12TH PE curve'!C486</f>
        <v>4650</v>
      </c>
      <c r="C467">
        <f>'12TH PE curve'!H486</f>
        <v>147.26</v>
      </c>
    </row>
    <row r="468" spans="1:3" x14ac:dyDescent="0.2">
      <c r="A468">
        <v>7</v>
      </c>
      <c r="B468">
        <f>'12TH PE curve'!C487</f>
        <v>4660</v>
      </c>
      <c r="C468">
        <f>'12TH PE curve'!H487</f>
        <v>147.30000000000001</v>
      </c>
    </row>
    <row r="469" spans="1:3" x14ac:dyDescent="0.2">
      <c r="A469">
        <v>7</v>
      </c>
      <c r="B469">
        <f>'12TH PE curve'!C488</f>
        <v>4670</v>
      </c>
      <c r="C469">
        <f>'12TH PE curve'!H488</f>
        <v>147.19</v>
      </c>
    </row>
    <row r="470" spans="1:3" x14ac:dyDescent="0.2">
      <c r="A470">
        <v>7</v>
      </c>
      <c r="B470">
        <f>'12TH PE curve'!C489</f>
        <v>4680</v>
      </c>
      <c r="C470">
        <f>'12TH PE curve'!H489</f>
        <v>147.30000000000001</v>
      </c>
    </row>
    <row r="471" spans="1:3" x14ac:dyDescent="0.2">
      <c r="A471">
        <v>7</v>
      </c>
      <c r="B471">
        <f>'12TH PE curve'!C490</f>
        <v>4690</v>
      </c>
      <c r="C471">
        <f>'12TH PE curve'!H490</f>
        <v>147.19999999999999</v>
      </c>
    </row>
    <row r="472" spans="1:3" x14ac:dyDescent="0.2">
      <c r="A472">
        <v>7</v>
      </c>
      <c r="B472">
        <f>'12TH PE curve'!C491</f>
        <v>4700</v>
      </c>
      <c r="C472">
        <f>'12TH PE curve'!H491</f>
        <v>147.34</v>
      </c>
    </row>
    <row r="473" spans="1:3" x14ac:dyDescent="0.2">
      <c r="A473">
        <v>7</v>
      </c>
      <c r="B473">
        <f>'12TH PE curve'!C492</f>
        <v>4710</v>
      </c>
      <c r="C473">
        <f>'12TH PE curve'!H492</f>
        <v>147.36000000000001</v>
      </c>
    </row>
    <row r="474" spans="1:3" x14ac:dyDescent="0.2">
      <c r="A474">
        <v>7</v>
      </c>
      <c r="B474">
        <f>'12TH PE curve'!C493</f>
        <v>4720</v>
      </c>
      <c r="C474">
        <f>'12TH PE curve'!H493</f>
        <v>147.35</v>
      </c>
    </row>
    <row r="475" spans="1:3" x14ac:dyDescent="0.2">
      <c r="A475">
        <v>7</v>
      </c>
      <c r="B475">
        <f>'12TH PE curve'!C494</f>
        <v>4730</v>
      </c>
      <c r="C475">
        <f>'12TH PE curve'!H494</f>
        <v>147.38</v>
      </c>
    </row>
    <row r="476" spans="1:3" x14ac:dyDescent="0.2">
      <c r="A476">
        <v>7</v>
      </c>
      <c r="B476">
        <f>'12TH PE curve'!C495</f>
        <v>4740</v>
      </c>
      <c r="C476">
        <f>'12TH PE curve'!H495</f>
        <v>147.4</v>
      </c>
    </row>
    <row r="477" spans="1:3" x14ac:dyDescent="0.2">
      <c r="A477">
        <v>7</v>
      </c>
      <c r="B477">
        <f>'12TH PE curve'!C496</f>
        <v>4750</v>
      </c>
      <c r="C477">
        <f>'12TH PE curve'!H496</f>
        <v>147.4</v>
      </c>
    </row>
    <row r="478" spans="1:3" x14ac:dyDescent="0.2">
      <c r="A478">
        <v>7</v>
      </c>
      <c r="B478">
        <f>'12TH PE curve'!C497</f>
        <v>4760</v>
      </c>
      <c r="C478">
        <f>'12TH PE curve'!H497</f>
        <v>147.44999999999999</v>
      </c>
    </row>
    <row r="479" spans="1:3" x14ac:dyDescent="0.2">
      <c r="A479">
        <v>7</v>
      </c>
      <c r="B479">
        <f>'12TH PE curve'!C498</f>
        <v>4770</v>
      </c>
      <c r="C479">
        <f>'12TH PE curve'!H498</f>
        <v>147.44999999999999</v>
      </c>
    </row>
    <row r="480" spans="1:3" x14ac:dyDescent="0.2">
      <c r="A480">
        <v>7</v>
      </c>
      <c r="B480">
        <f>'12TH PE curve'!C499</f>
        <v>4780</v>
      </c>
      <c r="C480">
        <f>'12TH PE curve'!H499</f>
        <v>147.41999999999999</v>
      </c>
    </row>
    <row r="481" spans="1:3" x14ac:dyDescent="0.2">
      <c r="A481">
        <v>7</v>
      </c>
      <c r="B481">
        <f>'12TH PE curve'!C500</f>
        <v>4790</v>
      </c>
      <c r="C481">
        <f>'12TH PE curve'!H500</f>
        <v>147.47</v>
      </c>
    </row>
    <row r="482" spans="1:3" x14ac:dyDescent="0.2">
      <c r="A482" s="9">
        <v>7</v>
      </c>
      <c r="B482">
        <f>'12TH PE curve'!C501</f>
        <v>4800</v>
      </c>
      <c r="C482">
        <f>'12TH PE curve'!H501</f>
        <v>147.6</v>
      </c>
    </row>
    <row r="483" spans="1:3" x14ac:dyDescent="0.2">
      <c r="A483">
        <v>8</v>
      </c>
      <c r="B483">
        <f>'12TH PE curve'!C502</f>
        <v>4810</v>
      </c>
      <c r="C483">
        <f>'12TH PE curve'!H502</f>
        <v>147.54</v>
      </c>
    </row>
    <row r="484" spans="1:3" x14ac:dyDescent="0.2">
      <c r="A484">
        <v>8</v>
      </c>
      <c r="B484">
        <f>'12TH PE curve'!C503</f>
        <v>4820</v>
      </c>
      <c r="C484">
        <f>'12TH PE curve'!H503</f>
        <v>147.63999999999999</v>
      </c>
    </row>
    <row r="485" spans="1:3" x14ac:dyDescent="0.2">
      <c r="A485">
        <v>8</v>
      </c>
      <c r="B485">
        <f>'12TH PE curve'!C504</f>
        <v>4830</v>
      </c>
      <c r="C485">
        <f>'12TH PE curve'!H504</f>
        <v>147.58000000000001</v>
      </c>
    </row>
    <row r="486" spans="1:3" x14ac:dyDescent="0.2">
      <c r="A486">
        <v>8</v>
      </c>
      <c r="B486">
        <f>'12TH PE curve'!C505</f>
        <v>4840</v>
      </c>
      <c r="C486">
        <f>'12TH PE curve'!H505</f>
        <v>147.69</v>
      </c>
    </row>
    <row r="487" spans="1:3" x14ac:dyDescent="0.2">
      <c r="A487">
        <v>8</v>
      </c>
      <c r="B487">
        <f>'12TH PE curve'!C506</f>
        <v>4850</v>
      </c>
      <c r="C487">
        <f>'12TH PE curve'!H506</f>
        <v>147.62</v>
      </c>
    </row>
    <row r="488" spans="1:3" x14ac:dyDescent="0.2">
      <c r="A488">
        <v>8</v>
      </c>
      <c r="B488">
        <f>'12TH PE curve'!C507</f>
        <v>4860</v>
      </c>
      <c r="C488">
        <f>'12TH PE curve'!H507</f>
        <v>147.72999999999999</v>
      </c>
    </row>
    <row r="489" spans="1:3" x14ac:dyDescent="0.2">
      <c r="A489">
        <v>8</v>
      </c>
      <c r="B489">
        <f>'12TH PE curve'!C508</f>
        <v>4870</v>
      </c>
      <c r="C489">
        <f>'12TH PE curve'!H508</f>
        <v>147.68</v>
      </c>
    </row>
    <row r="490" spans="1:3" x14ac:dyDescent="0.2">
      <c r="A490">
        <v>8</v>
      </c>
      <c r="B490">
        <f>'12TH PE curve'!C509</f>
        <v>4880</v>
      </c>
      <c r="C490">
        <f>'12TH PE curve'!H509</f>
        <v>147.77000000000001</v>
      </c>
    </row>
    <row r="491" spans="1:3" x14ac:dyDescent="0.2">
      <c r="A491">
        <v>8</v>
      </c>
      <c r="B491">
        <f>'12TH PE curve'!C510</f>
        <v>4890</v>
      </c>
      <c r="C491">
        <f>'12TH PE curve'!H510</f>
        <v>147.80000000000001</v>
      </c>
    </row>
    <row r="492" spans="1:3" x14ac:dyDescent="0.2">
      <c r="A492">
        <v>8</v>
      </c>
      <c r="B492">
        <f>'12TH PE curve'!C511</f>
        <v>4900</v>
      </c>
      <c r="C492">
        <f>'12TH PE curve'!H511</f>
        <v>147.77000000000001</v>
      </c>
    </row>
    <row r="493" spans="1:3" x14ac:dyDescent="0.2">
      <c r="A493">
        <v>8</v>
      </c>
      <c r="B493">
        <f>'12TH PE curve'!C512</f>
        <v>4910</v>
      </c>
      <c r="C493">
        <f>'12TH PE curve'!H512</f>
        <v>147.72</v>
      </c>
    </row>
    <row r="494" spans="1:3" x14ac:dyDescent="0.2">
      <c r="A494">
        <v>8</v>
      </c>
      <c r="B494">
        <f>'12TH PE curve'!C513</f>
        <v>4920</v>
      </c>
      <c r="C494">
        <f>'12TH PE curve'!H513</f>
        <v>147.84</v>
      </c>
    </row>
    <row r="495" spans="1:3" x14ac:dyDescent="0.2">
      <c r="A495">
        <v>8</v>
      </c>
      <c r="B495">
        <f>'12TH PE curve'!C514</f>
        <v>4930</v>
      </c>
      <c r="C495">
        <f>'12TH PE curve'!H514</f>
        <v>147.83000000000001</v>
      </c>
    </row>
    <row r="496" spans="1:3" x14ac:dyDescent="0.2">
      <c r="A496">
        <v>8</v>
      </c>
      <c r="B496">
        <f>'12TH PE curve'!C515</f>
        <v>4940</v>
      </c>
      <c r="C496">
        <f>'12TH PE curve'!H515</f>
        <v>147.96</v>
      </c>
    </row>
    <row r="497" spans="1:3" x14ac:dyDescent="0.2">
      <c r="A497">
        <v>8</v>
      </c>
      <c r="B497">
        <f>'12TH PE curve'!C516</f>
        <v>4950</v>
      </c>
      <c r="C497">
        <f>'12TH PE curve'!H516</f>
        <v>147.88</v>
      </c>
    </row>
    <row r="498" spans="1:3" x14ac:dyDescent="0.2">
      <c r="A498">
        <v>8</v>
      </c>
      <c r="B498">
        <f>'12TH PE curve'!C517</f>
        <v>4960</v>
      </c>
      <c r="C498">
        <f>'12TH PE curve'!H517</f>
        <v>147.97999999999999</v>
      </c>
    </row>
    <row r="499" spans="1:3" x14ac:dyDescent="0.2">
      <c r="A499">
        <v>8</v>
      </c>
      <c r="B499">
        <f>'12TH PE curve'!C518</f>
        <v>4970</v>
      </c>
      <c r="C499">
        <f>'12TH PE curve'!H518</f>
        <v>147.97999999999999</v>
      </c>
    </row>
    <row r="500" spans="1:3" x14ac:dyDescent="0.2">
      <c r="A500">
        <v>8</v>
      </c>
      <c r="B500">
        <f>'12TH PE curve'!C519</f>
        <v>4980</v>
      </c>
      <c r="C500">
        <f>'12TH PE curve'!H519</f>
        <v>147.96</v>
      </c>
    </row>
    <row r="501" spans="1:3" x14ac:dyDescent="0.2">
      <c r="A501">
        <v>8</v>
      </c>
      <c r="B501">
        <f>'12TH PE curve'!C520</f>
        <v>4990</v>
      </c>
      <c r="C501">
        <f>'12TH PE curve'!H520</f>
        <v>148.11000000000001</v>
      </c>
    </row>
    <row r="502" spans="1:3" x14ac:dyDescent="0.2">
      <c r="A502">
        <v>8</v>
      </c>
      <c r="B502">
        <f>'12TH PE curve'!C521</f>
        <v>5000</v>
      </c>
      <c r="C502">
        <f>'12TH PE curve'!H521</f>
        <v>148.09</v>
      </c>
    </row>
    <row r="503" spans="1:3" x14ac:dyDescent="0.2">
      <c r="A503">
        <v>8</v>
      </c>
      <c r="B503">
        <f>'12TH PE curve'!C522</f>
        <v>5010</v>
      </c>
      <c r="C503">
        <f>'12TH PE curve'!H522</f>
        <v>148.04</v>
      </c>
    </row>
    <row r="504" spans="1:3" x14ac:dyDescent="0.2">
      <c r="A504">
        <v>8</v>
      </c>
      <c r="B504">
        <f>'12TH PE curve'!C523</f>
        <v>5020</v>
      </c>
      <c r="C504">
        <f>'12TH PE curve'!H523</f>
        <v>148.16999999999999</v>
      </c>
    </row>
    <row r="505" spans="1:3" x14ac:dyDescent="0.2">
      <c r="A505">
        <v>8</v>
      </c>
      <c r="B505">
        <f>'12TH PE curve'!C524</f>
        <v>5030</v>
      </c>
      <c r="C505">
        <f>'12TH PE curve'!H524</f>
        <v>148.12</v>
      </c>
    </row>
    <row r="506" spans="1:3" x14ac:dyDescent="0.2">
      <c r="A506">
        <v>8</v>
      </c>
      <c r="B506">
        <f>'12TH PE curve'!C525</f>
        <v>5040</v>
      </c>
      <c r="C506">
        <f>'12TH PE curve'!H525</f>
        <v>148.16</v>
      </c>
    </row>
    <row r="507" spans="1:3" x14ac:dyDescent="0.2">
      <c r="A507">
        <v>8</v>
      </c>
      <c r="B507">
        <f>'12TH PE curve'!C526</f>
        <v>5050</v>
      </c>
      <c r="C507">
        <f>'12TH PE curve'!H526</f>
        <v>148.16</v>
      </c>
    </row>
    <row r="508" spans="1:3" x14ac:dyDescent="0.2">
      <c r="A508">
        <v>8</v>
      </c>
      <c r="B508">
        <f>'12TH PE curve'!C527</f>
        <v>5060</v>
      </c>
      <c r="C508">
        <f>'12TH PE curve'!H527</f>
        <v>148.18</v>
      </c>
    </row>
    <row r="509" spans="1:3" x14ac:dyDescent="0.2">
      <c r="A509">
        <v>8</v>
      </c>
      <c r="B509">
        <f>'12TH PE curve'!C528</f>
        <v>5070</v>
      </c>
      <c r="C509">
        <f>'12TH PE curve'!H528</f>
        <v>148.24</v>
      </c>
    </row>
    <row r="510" spans="1:3" x14ac:dyDescent="0.2">
      <c r="A510">
        <v>8</v>
      </c>
      <c r="B510">
        <f>'12TH PE curve'!C529</f>
        <v>5080</v>
      </c>
      <c r="C510">
        <f>'12TH PE curve'!H529</f>
        <v>148.32</v>
      </c>
    </row>
    <row r="511" spans="1:3" x14ac:dyDescent="0.2">
      <c r="A511">
        <v>8</v>
      </c>
      <c r="B511">
        <f>'12TH PE curve'!C530</f>
        <v>5090</v>
      </c>
      <c r="C511">
        <f>'12TH PE curve'!H530</f>
        <v>148.25</v>
      </c>
    </row>
    <row r="512" spans="1:3" x14ac:dyDescent="0.2">
      <c r="A512">
        <v>8</v>
      </c>
      <c r="B512">
        <f>'12TH PE curve'!C531</f>
        <v>5100</v>
      </c>
      <c r="C512">
        <f>'12TH PE curve'!H531</f>
        <v>148.26</v>
      </c>
    </row>
    <row r="513" spans="1:3" x14ac:dyDescent="0.2">
      <c r="A513">
        <v>8</v>
      </c>
      <c r="B513">
        <f>'12TH PE curve'!C532</f>
        <v>5110</v>
      </c>
      <c r="C513">
        <f>'12TH PE curve'!H532</f>
        <v>148.30000000000001</v>
      </c>
    </row>
    <row r="514" spans="1:3" x14ac:dyDescent="0.2">
      <c r="A514">
        <v>8</v>
      </c>
      <c r="B514">
        <f>'12TH PE curve'!C533</f>
        <v>5120</v>
      </c>
      <c r="C514">
        <f>'12TH PE curve'!H533</f>
        <v>148.36000000000001</v>
      </c>
    </row>
    <row r="515" spans="1:3" x14ac:dyDescent="0.2">
      <c r="A515">
        <v>8</v>
      </c>
      <c r="B515">
        <f>'12TH PE curve'!C534</f>
        <v>5130</v>
      </c>
      <c r="C515">
        <f>'12TH PE curve'!H534</f>
        <v>148.38999999999999</v>
      </c>
    </row>
    <row r="516" spans="1:3" x14ac:dyDescent="0.2">
      <c r="A516">
        <v>8</v>
      </c>
      <c r="B516">
        <f>'12TH PE curve'!C535</f>
        <v>5140</v>
      </c>
      <c r="C516">
        <f>'12TH PE curve'!H535</f>
        <v>148.38</v>
      </c>
    </row>
    <row r="517" spans="1:3" x14ac:dyDescent="0.2">
      <c r="A517">
        <v>8</v>
      </c>
      <c r="B517">
        <f>'12TH PE curve'!C536</f>
        <v>5150</v>
      </c>
      <c r="C517">
        <f>'12TH PE curve'!H536</f>
        <v>148.47</v>
      </c>
    </row>
    <row r="518" spans="1:3" x14ac:dyDescent="0.2">
      <c r="A518">
        <v>8</v>
      </c>
      <c r="B518">
        <f>'12TH PE curve'!C537</f>
        <v>5160</v>
      </c>
      <c r="C518">
        <f>'12TH PE curve'!H537</f>
        <v>148.44999999999999</v>
      </c>
    </row>
    <row r="519" spans="1:3" x14ac:dyDescent="0.2">
      <c r="A519">
        <v>8</v>
      </c>
      <c r="B519">
        <f>'12TH PE curve'!C538</f>
        <v>5170</v>
      </c>
      <c r="C519">
        <f>'12TH PE curve'!H538</f>
        <v>148.47</v>
      </c>
    </row>
    <row r="520" spans="1:3" x14ac:dyDescent="0.2">
      <c r="A520">
        <v>8</v>
      </c>
      <c r="B520">
        <f>'12TH PE curve'!C539</f>
        <v>5180</v>
      </c>
      <c r="C520">
        <f>'12TH PE curve'!H539</f>
        <v>148.5</v>
      </c>
    </row>
    <row r="521" spans="1:3" x14ac:dyDescent="0.2">
      <c r="A521">
        <v>8</v>
      </c>
      <c r="B521">
        <f>'12TH PE curve'!C540</f>
        <v>5190</v>
      </c>
      <c r="C521">
        <f>'12TH PE curve'!H540</f>
        <v>148.5</v>
      </c>
    </row>
    <row r="522" spans="1:3" x14ac:dyDescent="0.2">
      <c r="A522">
        <v>8</v>
      </c>
      <c r="B522">
        <f>'12TH PE curve'!C541</f>
        <v>5200</v>
      </c>
      <c r="C522">
        <f>'12TH PE curve'!H541</f>
        <v>148.55000000000001</v>
      </c>
    </row>
    <row r="523" spans="1:3" x14ac:dyDescent="0.2">
      <c r="A523">
        <v>8</v>
      </c>
      <c r="B523">
        <f>'12TH PE curve'!C542</f>
        <v>5210</v>
      </c>
      <c r="C523">
        <f>'12TH PE curve'!H542</f>
        <v>148.54</v>
      </c>
    </row>
    <row r="524" spans="1:3" x14ac:dyDescent="0.2">
      <c r="A524">
        <v>8</v>
      </c>
      <c r="B524">
        <f>'12TH PE curve'!C543</f>
        <v>5220</v>
      </c>
      <c r="C524">
        <f>'12TH PE curve'!H543</f>
        <v>148.69999999999999</v>
      </c>
    </row>
    <row r="525" spans="1:3" x14ac:dyDescent="0.2">
      <c r="A525">
        <v>8</v>
      </c>
      <c r="B525">
        <f>'12TH PE curve'!C544</f>
        <v>5230</v>
      </c>
      <c r="C525">
        <f>'12TH PE curve'!H544</f>
        <v>148.61000000000001</v>
      </c>
    </row>
    <row r="526" spans="1:3" x14ac:dyDescent="0.2">
      <c r="A526">
        <v>8</v>
      </c>
      <c r="B526">
        <f>'12TH PE curve'!C545</f>
        <v>5240</v>
      </c>
      <c r="C526">
        <f>'12TH PE curve'!H545</f>
        <v>148.75</v>
      </c>
    </row>
    <row r="527" spans="1:3" x14ac:dyDescent="0.2">
      <c r="A527">
        <v>8</v>
      </c>
      <c r="B527">
        <f>'12TH PE curve'!C546</f>
        <v>5250</v>
      </c>
      <c r="C527">
        <f>'12TH PE curve'!H546</f>
        <v>148.69999999999999</v>
      </c>
    </row>
    <row r="528" spans="1:3" x14ac:dyDescent="0.2">
      <c r="A528">
        <v>8</v>
      </c>
      <c r="B528">
        <f>'12TH PE curve'!C547</f>
        <v>5260</v>
      </c>
      <c r="C528">
        <f>'12TH PE curve'!H547</f>
        <v>148.72999999999999</v>
      </c>
    </row>
    <row r="529" spans="1:3" x14ac:dyDescent="0.2">
      <c r="A529">
        <v>8</v>
      </c>
      <c r="B529">
        <f>'12TH PE curve'!C548</f>
        <v>5270</v>
      </c>
      <c r="C529">
        <f>'12TH PE curve'!H548</f>
        <v>148.75</v>
      </c>
    </row>
    <row r="530" spans="1:3" x14ac:dyDescent="0.2">
      <c r="A530">
        <v>8</v>
      </c>
      <c r="B530">
        <f>'12TH PE curve'!C549</f>
        <v>5280</v>
      </c>
      <c r="C530">
        <f>'12TH PE curve'!H549</f>
        <v>148.80000000000001</v>
      </c>
    </row>
    <row r="531" spans="1:3" x14ac:dyDescent="0.2">
      <c r="A531">
        <v>8</v>
      </c>
      <c r="B531">
        <f>'12TH PE curve'!C550</f>
        <v>5290</v>
      </c>
      <c r="C531">
        <f>'12TH PE curve'!H550</f>
        <v>148.75</v>
      </c>
    </row>
    <row r="532" spans="1:3" x14ac:dyDescent="0.2">
      <c r="A532">
        <v>8</v>
      </c>
      <c r="B532">
        <f>'12TH PE curve'!C551</f>
        <v>5300</v>
      </c>
      <c r="C532">
        <f>'12TH PE curve'!H551</f>
        <v>148.83000000000001</v>
      </c>
    </row>
    <row r="533" spans="1:3" x14ac:dyDescent="0.2">
      <c r="A533">
        <v>8</v>
      </c>
      <c r="B533">
        <f>'12TH PE curve'!C552</f>
        <v>5310</v>
      </c>
      <c r="C533">
        <f>'12TH PE curve'!H552</f>
        <v>148.74</v>
      </c>
    </row>
    <row r="534" spans="1:3" x14ac:dyDescent="0.2">
      <c r="A534">
        <v>8</v>
      </c>
      <c r="B534">
        <f>'12TH PE curve'!C553</f>
        <v>5320</v>
      </c>
      <c r="C534">
        <f>'12TH PE curve'!H553</f>
        <v>148.96</v>
      </c>
    </row>
    <row r="535" spans="1:3" x14ac:dyDescent="0.2">
      <c r="A535">
        <v>8</v>
      </c>
      <c r="B535">
        <f>'12TH PE curve'!C554</f>
        <v>5330</v>
      </c>
      <c r="C535">
        <f>'12TH PE curve'!H554</f>
        <v>148.88</v>
      </c>
    </row>
    <row r="536" spans="1:3" x14ac:dyDescent="0.2">
      <c r="A536">
        <v>8</v>
      </c>
      <c r="B536">
        <f>'12TH PE curve'!C555</f>
        <v>5340</v>
      </c>
      <c r="C536">
        <f>'12TH PE curve'!H555</f>
        <v>148.91999999999999</v>
      </c>
    </row>
    <row r="537" spans="1:3" x14ac:dyDescent="0.2">
      <c r="A537">
        <v>8</v>
      </c>
      <c r="B537">
        <f>'12TH PE curve'!C556</f>
        <v>5350</v>
      </c>
      <c r="C537">
        <f>'12TH PE curve'!H556</f>
        <v>148.91</v>
      </c>
    </row>
    <row r="538" spans="1:3" x14ac:dyDescent="0.2">
      <c r="A538">
        <v>8</v>
      </c>
      <c r="B538">
        <f>'12TH PE curve'!C557</f>
        <v>5360</v>
      </c>
      <c r="C538">
        <f>'12TH PE curve'!H557</f>
        <v>149</v>
      </c>
    </row>
    <row r="539" spans="1:3" x14ac:dyDescent="0.2">
      <c r="A539">
        <v>8</v>
      </c>
      <c r="B539">
        <f>'12TH PE curve'!C558</f>
        <v>5370</v>
      </c>
      <c r="C539">
        <f>'12TH PE curve'!H558</f>
        <v>149.05000000000001</v>
      </c>
    </row>
    <row r="540" spans="1:3" x14ac:dyDescent="0.2">
      <c r="A540">
        <v>8</v>
      </c>
      <c r="B540">
        <f>'12TH PE curve'!C559</f>
        <v>5380</v>
      </c>
      <c r="C540">
        <f>'12TH PE curve'!H559</f>
        <v>149.01</v>
      </c>
    </row>
    <row r="541" spans="1:3" x14ac:dyDescent="0.2">
      <c r="A541">
        <v>8</v>
      </c>
      <c r="B541">
        <f>'12TH PE curve'!C560</f>
        <v>5390</v>
      </c>
      <c r="C541">
        <f>'12TH PE curve'!H560</f>
        <v>149</v>
      </c>
    </row>
    <row r="542" spans="1:3" x14ac:dyDescent="0.2">
      <c r="A542" s="9">
        <v>8</v>
      </c>
      <c r="B542">
        <f>'12TH PE curve'!C561</f>
        <v>5400</v>
      </c>
      <c r="C542">
        <f>'12TH PE curve'!H561</f>
        <v>149.02000000000001</v>
      </c>
    </row>
    <row r="543" spans="1:3" x14ac:dyDescent="0.2">
      <c r="A543">
        <v>9</v>
      </c>
      <c r="B543">
        <f>'12TH PE curve'!C562</f>
        <v>5410</v>
      </c>
      <c r="C543">
        <f>'12TH PE curve'!H562</f>
        <v>148.97</v>
      </c>
    </row>
    <row r="544" spans="1:3" x14ac:dyDescent="0.2">
      <c r="A544">
        <v>9</v>
      </c>
      <c r="B544">
        <f>'12TH PE curve'!C563</f>
        <v>5420</v>
      </c>
      <c r="C544">
        <f>'12TH PE curve'!H563</f>
        <v>149.19</v>
      </c>
    </row>
    <row r="545" spans="1:3" x14ac:dyDescent="0.2">
      <c r="A545">
        <v>9</v>
      </c>
      <c r="B545">
        <f>'12TH PE curve'!C564</f>
        <v>5430</v>
      </c>
      <c r="C545">
        <f>'12TH PE curve'!H564</f>
        <v>149.12</v>
      </c>
    </row>
    <row r="546" spans="1:3" x14ac:dyDescent="0.2">
      <c r="A546">
        <v>9</v>
      </c>
      <c r="B546">
        <f>'12TH PE curve'!C565</f>
        <v>5440</v>
      </c>
      <c r="C546">
        <f>'12TH PE curve'!H565</f>
        <v>149.16</v>
      </c>
    </row>
    <row r="547" spans="1:3" x14ac:dyDescent="0.2">
      <c r="A547">
        <v>9</v>
      </c>
      <c r="B547">
        <f>'12TH PE curve'!C566</f>
        <v>5450</v>
      </c>
      <c r="C547">
        <f>'12TH PE curve'!H566</f>
        <v>149.15</v>
      </c>
    </row>
    <row r="548" spans="1:3" x14ac:dyDescent="0.2">
      <c r="A548">
        <v>9</v>
      </c>
      <c r="B548">
        <f>'12TH PE curve'!C567</f>
        <v>5460</v>
      </c>
      <c r="C548">
        <f>'12TH PE curve'!H567</f>
        <v>149.19999999999999</v>
      </c>
    </row>
    <row r="549" spans="1:3" x14ac:dyDescent="0.2">
      <c r="A549">
        <v>9</v>
      </c>
      <c r="B549">
        <f>'12TH PE curve'!C568</f>
        <v>5470</v>
      </c>
      <c r="C549">
        <f>'12TH PE curve'!H568</f>
        <v>149.18</v>
      </c>
    </row>
    <row r="550" spans="1:3" x14ac:dyDescent="0.2">
      <c r="A550">
        <v>9</v>
      </c>
      <c r="B550">
        <f>'12TH PE curve'!C569</f>
        <v>5480</v>
      </c>
      <c r="C550">
        <f>'12TH PE curve'!H569</f>
        <v>149.13</v>
      </c>
    </row>
    <row r="551" spans="1:3" x14ac:dyDescent="0.2">
      <c r="A551">
        <v>9</v>
      </c>
      <c r="B551">
        <f>'12TH PE curve'!C570</f>
        <v>5490</v>
      </c>
      <c r="C551">
        <f>'12TH PE curve'!H570</f>
        <v>149.18</v>
      </c>
    </row>
    <row r="552" spans="1:3" x14ac:dyDescent="0.2">
      <c r="A552">
        <v>9</v>
      </c>
      <c r="B552">
        <f>'12TH PE curve'!C571</f>
        <v>5500</v>
      </c>
      <c r="C552">
        <f>'12TH PE curve'!H571</f>
        <v>149.29</v>
      </c>
    </row>
    <row r="553" spans="1:3" x14ac:dyDescent="0.2">
      <c r="A553">
        <v>9</v>
      </c>
      <c r="B553">
        <f>'12TH PE curve'!C572</f>
        <v>5510</v>
      </c>
      <c r="C553">
        <f>'12TH PE curve'!H572</f>
        <v>149.30000000000001</v>
      </c>
    </row>
    <row r="554" spans="1:3" x14ac:dyDescent="0.2">
      <c r="A554">
        <v>9</v>
      </c>
      <c r="B554">
        <f>'12TH PE curve'!C573</f>
        <v>5520</v>
      </c>
      <c r="C554">
        <f>'12TH PE curve'!H573</f>
        <v>149.36000000000001</v>
      </c>
    </row>
    <row r="555" spans="1:3" x14ac:dyDescent="0.2">
      <c r="A555">
        <v>9</v>
      </c>
      <c r="B555">
        <f>'12TH PE curve'!C574</f>
        <v>5530</v>
      </c>
      <c r="C555">
        <f>'12TH PE curve'!H574</f>
        <v>149.47</v>
      </c>
    </row>
    <row r="556" spans="1:3" x14ac:dyDescent="0.2">
      <c r="A556">
        <v>9</v>
      </c>
      <c r="B556">
        <f>'12TH PE curve'!C575</f>
        <v>5540</v>
      </c>
      <c r="C556">
        <f>'12TH PE curve'!H575</f>
        <v>149.35</v>
      </c>
    </row>
    <row r="557" spans="1:3" x14ac:dyDescent="0.2">
      <c r="A557">
        <v>9</v>
      </c>
      <c r="B557">
        <f>'12TH PE curve'!C576</f>
        <v>5550</v>
      </c>
      <c r="C557">
        <f>'12TH PE curve'!H576</f>
        <v>149.37</v>
      </c>
    </row>
    <row r="558" spans="1:3" x14ac:dyDescent="0.2">
      <c r="A558">
        <v>9</v>
      </c>
      <c r="B558">
        <f>'12TH PE curve'!C577</f>
        <v>5560</v>
      </c>
      <c r="C558">
        <f>'12TH PE curve'!H577</f>
        <v>149.38999999999999</v>
      </c>
    </row>
    <row r="559" spans="1:3" x14ac:dyDescent="0.2">
      <c r="A559">
        <v>9</v>
      </c>
      <c r="B559">
        <f>'12TH PE curve'!C578</f>
        <v>5570</v>
      </c>
      <c r="C559">
        <f>'12TH PE curve'!H578</f>
        <v>149.46</v>
      </c>
    </row>
    <row r="560" spans="1:3" x14ac:dyDescent="0.2">
      <c r="A560">
        <v>9</v>
      </c>
      <c r="B560">
        <f>'12TH PE curve'!C579</f>
        <v>5580</v>
      </c>
      <c r="C560">
        <f>'12TH PE curve'!H579</f>
        <v>149.46</v>
      </c>
    </row>
    <row r="561" spans="1:3" x14ac:dyDescent="0.2">
      <c r="A561">
        <v>9</v>
      </c>
      <c r="B561">
        <f>'12TH PE curve'!C580</f>
        <v>5590</v>
      </c>
      <c r="C561">
        <f>'12TH PE curve'!H580</f>
        <v>149.61000000000001</v>
      </c>
    </row>
    <row r="562" spans="1:3" x14ac:dyDescent="0.2">
      <c r="A562">
        <v>9</v>
      </c>
      <c r="B562">
        <f>'12TH PE curve'!C581</f>
        <v>5600</v>
      </c>
      <c r="C562">
        <f>'12TH PE curve'!H581</f>
        <v>149.54</v>
      </c>
    </row>
    <row r="563" spans="1:3" x14ac:dyDescent="0.2">
      <c r="A563">
        <v>9</v>
      </c>
      <c r="B563">
        <f>'12TH PE curve'!C582</f>
        <v>5610</v>
      </c>
      <c r="C563">
        <f>'12TH PE curve'!H582</f>
        <v>149.63999999999999</v>
      </c>
    </row>
    <row r="564" spans="1:3" x14ac:dyDescent="0.2">
      <c r="A564">
        <v>9</v>
      </c>
      <c r="B564">
        <f>'12TH PE curve'!C583</f>
        <v>5620</v>
      </c>
      <c r="C564">
        <f>'12TH PE curve'!H583</f>
        <v>149.66</v>
      </c>
    </row>
    <row r="565" spans="1:3" x14ac:dyDescent="0.2">
      <c r="A565">
        <v>9</v>
      </c>
      <c r="B565">
        <f>'12TH PE curve'!C584</f>
        <v>5630</v>
      </c>
      <c r="C565">
        <f>'12TH PE curve'!H584</f>
        <v>149.66</v>
      </c>
    </row>
    <row r="566" spans="1:3" x14ac:dyDescent="0.2">
      <c r="A566">
        <v>9</v>
      </c>
      <c r="B566">
        <f>'12TH PE curve'!C585</f>
        <v>5640</v>
      </c>
      <c r="C566">
        <f>'12TH PE curve'!H585</f>
        <v>149.66999999999999</v>
      </c>
    </row>
    <row r="567" spans="1:3" x14ac:dyDescent="0.2">
      <c r="A567">
        <v>9</v>
      </c>
      <c r="B567">
        <f>'12TH PE curve'!C586</f>
        <v>5650</v>
      </c>
      <c r="C567">
        <f>'12TH PE curve'!H586</f>
        <v>149.6</v>
      </c>
    </row>
    <row r="568" spans="1:3" x14ac:dyDescent="0.2">
      <c r="A568">
        <v>9</v>
      </c>
      <c r="B568">
        <f>'12TH PE curve'!C587</f>
        <v>5660</v>
      </c>
      <c r="C568">
        <f>'12TH PE curve'!H587</f>
        <v>149.69999999999999</v>
      </c>
    </row>
    <row r="569" spans="1:3" x14ac:dyDescent="0.2">
      <c r="A569">
        <v>9</v>
      </c>
      <c r="B569">
        <f>'12TH PE curve'!C588</f>
        <v>5670</v>
      </c>
      <c r="C569">
        <f>'12TH PE curve'!H588</f>
        <v>149.65</v>
      </c>
    </row>
    <row r="570" spans="1:3" x14ac:dyDescent="0.2">
      <c r="A570">
        <v>9</v>
      </c>
      <c r="B570">
        <f>'12TH PE curve'!C589</f>
        <v>5680</v>
      </c>
      <c r="C570">
        <f>'12TH PE curve'!H589</f>
        <v>149.72999999999999</v>
      </c>
    </row>
    <row r="571" spans="1:3" x14ac:dyDescent="0.2">
      <c r="A571">
        <v>9</v>
      </c>
      <c r="B571">
        <f>'12TH PE curve'!C590</f>
        <v>5690</v>
      </c>
      <c r="C571">
        <f>'12TH PE curve'!H590</f>
        <v>149.85</v>
      </c>
    </row>
    <row r="572" spans="1:3" x14ac:dyDescent="0.2">
      <c r="A572">
        <v>9</v>
      </c>
      <c r="B572">
        <f>'12TH PE curve'!C591</f>
        <v>5700</v>
      </c>
      <c r="C572">
        <f>'12TH PE curve'!H591</f>
        <v>149.72</v>
      </c>
    </row>
    <row r="573" spans="1:3" x14ac:dyDescent="0.2">
      <c r="A573">
        <v>9</v>
      </c>
      <c r="B573">
        <f>'12TH PE curve'!C592</f>
        <v>5710</v>
      </c>
      <c r="C573">
        <f>'12TH PE curve'!H592</f>
        <v>149.83000000000001</v>
      </c>
    </row>
    <row r="574" spans="1:3" x14ac:dyDescent="0.2">
      <c r="A574">
        <v>9</v>
      </c>
      <c r="B574">
        <f>'12TH PE curve'!C593</f>
        <v>5720</v>
      </c>
      <c r="C574">
        <f>'12TH PE curve'!H593</f>
        <v>149.77000000000001</v>
      </c>
    </row>
    <row r="575" spans="1:3" x14ac:dyDescent="0.2">
      <c r="A575">
        <v>9</v>
      </c>
      <c r="B575">
        <f>'12TH PE curve'!C594</f>
        <v>5730</v>
      </c>
      <c r="C575">
        <f>'12TH PE curve'!H594</f>
        <v>149.86000000000001</v>
      </c>
    </row>
    <row r="576" spans="1:3" x14ac:dyDescent="0.2">
      <c r="A576">
        <v>9</v>
      </c>
      <c r="B576">
        <f>'12TH PE curve'!C595</f>
        <v>5740</v>
      </c>
      <c r="C576">
        <f>'12TH PE curve'!H595</f>
        <v>149.85</v>
      </c>
    </row>
    <row r="577" spans="1:3" x14ac:dyDescent="0.2">
      <c r="A577">
        <v>9</v>
      </c>
      <c r="B577">
        <f>'12TH PE curve'!C596</f>
        <v>5750</v>
      </c>
      <c r="C577">
        <f>'12TH PE curve'!H596</f>
        <v>149.97</v>
      </c>
    </row>
    <row r="578" spans="1:3" x14ac:dyDescent="0.2">
      <c r="A578">
        <v>9</v>
      </c>
      <c r="B578">
        <f>'12TH PE curve'!C597</f>
        <v>5760</v>
      </c>
      <c r="C578">
        <f>'12TH PE curve'!H597</f>
        <v>149.83000000000001</v>
      </c>
    </row>
    <row r="579" spans="1:3" x14ac:dyDescent="0.2">
      <c r="A579">
        <v>9</v>
      </c>
      <c r="B579">
        <f>'12TH PE curve'!C598</f>
        <v>5770</v>
      </c>
      <c r="C579">
        <f>'12TH PE curve'!H598</f>
        <v>150.01</v>
      </c>
    </row>
    <row r="580" spans="1:3" x14ac:dyDescent="0.2">
      <c r="A580">
        <v>9</v>
      </c>
      <c r="B580">
        <f>'12TH PE curve'!C599</f>
        <v>5780</v>
      </c>
      <c r="C580">
        <f>'12TH PE curve'!H599</f>
        <v>150.07</v>
      </c>
    </row>
    <row r="581" spans="1:3" x14ac:dyDescent="0.2">
      <c r="A581">
        <v>9</v>
      </c>
      <c r="B581">
        <f>'12TH PE curve'!C600</f>
        <v>5790</v>
      </c>
      <c r="C581">
        <f>'12TH PE curve'!H600</f>
        <v>150.03</v>
      </c>
    </row>
    <row r="582" spans="1:3" x14ac:dyDescent="0.2">
      <c r="A582">
        <v>9</v>
      </c>
      <c r="B582">
        <f>'12TH PE curve'!C601</f>
        <v>5800</v>
      </c>
      <c r="C582">
        <f>'12TH PE curve'!H601</f>
        <v>150</v>
      </c>
    </row>
    <row r="583" spans="1:3" x14ac:dyDescent="0.2">
      <c r="A583">
        <v>9</v>
      </c>
      <c r="B583">
        <f>'12TH PE curve'!C602</f>
        <v>5810</v>
      </c>
      <c r="C583">
        <f>'12TH PE curve'!H602</f>
        <v>150</v>
      </c>
    </row>
    <row r="584" spans="1:3" x14ac:dyDescent="0.2">
      <c r="A584">
        <v>9</v>
      </c>
      <c r="B584">
        <f>'12TH PE curve'!C603</f>
        <v>5820</v>
      </c>
      <c r="C584">
        <f>'12TH PE curve'!H603</f>
        <v>150.09</v>
      </c>
    </row>
    <row r="585" spans="1:3" x14ac:dyDescent="0.2">
      <c r="A585">
        <v>9</v>
      </c>
      <c r="B585">
        <f>'12TH PE curve'!C604</f>
        <v>5830</v>
      </c>
      <c r="C585">
        <f>'12TH PE curve'!H604</f>
        <v>150.1</v>
      </c>
    </row>
    <row r="586" spans="1:3" x14ac:dyDescent="0.2">
      <c r="A586">
        <v>9</v>
      </c>
      <c r="B586">
        <f>'12TH PE curve'!C605</f>
        <v>5840</v>
      </c>
      <c r="C586">
        <f>'12TH PE curve'!H605</f>
        <v>150.07</v>
      </c>
    </row>
    <row r="587" spans="1:3" x14ac:dyDescent="0.2">
      <c r="A587">
        <v>9</v>
      </c>
      <c r="B587">
        <f>'12TH PE curve'!C606</f>
        <v>5850</v>
      </c>
      <c r="C587">
        <f>'12TH PE curve'!H606</f>
        <v>150.21</v>
      </c>
    </row>
    <row r="588" spans="1:3" x14ac:dyDescent="0.2">
      <c r="A588">
        <v>9</v>
      </c>
      <c r="B588">
        <f>'12TH PE curve'!C607</f>
        <v>5860</v>
      </c>
      <c r="C588">
        <f>'12TH PE curve'!H607</f>
        <v>150.12</v>
      </c>
    </row>
    <row r="589" spans="1:3" x14ac:dyDescent="0.2">
      <c r="A589">
        <v>9</v>
      </c>
      <c r="B589">
        <f>'12TH PE curve'!C608</f>
        <v>5870</v>
      </c>
      <c r="C589">
        <f>'12TH PE curve'!H608</f>
        <v>150.22</v>
      </c>
    </row>
    <row r="590" spans="1:3" x14ac:dyDescent="0.2">
      <c r="A590">
        <v>9</v>
      </c>
      <c r="B590">
        <f>'12TH PE curve'!C609</f>
        <v>5880</v>
      </c>
      <c r="C590">
        <f>'12TH PE curve'!H609</f>
        <v>150.21</v>
      </c>
    </row>
    <row r="591" spans="1:3" x14ac:dyDescent="0.2">
      <c r="A591">
        <v>9</v>
      </c>
      <c r="B591">
        <f>'12TH PE curve'!C610</f>
        <v>5890</v>
      </c>
      <c r="C591">
        <f>'12TH PE curve'!H610</f>
        <v>150.24</v>
      </c>
    </row>
    <row r="592" spans="1:3" x14ac:dyDescent="0.2">
      <c r="A592">
        <v>9</v>
      </c>
      <c r="B592">
        <f>'12TH PE curve'!C611</f>
        <v>5900</v>
      </c>
      <c r="C592">
        <f>'12TH PE curve'!H611</f>
        <v>150.37</v>
      </c>
    </row>
    <row r="593" spans="1:3" x14ac:dyDescent="0.2">
      <c r="A593">
        <v>9</v>
      </c>
      <c r="B593">
        <f>'12TH PE curve'!C612</f>
        <v>5910</v>
      </c>
      <c r="C593">
        <f>'12TH PE curve'!H612</f>
        <v>150.24</v>
      </c>
    </row>
    <row r="594" spans="1:3" x14ac:dyDescent="0.2">
      <c r="A594">
        <v>9</v>
      </c>
      <c r="B594">
        <f>'12TH PE curve'!C613</f>
        <v>5920</v>
      </c>
      <c r="C594">
        <f>'12TH PE curve'!H613</f>
        <v>150.35</v>
      </c>
    </row>
    <row r="595" spans="1:3" x14ac:dyDescent="0.2">
      <c r="A595">
        <v>9</v>
      </c>
      <c r="B595">
        <f>'12TH PE curve'!C614</f>
        <v>5930</v>
      </c>
      <c r="C595">
        <f>'12TH PE curve'!H614</f>
        <v>150.36000000000001</v>
      </c>
    </row>
    <row r="596" spans="1:3" x14ac:dyDescent="0.2">
      <c r="A596">
        <v>9</v>
      </c>
      <c r="B596">
        <f>'12TH PE curve'!C615</f>
        <v>5940</v>
      </c>
      <c r="C596">
        <f>'12TH PE curve'!H615</f>
        <v>150.25</v>
      </c>
    </row>
    <row r="597" spans="1:3" x14ac:dyDescent="0.2">
      <c r="A597">
        <v>9</v>
      </c>
      <c r="B597">
        <f>'12TH PE curve'!C616</f>
        <v>5950</v>
      </c>
      <c r="C597">
        <f>'12TH PE curve'!H616</f>
        <v>150.44</v>
      </c>
    </row>
    <row r="598" spans="1:3" x14ac:dyDescent="0.2">
      <c r="A598">
        <v>9</v>
      </c>
      <c r="B598">
        <f>'12TH PE curve'!C617</f>
        <v>5960</v>
      </c>
      <c r="C598">
        <f>'12TH PE curve'!H617</f>
        <v>150.4</v>
      </c>
    </row>
    <row r="599" spans="1:3" x14ac:dyDescent="0.2">
      <c r="A599">
        <v>9</v>
      </c>
      <c r="B599">
        <f>'12TH PE curve'!C618</f>
        <v>5970</v>
      </c>
      <c r="C599">
        <f>'12TH PE curve'!H618</f>
        <v>150.37</v>
      </c>
    </row>
    <row r="600" spans="1:3" x14ac:dyDescent="0.2">
      <c r="A600">
        <v>9</v>
      </c>
      <c r="B600">
        <f>'12TH PE curve'!C619</f>
        <v>5980</v>
      </c>
      <c r="C600">
        <f>'12TH PE curve'!H619</f>
        <v>150.41999999999999</v>
      </c>
    </row>
    <row r="601" spans="1:3" x14ac:dyDescent="0.2">
      <c r="A601">
        <v>9</v>
      </c>
      <c r="B601">
        <f>'12TH PE curve'!C620</f>
        <v>5990</v>
      </c>
      <c r="C601">
        <f>'12TH PE curve'!H620</f>
        <v>150.56</v>
      </c>
    </row>
    <row r="602" spans="1:3" x14ac:dyDescent="0.2">
      <c r="A602" s="9">
        <v>9</v>
      </c>
      <c r="B602">
        <f>'12TH PE curve'!C621</f>
        <v>6000</v>
      </c>
      <c r="C602">
        <f>'12TH PE curve'!H621</f>
        <v>150.44999999999999</v>
      </c>
    </row>
    <row r="603" spans="1:3" x14ac:dyDescent="0.2">
      <c r="A603" t="s">
        <v>110</v>
      </c>
      <c r="B603">
        <f>'12TH PE curve'!C622</f>
        <v>6010</v>
      </c>
      <c r="C603">
        <f>'12TH PE curve'!H622</f>
        <v>150.44999999999999</v>
      </c>
    </row>
    <row r="604" spans="1:3" x14ac:dyDescent="0.2">
      <c r="A604" t="s">
        <v>110</v>
      </c>
      <c r="B604">
        <f>'12TH PE curve'!C623</f>
        <v>6020</v>
      </c>
      <c r="C604">
        <f>'12TH PE curve'!H623</f>
        <v>150.52000000000001</v>
      </c>
    </row>
    <row r="605" spans="1:3" x14ac:dyDescent="0.2">
      <c r="A605" t="s">
        <v>110</v>
      </c>
      <c r="B605">
        <f>'12TH PE curve'!C624</f>
        <v>6030</v>
      </c>
      <c r="C605">
        <f>'12TH PE curve'!H624</f>
        <v>150.44</v>
      </c>
    </row>
    <row r="606" spans="1:3" x14ac:dyDescent="0.2">
      <c r="A606" t="s">
        <v>110</v>
      </c>
      <c r="B606">
        <f>'12TH PE curve'!C625</f>
        <v>6040</v>
      </c>
      <c r="C606">
        <f>'12TH PE curve'!H625</f>
        <v>150.54</v>
      </c>
    </row>
    <row r="607" spans="1:3" x14ac:dyDescent="0.2">
      <c r="A607" t="s">
        <v>110</v>
      </c>
      <c r="B607">
        <f>'12TH PE curve'!C626</f>
        <v>6050</v>
      </c>
      <c r="C607">
        <f>'12TH PE curve'!H626</f>
        <v>150.44999999999999</v>
      </c>
    </row>
    <row r="608" spans="1:3" x14ac:dyDescent="0.2">
      <c r="A608" t="s">
        <v>110</v>
      </c>
      <c r="B608">
        <f>'12TH PE curve'!C627</f>
        <v>6060</v>
      </c>
      <c r="C608">
        <f>'12TH PE curve'!H627</f>
        <v>150.53</v>
      </c>
    </row>
    <row r="609" spans="1:3" x14ac:dyDescent="0.2">
      <c r="A609" t="s">
        <v>110</v>
      </c>
      <c r="B609">
        <f>'12TH PE curve'!C628</f>
        <v>6070</v>
      </c>
      <c r="C609">
        <f>'12TH PE curve'!H628</f>
        <v>150.49</v>
      </c>
    </row>
    <row r="610" spans="1:3" x14ac:dyDescent="0.2">
      <c r="A610" t="s">
        <v>110</v>
      </c>
      <c r="B610">
        <f>'12TH PE curve'!C629</f>
        <v>6080</v>
      </c>
      <c r="C610">
        <f>'12TH PE curve'!H629</f>
        <v>150.44</v>
      </c>
    </row>
    <row r="611" spans="1:3" x14ac:dyDescent="0.2">
      <c r="A611" t="s">
        <v>110</v>
      </c>
      <c r="B611">
        <f>'12TH PE curve'!C630</f>
        <v>6090</v>
      </c>
      <c r="C611">
        <f>'12TH PE curve'!H630</f>
        <v>150.5</v>
      </c>
    </row>
    <row r="612" spans="1:3" x14ac:dyDescent="0.2">
      <c r="A612" t="s">
        <v>110</v>
      </c>
      <c r="B612">
        <f>'12TH PE curve'!C631</f>
        <v>6100</v>
      </c>
      <c r="C612">
        <f>'12TH PE curve'!H631</f>
        <v>150.44</v>
      </c>
    </row>
    <row r="613" spans="1:3" x14ac:dyDescent="0.2">
      <c r="A613" t="s">
        <v>110</v>
      </c>
      <c r="B613">
        <f>'12TH PE curve'!C632</f>
        <v>6110</v>
      </c>
      <c r="C613">
        <f>'12TH PE curve'!H632</f>
        <v>150.36000000000001</v>
      </c>
    </row>
    <row r="614" spans="1:3" x14ac:dyDescent="0.2">
      <c r="A614" t="s">
        <v>110</v>
      </c>
      <c r="B614">
        <f>'12TH PE curve'!C633</f>
        <v>6120</v>
      </c>
      <c r="C614">
        <f>'12TH PE curve'!H633</f>
        <v>150.51</v>
      </c>
    </row>
    <row r="615" spans="1:3" x14ac:dyDescent="0.2">
      <c r="A615" t="s">
        <v>110</v>
      </c>
      <c r="B615">
        <f>'12TH PE curve'!C634</f>
        <v>6130</v>
      </c>
      <c r="C615">
        <f>'12TH PE curve'!H634</f>
        <v>150.38</v>
      </c>
    </row>
    <row r="616" spans="1:3" x14ac:dyDescent="0.2">
      <c r="A616" t="s">
        <v>110</v>
      </c>
      <c r="B616">
        <f>'12TH PE curve'!C635</f>
        <v>6140</v>
      </c>
      <c r="C616">
        <f>'12TH PE curve'!H635</f>
        <v>150.5</v>
      </c>
    </row>
    <row r="617" spans="1:3" x14ac:dyDescent="0.2">
      <c r="A617" t="s">
        <v>110</v>
      </c>
      <c r="B617">
        <f>'12TH PE curve'!C636</f>
        <v>6150</v>
      </c>
      <c r="C617">
        <f>'12TH PE curve'!H636</f>
        <v>150.30000000000001</v>
      </c>
    </row>
    <row r="618" spans="1:3" x14ac:dyDescent="0.2">
      <c r="A618" t="s">
        <v>110</v>
      </c>
      <c r="B618">
        <f>'12TH PE curve'!C637</f>
        <v>6160</v>
      </c>
      <c r="C618">
        <f>'12TH PE curve'!H637</f>
        <v>150.24</v>
      </c>
    </row>
    <row r="619" spans="1:3" x14ac:dyDescent="0.2">
      <c r="A619" t="s">
        <v>110</v>
      </c>
      <c r="B619">
        <f>'12TH PE curve'!C638</f>
        <v>6170</v>
      </c>
      <c r="C619">
        <f>'12TH PE curve'!H638</f>
        <v>150.32</v>
      </c>
    </row>
    <row r="620" spans="1:3" x14ac:dyDescent="0.2">
      <c r="A620" t="s">
        <v>110</v>
      </c>
      <c r="B620">
        <f>'12TH PE curve'!C639</f>
        <v>6180</v>
      </c>
      <c r="C620">
        <f>'12TH PE curve'!H639</f>
        <v>150.29</v>
      </c>
    </row>
    <row r="621" spans="1:3" x14ac:dyDescent="0.2">
      <c r="A621" t="s">
        <v>110</v>
      </c>
      <c r="B621">
        <f>'12TH PE curve'!C640</f>
        <v>6190</v>
      </c>
      <c r="C621">
        <f>'12TH PE curve'!H640</f>
        <v>150.34</v>
      </c>
    </row>
    <row r="622" spans="1:3" x14ac:dyDescent="0.2">
      <c r="A622" t="s">
        <v>110</v>
      </c>
      <c r="B622">
        <f>'12TH PE curve'!C641</f>
        <v>6200</v>
      </c>
      <c r="C622">
        <f>'12TH PE curve'!H641</f>
        <v>150.25</v>
      </c>
    </row>
    <row r="623" spans="1:3" x14ac:dyDescent="0.2">
      <c r="A623" t="s">
        <v>110</v>
      </c>
      <c r="B623">
        <f>'12TH PE curve'!C642</f>
        <v>6210</v>
      </c>
      <c r="C623">
        <f>'12TH PE curve'!H642</f>
        <v>150.19</v>
      </c>
    </row>
    <row r="624" spans="1:3" x14ac:dyDescent="0.2">
      <c r="A624" t="s">
        <v>110</v>
      </c>
      <c r="B624">
        <f>'12TH PE curve'!C643</f>
        <v>6220</v>
      </c>
      <c r="C624">
        <f>'12TH PE curve'!H643</f>
        <v>150.25</v>
      </c>
    </row>
    <row r="625" spans="1:3" x14ac:dyDescent="0.2">
      <c r="A625" t="s">
        <v>110</v>
      </c>
      <c r="B625">
        <f>'12TH PE curve'!C644</f>
        <v>6230</v>
      </c>
      <c r="C625">
        <f>'12TH PE curve'!H644</f>
        <v>150.19</v>
      </c>
    </row>
    <row r="626" spans="1:3" x14ac:dyDescent="0.2">
      <c r="A626" t="s">
        <v>110</v>
      </c>
      <c r="B626">
        <f>'12TH PE curve'!C645</f>
        <v>6240</v>
      </c>
      <c r="C626">
        <f>'12TH PE curve'!H645</f>
        <v>150.21</v>
      </c>
    </row>
    <row r="627" spans="1:3" x14ac:dyDescent="0.2">
      <c r="A627" t="s">
        <v>110</v>
      </c>
      <c r="B627">
        <f>'12TH PE curve'!C646</f>
        <v>6250</v>
      </c>
      <c r="C627">
        <f>'12TH PE curve'!H646</f>
        <v>150.19999999999999</v>
      </c>
    </row>
    <row r="628" spans="1:3" x14ac:dyDescent="0.2">
      <c r="A628" t="s">
        <v>110</v>
      </c>
      <c r="B628">
        <f>'12TH PE curve'!C647</f>
        <v>6260</v>
      </c>
      <c r="C628">
        <f>'12TH PE curve'!H647</f>
        <v>150.05000000000001</v>
      </c>
    </row>
    <row r="629" spans="1:3" x14ac:dyDescent="0.2">
      <c r="A629" t="s">
        <v>110</v>
      </c>
      <c r="B629">
        <f>'12TH PE curve'!C648</f>
        <v>6270</v>
      </c>
      <c r="C629">
        <f>'12TH PE curve'!H648</f>
        <v>150.13</v>
      </c>
    </row>
    <row r="630" spans="1:3" x14ac:dyDescent="0.2">
      <c r="A630" t="s">
        <v>110</v>
      </c>
      <c r="B630">
        <f>'12TH PE curve'!C649</f>
        <v>6280</v>
      </c>
      <c r="C630">
        <f>'12TH PE curve'!H649</f>
        <v>149.96</v>
      </c>
    </row>
    <row r="631" spans="1:3" x14ac:dyDescent="0.2">
      <c r="A631" t="s">
        <v>110</v>
      </c>
      <c r="B631">
        <f>'12TH PE curve'!C650</f>
        <v>6290</v>
      </c>
      <c r="C631">
        <f>'12TH PE curve'!H650</f>
        <v>150.03</v>
      </c>
    </row>
    <row r="632" spans="1:3" x14ac:dyDescent="0.2">
      <c r="A632" t="s">
        <v>110</v>
      </c>
      <c r="B632">
        <f>'12TH PE curve'!C651</f>
        <v>6300</v>
      </c>
      <c r="C632">
        <f>'12TH PE curve'!H651</f>
        <v>150.19</v>
      </c>
    </row>
    <row r="633" spans="1:3" x14ac:dyDescent="0.2">
      <c r="A633" t="s">
        <v>110</v>
      </c>
      <c r="B633">
        <f>'12TH PE curve'!C652</f>
        <v>6310</v>
      </c>
      <c r="C633">
        <f>'12TH PE curve'!H652</f>
        <v>150.04</v>
      </c>
    </row>
    <row r="634" spans="1:3" x14ac:dyDescent="0.2">
      <c r="A634" t="s">
        <v>110</v>
      </c>
      <c r="B634">
        <f>'12TH PE curve'!C653</f>
        <v>6320</v>
      </c>
      <c r="C634">
        <f>'12TH PE curve'!H653</f>
        <v>150.08000000000001</v>
      </c>
    </row>
    <row r="635" spans="1:3" x14ac:dyDescent="0.2">
      <c r="A635" t="s">
        <v>110</v>
      </c>
      <c r="B635">
        <f>'12TH PE curve'!C654</f>
        <v>6330</v>
      </c>
      <c r="C635">
        <f>'12TH PE curve'!H654</f>
        <v>150.02000000000001</v>
      </c>
    </row>
    <row r="636" spans="1:3" x14ac:dyDescent="0.2">
      <c r="A636" t="s">
        <v>110</v>
      </c>
      <c r="B636">
        <f>'12TH PE curve'!C655</f>
        <v>6340</v>
      </c>
      <c r="C636">
        <f>'12TH PE curve'!H655</f>
        <v>149.91999999999999</v>
      </c>
    </row>
    <row r="637" spans="1:3" x14ac:dyDescent="0.2">
      <c r="A637" t="s">
        <v>110</v>
      </c>
      <c r="B637">
        <f>'12TH PE curve'!C656</f>
        <v>6350</v>
      </c>
      <c r="C637">
        <f>'12TH PE curve'!H656</f>
        <v>150.15</v>
      </c>
    </row>
    <row r="638" spans="1:3" x14ac:dyDescent="0.2">
      <c r="A638" t="s">
        <v>110</v>
      </c>
      <c r="B638">
        <f>'12TH PE curve'!C657</f>
        <v>6360</v>
      </c>
      <c r="C638">
        <f>'12TH PE curve'!H657</f>
        <v>149.99</v>
      </c>
    </row>
    <row r="639" spans="1:3" x14ac:dyDescent="0.2">
      <c r="A639" t="s">
        <v>110</v>
      </c>
      <c r="B639">
        <f>'12TH PE curve'!C658</f>
        <v>6370</v>
      </c>
      <c r="C639">
        <f>'12TH PE curve'!H658</f>
        <v>149.94999999999999</v>
      </c>
    </row>
    <row r="640" spans="1:3" x14ac:dyDescent="0.2">
      <c r="A640" t="s">
        <v>110</v>
      </c>
      <c r="B640">
        <f>'12TH PE curve'!C659</f>
        <v>6380</v>
      </c>
      <c r="C640">
        <f>'12TH PE curve'!H659</f>
        <v>149.86000000000001</v>
      </c>
    </row>
    <row r="641" spans="1:3" x14ac:dyDescent="0.2">
      <c r="A641" t="s">
        <v>110</v>
      </c>
      <c r="B641">
        <f>'12TH PE curve'!C660</f>
        <v>6390</v>
      </c>
      <c r="C641">
        <f>'12TH PE curve'!H660</f>
        <v>149.82</v>
      </c>
    </row>
    <row r="642" spans="1:3" x14ac:dyDescent="0.2">
      <c r="A642" t="s">
        <v>110</v>
      </c>
      <c r="B642">
        <f>'12TH PE curve'!C661</f>
        <v>6400</v>
      </c>
      <c r="C642">
        <f>'12TH PE curve'!H661</f>
        <v>149.88</v>
      </c>
    </row>
    <row r="643" spans="1:3" x14ac:dyDescent="0.2">
      <c r="A643" t="s">
        <v>110</v>
      </c>
      <c r="B643">
        <f>'12TH PE curve'!C662</f>
        <v>6410</v>
      </c>
      <c r="C643">
        <f>'12TH PE curve'!H662</f>
        <v>149.97</v>
      </c>
    </row>
    <row r="644" spans="1:3" x14ac:dyDescent="0.2">
      <c r="A644" t="s">
        <v>110</v>
      </c>
      <c r="B644">
        <f>'12TH PE curve'!C663</f>
        <v>6420</v>
      </c>
      <c r="C644">
        <f>'12TH PE curve'!H663</f>
        <v>149.81</v>
      </c>
    </row>
    <row r="645" spans="1:3" x14ac:dyDescent="0.2">
      <c r="A645" t="s">
        <v>110</v>
      </c>
      <c r="B645">
        <f>'12TH PE curve'!C664</f>
        <v>6430</v>
      </c>
      <c r="C645">
        <f>'12TH PE curve'!H664</f>
        <v>149.75</v>
      </c>
    </row>
    <row r="646" spans="1:3" x14ac:dyDescent="0.2">
      <c r="A646" t="s">
        <v>110</v>
      </c>
      <c r="B646">
        <f>'12TH PE curve'!C665</f>
        <v>6440</v>
      </c>
      <c r="C646">
        <f>'12TH PE curve'!H665</f>
        <v>149.77000000000001</v>
      </c>
    </row>
    <row r="647" spans="1:3" x14ac:dyDescent="0.2">
      <c r="A647" t="s">
        <v>110</v>
      </c>
      <c r="B647">
        <f>'12TH PE curve'!C666</f>
        <v>6450</v>
      </c>
      <c r="C647">
        <f>'12TH PE curve'!H666</f>
        <v>149.72999999999999</v>
      </c>
    </row>
    <row r="648" spans="1:3" x14ac:dyDescent="0.2">
      <c r="A648" t="s">
        <v>110</v>
      </c>
      <c r="B648">
        <f>'12TH PE curve'!C667</f>
        <v>6460</v>
      </c>
      <c r="C648">
        <f>'12TH PE curve'!H667</f>
        <v>149.68</v>
      </c>
    </row>
    <row r="649" spans="1:3" x14ac:dyDescent="0.2">
      <c r="A649" t="s">
        <v>110</v>
      </c>
      <c r="B649">
        <f>'12TH PE curve'!C668</f>
        <v>6470</v>
      </c>
      <c r="C649">
        <f>'12TH PE curve'!H668</f>
        <v>149.78</v>
      </c>
    </row>
    <row r="650" spans="1:3" x14ac:dyDescent="0.2">
      <c r="A650" t="s">
        <v>110</v>
      </c>
      <c r="B650">
        <f>'12TH PE curve'!C669</f>
        <v>6480</v>
      </c>
      <c r="C650">
        <f>'12TH PE curve'!H669</f>
        <v>149.68</v>
      </c>
    </row>
    <row r="651" spans="1:3" x14ac:dyDescent="0.2">
      <c r="A651" t="s">
        <v>110</v>
      </c>
      <c r="B651">
        <f>'12TH PE curve'!C670</f>
        <v>6490</v>
      </c>
      <c r="C651">
        <f>'12TH PE curve'!H670</f>
        <v>149.69999999999999</v>
      </c>
    </row>
    <row r="652" spans="1:3" x14ac:dyDescent="0.2">
      <c r="A652" t="s">
        <v>110</v>
      </c>
      <c r="B652">
        <f>'12TH PE curve'!C671</f>
        <v>6500</v>
      </c>
      <c r="C652">
        <f>'12TH PE curve'!H671</f>
        <v>149.74</v>
      </c>
    </row>
    <row r="653" spans="1:3" x14ac:dyDescent="0.2">
      <c r="A653" t="s">
        <v>110</v>
      </c>
      <c r="B653">
        <f>'12TH PE curve'!C672</f>
        <v>6510</v>
      </c>
      <c r="C653">
        <f>'12TH PE curve'!H672</f>
        <v>149.59</v>
      </c>
    </row>
    <row r="654" spans="1:3" x14ac:dyDescent="0.2">
      <c r="A654" t="s">
        <v>110</v>
      </c>
      <c r="B654">
        <f>'12TH PE curve'!C673</f>
        <v>6520</v>
      </c>
      <c r="C654">
        <f>'12TH PE curve'!H673</f>
        <v>149.61000000000001</v>
      </c>
    </row>
    <row r="655" spans="1:3" x14ac:dyDescent="0.2">
      <c r="A655" t="s">
        <v>110</v>
      </c>
      <c r="B655">
        <f>'12TH PE curve'!C674</f>
        <v>6530</v>
      </c>
      <c r="C655">
        <f>'12TH PE curve'!H674</f>
        <v>149.59</v>
      </c>
    </row>
    <row r="656" spans="1:3" x14ac:dyDescent="0.2">
      <c r="A656" t="s">
        <v>110</v>
      </c>
      <c r="B656">
        <f>'12TH PE curve'!C675</f>
        <v>6540</v>
      </c>
      <c r="C656">
        <f>'12TH PE curve'!H675</f>
        <v>149.66999999999999</v>
      </c>
    </row>
    <row r="657" spans="1:3" x14ac:dyDescent="0.2">
      <c r="A657" t="s">
        <v>110</v>
      </c>
      <c r="B657">
        <f>'12TH PE curve'!C676</f>
        <v>6550</v>
      </c>
      <c r="C657">
        <f>'12TH PE curve'!H676</f>
        <v>149.44999999999999</v>
      </c>
    </row>
    <row r="658" spans="1:3" x14ac:dyDescent="0.2">
      <c r="A658" t="s">
        <v>110</v>
      </c>
      <c r="B658">
        <f>'12TH PE curve'!C677</f>
        <v>6560</v>
      </c>
      <c r="C658">
        <f>'12TH PE curve'!H677</f>
        <v>149.53</v>
      </c>
    </row>
    <row r="659" spans="1:3" x14ac:dyDescent="0.2">
      <c r="A659" t="s">
        <v>110</v>
      </c>
      <c r="B659">
        <f>'12TH PE curve'!C678</f>
        <v>6570</v>
      </c>
      <c r="C659">
        <f>'12TH PE curve'!H678</f>
        <v>149.57</v>
      </c>
    </row>
    <row r="660" spans="1:3" x14ac:dyDescent="0.2">
      <c r="A660" t="s">
        <v>110</v>
      </c>
      <c r="B660">
        <f>'12TH PE curve'!C679</f>
        <v>6580</v>
      </c>
      <c r="C660">
        <f>'12TH PE curve'!H679</f>
        <v>149.52000000000001</v>
      </c>
    </row>
    <row r="661" spans="1:3" x14ac:dyDescent="0.2">
      <c r="A661" t="s">
        <v>110</v>
      </c>
      <c r="B661">
        <f>'12TH PE curve'!C680</f>
        <v>6590</v>
      </c>
      <c r="C661">
        <f>'12TH PE curve'!H680</f>
        <v>149.43</v>
      </c>
    </row>
    <row r="662" spans="1:3" x14ac:dyDescent="0.2">
      <c r="A662" t="s">
        <v>110</v>
      </c>
      <c r="B662">
        <f>'12TH PE curve'!C681</f>
        <v>6600</v>
      </c>
      <c r="C662">
        <f>'12TH PE curve'!H681</f>
        <v>149.47999999999999</v>
      </c>
    </row>
    <row r="663" spans="1:3" x14ac:dyDescent="0.2">
      <c r="A663" t="s">
        <v>110</v>
      </c>
      <c r="B663">
        <f>'12TH PE curve'!C682</f>
        <v>6610</v>
      </c>
      <c r="C663">
        <f>'12TH PE curve'!H682</f>
        <v>149.41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2022-07-12T17:22:24Z</dcterms:modified>
</cp:coreProperties>
</file>