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rlindsay/Downloads/PAM/TransplantSites/"/>
    </mc:Choice>
  </mc:AlternateContent>
  <xr:revisionPtr revIDLastSave="0" documentId="13_ncr:1_{A99DC5D4-2EA7-3F47-B294-910ECDA2D07F}" xr6:coauthVersionLast="47" xr6:coauthVersionMax="47" xr10:uidLastSave="{00000000-0000-0000-0000-000000000000}"/>
  <bookViews>
    <workbookView xWindow="4320" yWindow="500" windowWidth="25120" windowHeight="14260" xr2:uid="{49D89CCF-2A5F-6844-B3E6-294B535C41C5}"/>
  </bookViews>
  <sheets>
    <sheet name="Shallow" sheetId="2" r:id="rId1"/>
    <sheet name="Intermediate" sheetId="1" r:id="rId2"/>
    <sheet name="Deep" sheetId="3" r:id="rId3"/>
  </sheets>
  <definedNames>
    <definedName name="_xlnm._FilterDatabase" localSheetId="1" hidden="1">Intermediate!$A$1:$P$147</definedName>
    <definedName name="_xlnm._FilterDatabase" localSheetId="0" hidden="1">Shallow!$A$1:$P$207</definedName>
  </definedNames>
  <calcPr calcId="191029"/>
  <pivotCaches>
    <pivotCache cacheId="44" r:id="rId4"/>
    <pivotCache cacheId="4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2" l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3" i="2"/>
  <c r="AC76" i="1"/>
  <c r="AC78" i="1"/>
  <c r="AC68" i="1"/>
  <c r="AC67" i="1"/>
  <c r="AB76" i="1"/>
  <c r="AB77" i="1"/>
  <c r="AC77" i="1"/>
  <c r="AB78" i="1"/>
  <c r="AB79" i="1"/>
  <c r="AC79" i="1"/>
  <c r="AA79" i="1"/>
  <c r="AA78" i="1"/>
  <c r="AA77" i="1"/>
  <c r="AA76" i="1"/>
  <c r="AC3" i="1"/>
  <c r="L207" i="2"/>
  <c r="K207" i="2"/>
  <c r="L206" i="2"/>
  <c r="K206" i="2"/>
  <c r="L205" i="2"/>
  <c r="K205" i="2"/>
  <c r="L204" i="2"/>
  <c r="K204" i="2"/>
  <c r="L203" i="2"/>
  <c r="K203" i="2"/>
  <c r="L202" i="2"/>
  <c r="K202" i="2"/>
  <c r="L201" i="2"/>
  <c r="K201" i="2"/>
  <c r="L200" i="2"/>
  <c r="K200" i="2"/>
  <c r="L199" i="2"/>
  <c r="K199" i="2"/>
  <c r="L198" i="2"/>
  <c r="K198" i="2"/>
  <c r="L197" i="2"/>
  <c r="K197" i="2"/>
  <c r="L196" i="2"/>
  <c r="K196" i="2"/>
  <c r="L195" i="2"/>
  <c r="K195" i="2"/>
  <c r="L194" i="2"/>
  <c r="K194" i="2"/>
  <c r="L193" i="2"/>
  <c r="K193" i="2"/>
  <c r="L192" i="2"/>
  <c r="K192" i="2"/>
  <c r="L191" i="2"/>
  <c r="K191" i="2"/>
  <c r="L190" i="2"/>
  <c r="K190" i="2"/>
  <c r="L189" i="2"/>
  <c r="K189" i="2"/>
  <c r="L188" i="2"/>
  <c r="K188" i="2"/>
  <c r="L187" i="2"/>
  <c r="K187" i="2"/>
  <c r="L186" i="2"/>
  <c r="K186" i="2"/>
  <c r="L185" i="2"/>
  <c r="K185" i="2"/>
  <c r="L184" i="2"/>
  <c r="K184" i="2"/>
  <c r="L183" i="2"/>
  <c r="K183" i="2"/>
  <c r="L182" i="2"/>
  <c r="K182" i="2"/>
  <c r="L181" i="2"/>
  <c r="K181" i="2"/>
  <c r="L180" i="2"/>
  <c r="K180" i="2"/>
  <c r="L179" i="2"/>
  <c r="K179" i="2"/>
  <c r="L178" i="2"/>
  <c r="K178" i="2"/>
  <c r="L177" i="2"/>
  <c r="K177" i="2"/>
  <c r="L176" i="2"/>
  <c r="K176" i="2"/>
  <c r="L175" i="2"/>
  <c r="K175" i="2"/>
  <c r="L174" i="2"/>
  <c r="K174" i="2"/>
  <c r="L173" i="2"/>
  <c r="K173" i="2"/>
  <c r="L172" i="2"/>
  <c r="K172" i="2"/>
  <c r="L171" i="2"/>
  <c r="K171" i="2"/>
  <c r="L170" i="2"/>
  <c r="K170" i="2"/>
  <c r="L169" i="2"/>
  <c r="K169" i="2"/>
  <c r="L168" i="2"/>
  <c r="K168" i="2"/>
  <c r="L167" i="2"/>
  <c r="K167" i="2"/>
  <c r="L166" i="2"/>
  <c r="K166" i="2"/>
  <c r="L165" i="2"/>
  <c r="K165" i="2"/>
  <c r="L164" i="2"/>
  <c r="K164" i="2"/>
  <c r="L163" i="2"/>
  <c r="K163" i="2"/>
  <c r="L162" i="2"/>
  <c r="K162" i="2"/>
  <c r="L161" i="2"/>
  <c r="K161" i="2"/>
  <c r="L160" i="2"/>
  <c r="K160" i="2"/>
  <c r="L159" i="2"/>
  <c r="K159" i="2"/>
  <c r="L158" i="2"/>
  <c r="K158" i="2"/>
  <c r="L157" i="2"/>
  <c r="K157" i="2"/>
  <c r="L156" i="2"/>
  <c r="K156" i="2"/>
  <c r="L155" i="2"/>
  <c r="K155" i="2"/>
  <c r="L154" i="2"/>
  <c r="K154" i="2"/>
  <c r="L153" i="2"/>
  <c r="K153" i="2"/>
  <c r="L152" i="2"/>
  <c r="K152" i="2"/>
  <c r="L151" i="2"/>
  <c r="K151" i="2"/>
  <c r="L150" i="2"/>
  <c r="K150" i="2"/>
  <c r="L149" i="2"/>
  <c r="K149" i="2"/>
  <c r="L148" i="2"/>
  <c r="K148" i="2"/>
  <c r="L147" i="2"/>
  <c r="K147" i="2"/>
  <c r="L146" i="2"/>
  <c r="K146" i="2"/>
  <c r="L145" i="2"/>
  <c r="K145" i="2"/>
  <c r="L144" i="2"/>
  <c r="K144" i="2"/>
  <c r="L143" i="2"/>
  <c r="K143" i="2"/>
  <c r="L142" i="2"/>
  <c r="K142" i="2"/>
  <c r="L141" i="2"/>
  <c r="K141" i="2"/>
  <c r="L140" i="2"/>
  <c r="K140" i="2"/>
  <c r="L139" i="2"/>
  <c r="K139" i="2"/>
  <c r="L138" i="2"/>
  <c r="K138" i="2"/>
  <c r="L137" i="2"/>
  <c r="K137" i="2"/>
  <c r="L136" i="2"/>
  <c r="K136" i="2"/>
  <c r="L135" i="2"/>
  <c r="K135" i="2"/>
  <c r="L134" i="2"/>
  <c r="K134" i="2"/>
  <c r="L133" i="2"/>
  <c r="K133" i="2"/>
  <c r="L132" i="2"/>
  <c r="K132" i="2"/>
  <c r="L131" i="2"/>
  <c r="K131" i="2"/>
  <c r="L130" i="2"/>
  <c r="K130" i="2"/>
  <c r="L129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2" i="1"/>
  <c r="AC75" i="1"/>
  <c r="AC74" i="1"/>
  <c r="AC73" i="1"/>
  <c r="AC72" i="1"/>
  <c r="AC71" i="1"/>
  <c r="AC70" i="1"/>
  <c r="AC69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</calcChain>
</file>

<file path=xl/sharedStrings.xml><?xml version="1.0" encoding="utf-8"?>
<sst xmlns="http://schemas.openxmlformats.org/spreadsheetml/2006/main" count="1969" uniqueCount="34">
  <si>
    <t>Datetime</t>
  </si>
  <si>
    <t>Date</t>
  </si>
  <si>
    <t>Time</t>
  </si>
  <si>
    <t>Type</t>
  </si>
  <si>
    <t>No.</t>
  </si>
  <si>
    <t>1:F</t>
  </si>
  <si>
    <t>1:Fm'</t>
  </si>
  <si>
    <t>1:PAR</t>
  </si>
  <si>
    <t>1:Y (II)</t>
  </si>
  <si>
    <t>1:Depth</t>
  </si>
  <si>
    <t>Light CRRX</t>
  </si>
  <si>
    <t>Depth CRRX</t>
  </si>
  <si>
    <t>Cage</t>
  </si>
  <si>
    <t>Variable</t>
  </si>
  <si>
    <t>Site</t>
  </si>
  <si>
    <t>Coral ID</t>
  </si>
  <si>
    <t>F</t>
  </si>
  <si>
    <t>8 PP Ofav</t>
  </si>
  <si>
    <t>Fv/Fm</t>
  </si>
  <si>
    <t>Intermediate</t>
  </si>
  <si>
    <t>∆F/Fm'</t>
  </si>
  <si>
    <t>Qm</t>
  </si>
  <si>
    <t>Average of 1:Y (II)</t>
  </si>
  <si>
    <t>6 PP Ofav</t>
  </si>
  <si>
    <t>5 PS Ofav</t>
  </si>
  <si>
    <t>Shallow</t>
  </si>
  <si>
    <t>10 PS Ofav</t>
  </si>
  <si>
    <t>5 SS Ofav</t>
  </si>
  <si>
    <t>8 SS Ofav</t>
  </si>
  <si>
    <t>Random</t>
  </si>
  <si>
    <t>Deep</t>
  </si>
  <si>
    <t>Grand Total</t>
  </si>
  <si>
    <t>AVG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</si>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</sst>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m/d/yy\ h:mm\ AM/PM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7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" fillId="0" borderId="0" xfId="0" applyFont="1"/>
    <xf numFmtId="2" fontId="0" fillId="3" borderId="0" xfId="0" applyNumberFormat="1" applyFill="1"/>
    <xf numFmtId="47" fontId="0" fillId="0" borderId="2" xfId="0" applyNumberFormat="1" applyBorder="1"/>
    <xf numFmtId="14" fontId="0" fillId="0" borderId="2" xfId="0" applyNumberFormat="1" applyBorder="1"/>
    <xf numFmtId="21" fontId="0" fillId="0" borderId="2" xfId="0" applyNumberFormat="1" applyBorder="1"/>
    <xf numFmtId="0" fontId="0" fillId="0" borderId="2" xfId="0" applyBorder="1"/>
    <xf numFmtId="0" fontId="0" fillId="2" borderId="2" xfId="0" applyFill="1" applyBorder="1"/>
    <xf numFmtId="0" fontId="0" fillId="4" borderId="2" xfId="0" applyFill="1" applyBorder="1"/>
    <xf numFmtId="165" fontId="0" fillId="0" borderId="0" xfId="0" applyNumberFormat="1"/>
    <xf numFmtId="0" fontId="0" fillId="0" borderId="0" xfId="0" pivotButton="1"/>
    <xf numFmtId="0" fontId="1" fillId="0" borderId="1" xfId="0" applyFont="1" applyBorder="1"/>
    <xf numFmtId="0" fontId="1" fillId="0" borderId="2" xfId="0" applyFont="1" applyBorder="1"/>
    <xf numFmtId="164" fontId="0" fillId="0" borderId="0" xfId="0" applyNumberFormat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 PS</a:t>
            </a:r>
            <a:r>
              <a:rPr lang="en-US" baseline="0"/>
              <a:t> Ofav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Shallow!$I$2:$I$39</c:f>
              <c:numCache>
                <c:formatCode>General</c:formatCode>
                <c:ptCount val="38"/>
                <c:pt idx="0">
                  <c:v>0.65200000000000002</c:v>
                </c:pt>
                <c:pt idx="1">
                  <c:v>0.65400000000000003</c:v>
                </c:pt>
                <c:pt idx="2">
                  <c:v>0.65300000000000002</c:v>
                </c:pt>
                <c:pt idx="3">
                  <c:v>0.67500000000000004</c:v>
                </c:pt>
                <c:pt idx="4">
                  <c:v>0.59899999999999998</c:v>
                </c:pt>
                <c:pt idx="5">
                  <c:v>0.67300000000000004</c:v>
                </c:pt>
                <c:pt idx="6">
                  <c:v>0.63600000000000001</c:v>
                </c:pt>
                <c:pt idx="7">
                  <c:v>0.63600000000000001</c:v>
                </c:pt>
                <c:pt idx="8">
                  <c:v>0.57899999999999996</c:v>
                </c:pt>
                <c:pt idx="9">
                  <c:v>0.623</c:v>
                </c:pt>
                <c:pt idx="10">
                  <c:v>0.64900000000000002</c:v>
                </c:pt>
                <c:pt idx="11">
                  <c:v>0.58899999999999997</c:v>
                </c:pt>
                <c:pt idx="12">
                  <c:v>0.56399999999999995</c:v>
                </c:pt>
                <c:pt idx="13">
                  <c:v>0.61299999999999999</c:v>
                </c:pt>
                <c:pt idx="14">
                  <c:v>0.63900000000000001</c:v>
                </c:pt>
                <c:pt idx="15">
                  <c:v>0.60699999999999998</c:v>
                </c:pt>
                <c:pt idx="16">
                  <c:v>0.64500000000000002</c:v>
                </c:pt>
                <c:pt idx="17">
                  <c:v>0.64900000000000002</c:v>
                </c:pt>
                <c:pt idx="18">
                  <c:v>0.65400000000000003</c:v>
                </c:pt>
                <c:pt idx="19">
                  <c:v>0.621</c:v>
                </c:pt>
                <c:pt idx="20">
                  <c:v>0.63200000000000001</c:v>
                </c:pt>
                <c:pt idx="21">
                  <c:v>0.58799999999999997</c:v>
                </c:pt>
                <c:pt idx="22">
                  <c:v>0.58499999999999996</c:v>
                </c:pt>
                <c:pt idx="23">
                  <c:v>0.65</c:v>
                </c:pt>
                <c:pt idx="24">
                  <c:v>0.61199999999999999</c:v>
                </c:pt>
                <c:pt idx="25">
                  <c:v>0.59</c:v>
                </c:pt>
                <c:pt idx="26">
                  <c:v>0.65100000000000002</c:v>
                </c:pt>
                <c:pt idx="27">
                  <c:v>0.627</c:v>
                </c:pt>
                <c:pt idx="28">
                  <c:v>0.65600000000000003</c:v>
                </c:pt>
                <c:pt idx="29">
                  <c:v>0.629</c:v>
                </c:pt>
                <c:pt idx="30">
                  <c:v>0.65500000000000003</c:v>
                </c:pt>
                <c:pt idx="31">
                  <c:v>0.61599999999999999</c:v>
                </c:pt>
                <c:pt idx="32">
                  <c:v>0.60899999999999999</c:v>
                </c:pt>
                <c:pt idx="33">
                  <c:v>0.64</c:v>
                </c:pt>
                <c:pt idx="34">
                  <c:v>0.65400000000000003</c:v>
                </c:pt>
                <c:pt idx="35">
                  <c:v>0.69</c:v>
                </c:pt>
                <c:pt idx="36">
                  <c:v>0.61899999999999999</c:v>
                </c:pt>
                <c:pt idx="37">
                  <c:v>0.63400000000000001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D-C646-B1EA-86148DAE967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Shallow!$I$129:$I$166</c:f>
              <c:numCache>
                <c:formatCode>General</c:formatCode>
                <c:ptCount val="38"/>
                <c:pt idx="0">
                  <c:v>0.65</c:v>
                </c:pt>
                <c:pt idx="1">
                  <c:v>0.66600000000000004</c:v>
                </c:pt>
                <c:pt idx="2">
                  <c:v>0.65300000000000002</c:v>
                </c:pt>
                <c:pt idx="3">
                  <c:v>0.63400000000000001</c:v>
                </c:pt>
                <c:pt idx="4">
                  <c:v>0.66300000000000003</c:v>
                </c:pt>
                <c:pt idx="5">
                  <c:v>0.66100000000000003</c:v>
                </c:pt>
                <c:pt idx="6">
                  <c:v>0.628</c:v>
                </c:pt>
                <c:pt idx="7">
                  <c:v>0.67300000000000004</c:v>
                </c:pt>
                <c:pt idx="8">
                  <c:v>0.64900000000000002</c:v>
                </c:pt>
                <c:pt idx="9">
                  <c:v>0.67500000000000004</c:v>
                </c:pt>
                <c:pt idx="10">
                  <c:v>0.65800000000000003</c:v>
                </c:pt>
                <c:pt idx="11">
                  <c:v>0.64700000000000002</c:v>
                </c:pt>
                <c:pt idx="12">
                  <c:v>0.61299999999999999</c:v>
                </c:pt>
                <c:pt idx="13">
                  <c:v>0.63700000000000001</c:v>
                </c:pt>
                <c:pt idx="14">
                  <c:v>0.67100000000000004</c:v>
                </c:pt>
                <c:pt idx="15">
                  <c:v>0.66</c:v>
                </c:pt>
                <c:pt idx="16">
                  <c:v>0.65800000000000003</c:v>
                </c:pt>
                <c:pt idx="17">
                  <c:v>0.65300000000000002</c:v>
                </c:pt>
                <c:pt idx="18">
                  <c:v>0.65700000000000003</c:v>
                </c:pt>
                <c:pt idx="19">
                  <c:v>0.64200000000000002</c:v>
                </c:pt>
                <c:pt idx="20">
                  <c:v>0.66</c:v>
                </c:pt>
                <c:pt idx="21">
                  <c:v>0.66400000000000003</c:v>
                </c:pt>
                <c:pt idx="22">
                  <c:v>0.629</c:v>
                </c:pt>
                <c:pt idx="23">
                  <c:v>0.64800000000000002</c:v>
                </c:pt>
                <c:pt idx="24">
                  <c:v>0.64900000000000002</c:v>
                </c:pt>
                <c:pt idx="25">
                  <c:v>0.67700000000000005</c:v>
                </c:pt>
                <c:pt idx="26">
                  <c:v>0.66400000000000003</c:v>
                </c:pt>
                <c:pt idx="27">
                  <c:v>0.66</c:v>
                </c:pt>
                <c:pt idx="28">
                  <c:v>0.63900000000000001</c:v>
                </c:pt>
                <c:pt idx="29">
                  <c:v>0.66100000000000003</c:v>
                </c:pt>
                <c:pt idx="30">
                  <c:v>0.65300000000000002</c:v>
                </c:pt>
                <c:pt idx="31">
                  <c:v>0.64</c:v>
                </c:pt>
                <c:pt idx="32">
                  <c:v>0.64900000000000002</c:v>
                </c:pt>
                <c:pt idx="33">
                  <c:v>0.65800000000000003</c:v>
                </c:pt>
                <c:pt idx="34">
                  <c:v>0.65900000000000003</c:v>
                </c:pt>
                <c:pt idx="35">
                  <c:v>0.66900000000000004</c:v>
                </c:pt>
                <c:pt idx="36">
                  <c:v>0.68100000000000005</c:v>
                </c:pt>
                <c:pt idx="37">
                  <c:v>0.66100000000000003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D-C646-B1EA-86148DAE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4150048"/>
        <c:axId val="104151696"/>
      </c:barChart>
      <c:catAx>
        <c:axId val="10415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1696"/>
        <c:crosses val="autoZero"/>
        <c:auto val="1"/>
        <c:lblAlgn val="ctr"/>
        <c:lblOffset val="100"/>
        <c:noMultiLvlLbl val="0"/>
      </c:catAx>
      <c:valAx>
        <c:axId val="1041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PS</a:t>
            </a:r>
            <a:r>
              <a:rPr lang="en-US" baseline="0"/>
              <a:t> Ofav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Shallow!$I$40:$I$80</c:f>
              <c:numCache>
                <c:formatCode>General</c:formatCode>
                <c:ptCount val="41"/>
                <c:pt idx="0">
                  <c:v>0.52300000000000002</c:v>
                </c:pt>
                <c:pt idx="1">
                  <c:v>0.57299999999999995</c:v>
                </c:pt>
                <c:pt idx="2">
                  <c:v>0.60299999999999998</c:v>
                </c:pt>
                <c:pt idx="3">
                  <c:v>0.56299999999999994</c:v>
                </c:pt>
                <c:pt idx="4">
                  <c:v>0.61499999999999999</c:v>
                </c:pt>
                <c:pt idx="5">
                  <c:v>0.50600000000000001</c:v>
                </c:pt>
                <c:pt idx="6">
                  <c:v>0.61499999999999999</c:v>
                </c:pt>
                <c:pt idx="7">
                  <c:v>0.57399999999999995</c:v>
                </c:pt>
                <c:pt idx="8">
                  <c:v>0.58199999999999996</c:v>
                </c:pt>
                <c:pt idx="9">
                  <c:v>0.52700000000000002</c:v>
                </c:pt>
                <c:pt idx="10">
                  <c:v>0.57499999999999996</c:v>
                </c:pt>
                <c:pt idx="11">
                  <c:v>0.60699999999999998</c:v>
                </c:pt>
                <c:pt idx="12">
                  <c:v>0.55700000000000005</c:v>
                </c:pt>
                <c:pt idx="13">
                  <c:v>0.50600000000000001</c:v>
                </c:pt>
                <c:pt idx="14">
                  <c:v>0.56599999999999995</c:v>
                </c:pt>
                <c:pt idx="15">
                  <c:v>0.55400000000000005</c:v>
                </c:pt>
                <c:pt idx="16">
                  <c:v>0.54500000000000004</c:v>
                </c:pt>
                <c:pt idx="17">
                  <c:v>0.56799999999999995</c:v>
                </c:pt>
                <c:pt idx="18">
                  <c:v>0.58699999999999997</c:v>
                </c:pt>
                <c:pt idx="19">
                  <c:v>0.59199999999999997</c:v>
                </c:pt>
                <c:pt idx="20">
                  <c:v>0.55700000000000005</c:v>
                </c:pt>
                <c:pt idx="21">
                  <c:v>0.53700000000000003</c:v>
                </c:pt>
                <c:pt idx="22">
                  <c:v>0.47199999999999998</c:v>
                </c:pt>
                <c:pt idx="23">
                  <c:v>0.56599999999999995</c:v>
                </c:pt>
                <c:pt idx="24">
                  <c:v>0.57899999999999996</c:v>
                </c:pt>
                <c:pt idx="25">
                  <c:v>0.57299999999999995</c:v>
                </c:pt>
                <c:pt idx="26">
                  <c:v>0.56299999999999994</c:v>
                </c:pt>
                <c:pt idx="27">
                  <c:v>0.58599999999999997</c:v>
                </c:pt>
                <c:pt idx="28">
                  <c:v>0.56499999999999995</c:v>
                </c:pt>
                <c:pt idx="29">
                  <c:v>0.58699999999999997</c:v>
                </c:pt>
                <c:pt idx="30">
                  <c:v>0.61599999999999999</c:v>
                </c:pt>
                <c:pt idx="31">
                  <c:v>0.60599999999999998</c:v>
                </c:pt>
                <c:pt idx="32">
                  <c:v>0.58299999999999996</c:v>
                </c:pt>
                <c:pt idx="33">
                  <c:v>0.53</c:v>
                </c:pt>
                <c:pt idx="34">
                  <c:v>0.57399999999999995</c:v>
                </c:pt>
                <c:pt idx="35">
                  <c:v>0.59199999999999997</c:v>
                </c:pt>
                <c:pt idx="36">
                  <c:v>0.64300000000000002</c:v>
                </c:pt>
                <c:pt idx="37">
                  <c:v>0.64300000000000002</c:v>
                </c:pt>
                <c:pt idx="38">
                  <c:v>0.64400000000000002</c:v>
                </c:pt>
                <c:pt idx="39">
                  <c:v>0.55200000000000005</c:v>
                </c:pt>
                <c:pt idx="40">
                  <c:v>0.56200000000000006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F-DF43-BD2F-787FAFF79D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Shallow!$I$167:$I$207</c:f>
              <c:numCache>
                <c:formatCode>General</c:formatCode>
                <c:ptCount val="41"/>
                <c:pt idx="0">
                  <c:v>0.64500000000000002</c:v>
                </c:pt>
                <c:pt idx="1">
                  <c:v>0.63200000000000001</c:v>
                </c:pt>
                <c:pt idx="2">
                  <c:v>0.66300000000000003</c:v>
                </c:pt>
                <c:pt idx="3">
                  <c:v>0.64</c:v>
                </c:pt>
                <c:pt idx="4">
                  <c:v>0.63900000000000001</c:v>
                </c:pt>
                <c:pt idx="5">
                  <c:v>0.63800000000000001</c:v>
                </c:pt>
                <c:pt idx="6">
                  <c:v>0.65700000000000003</c:v>
                </c:pt>
                <c:pt idx="7">
                  <c:v>0.63700000000000001</c:v>
                </c:pt>
                <c:pt idx="8">
                  <c:v>0.66200000000000003</c:v>
                </c:pt>
                <c:pt idx="9">
                  <c:v>0.60699999999999998</c:v>
                </c:pt>
                <c:pt idx="10">
                  <c:v>0.627</c:v>
                </c:pt>
                <c:pt idx="11">
                  <c:v>0.63</c:v>
                </c:pt>
                <c:pt idx="12">
                  <c:v>0.61699999999999999</c:v>
                </c:pt>
                <c:pt idx="13">
                  <c:v>0.59299999999999997</c:v>
                </c:pt>
                <c:pt idx="14">
                  <c:v>0.59099999999999997</c:v>
                </c:pt>
                <c:pt idx="15">
                  <c:v>0.63700000000000001</c:v>
                </c:pt>
                <c:pt idx="16">
                  <c:v>0.623</c:v>
                </c:pt>
                <c:pt idx="17">
                  <c:v>0.621</c:v>
                </c:pt>
                <c:pt idx="18">
                  <c:v>0.64500000000000002</c:v>
                </c:pt>
                <c:pt idx="19">
                  <c:v>0.64</c:v>
                </c:pt>
                <c:pt idx="20">
                  <c:v>0.627</c:v>
                </c:pt>
                <c:pt idx="21">
                  <c:v>0.63500000000000001</c:v>
                </c:pt>
                <c:pt idx="22">
                  <c:v>0.60499999999999998</c:v>
                </c:pt>
                <c:pt idx="23">
                  <c:v>0.63900000000000001</c:v>
                </c:pt>
                <c:pt idx="24">
                  <c:v>0.64900000000000002</c:v>
                </c:pt>
                <c:pt idx="25">
                  <c:v>0.67500000000000004</c:v>
                </c:pt>
                <c:pt idx="26">
                  <c:v>0.62</c:v>
                </c:pt>
                <c:pt idx="27">
                  <c:v>0.65</c:v>
                </c:pt>
                <c:pt idx="28">
                  <c:v>0.63600000000000001</c:v>
                </c:pt>
                <c:pt idx="29">
                  <c:v>0.64300000000000002</c:v>
                </c:pt>
                <c:pt idx="30">
                  <c:v>0.66900000000000004</c:v>
                </c:pt>
                <c:pt idx="31">
                  <c:v>0.64300000000000002</c:v>
                </c:pt>
                <c:pt idx="32">
                  <c:v>0.63600000000000001</c:v>
                </c:pt>
                <c:pt idx="33">
                  <c:v>0.61299999999999999</c:v>
                </c:pt>
                <c:pt idx="34">
                  <c:v>0.626</c:v>
                </c:pt>
                <c:pt idx="35">
                  <c:v>0.64300000000000002</c:v>
                </c:pt>
                <c:pt idx="36">
                  <c:v>0.65800000000000003</c:v>
                </c:pt>
                <c:pt idx="37">
                  <c:v>0.64800000000000002</c:v>
                </c:pt>
                <c:pt idx="38">
                  <c:v>0.67500000000000004</c:v>
                </c:pt>
                <c:pt idx="39">
                  <c:v>0.60899999999999999</c:v>
                </c:pt>
                <c:pt idx="40">
                  <c:v>0.629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F-DF43-BD2F-787FAFF79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4150048"/>
        <c:axId val="104151696"/>
      </c:barChart>
      <c:catAx>
        <c:axId val="10415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1696"/>
        <c:crosses val="autoZero"/>
        <c:auto val="1"/>
        <c:lblAlgn val="ctr"/>
        <c:lblOffset val="100"/>
        <c:noMultiLvlLbl val="0"/>
      </c:catAx>
      <c:valAx>
        <c:axId val="1041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S</a:t>
            </a:r>
            <a:r>
              <a:rPr lang="en-US"/>
              <a:t>S</a:t>
            </a:r>
            <a:r>
              <a:rPr lang="en-US" baseline="0"/>
              <a:t> Ofav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Shallow!$I$81:$I$105</c:f>
              <c:numCache>
                <c:formatCode>General</c:formatCode>
                <c:ptCount val="25"/>
                <c:pt idx="0">
                  <c:v>0.67400000000000004</c:v>
                </c:pt>
                <c:pt idx="1">
                  <c:v>0.68400000000000005</c:v>
                </c:pt>
                <c:pt idx="2">
                  <c:v>0.60299999999999998</c:v>
                </c:pt>
                <c:pt idx="3">
                  <c:v>0.68100000000000005</c:v>
                </c:pt>
                <c:pt idx="4">
                  <c:v>0.65</c:v>
                </c:pt>
                <c:pt idx="5">
                  <c:v>0.60899999999999999</c:v>
                </c:pt>
                <c:pt idx="6">
                  <c:v>0.57499999999999996</c:v>
                </c:pt>
                <c:pt idx="7">
                  <c:v>0.63900000000000001</c:v>
                </c:pt>
                <c:pt idx="8">
                  <c:v>0.628</c:v>
                </c:pt>
                <c:pt idx="9">
                  <c:v>0.67200000000000004</c:v>
                </c:pt>
                <c:pt idx="10">
                  <c:v>0.66600000000000004</c:v>
                </c:pt>
                <c:pt idx="11">
                  <c:v>0.79500000000000004</c:v>
                </c:pt>
                <c:pt idx="12">
                  <c:v>0.60799999999999998</c:v>
                </c:pt>
                <c:pt idx="13">
                  <c:v>0.67</c:v>
                </c:pt>
                <c:pt idx="14">
                  <c:v>0.61</c:v>
                </c:pt>
                <c:pt idx="15">
                  <c:v>0.64200000000000002</c:v>
                </c:pt>
                <c:pt idx="16">
                  <c:v>0.628</c:v>
                </c:pt>
                <c:pt idx="17">
                  <c:v>0.69</c:v>
                </c:pt>
                <c:pt idx="18">
                  <c:v>0.59099999999999997</c:v>
                </c:pt>
                <c:pt idx="19">
                  <c:v>0.61099999999999999</c:v>
                </c:pt>
                <c:pt idx="20">
                  <c:v>0.56100000000000005</c:v>
                </c:pt>
                <c:pt idx="21">
                  <c:v>0.53500000000000003</c:v>
                </c:pt>
                <c:pt idx="22">
                  <c:v>0.59699999999999998</c:v>
                </c:pt>
                <c:pt idx="23">
                  <c:v>0.68300000000000005</c:v>
                </c:pt>
                <c:pt idx="2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C-3D47-9010-D6FCA4818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4150048"/>
        <c:axId val="104151696"/>
      </c:barChart>
      <c:catAx>
        <c:axId val="10415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1696"/>
        <c:crosses val="autoZero"/>
        <c:auto val="1"/>
        <c:lblAlgn val="ctr"/>
        <c:lblOffset val="100"/>
        <c:noMultiLvlLbl val="0"/>
      </c:catAx>
      <c:valAx>
        <c:axId val="1041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8 S</a:t>
            </a:r>
            <a:r>
              <a:rPr lang="en-US"/>
              <a:t>S</a:t>
            </a:r>
            <a:r>
              <a:rPr lang="en-US" baseline="0"/>
              <a:t> Ofav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Shallow!$I$106:$I$128</c:f>
              <c:numCache>
                <c:formatCode>General</c:formatCode>
                <c:ptCount val="23"/>
                <c:pt idx="0">
                  <c:v>0.66400000000000003</c:v>
                </c:pt>
                <c:pt idx="1">
                  <c:v>0.56399999999999995</c:v>
                </c:pt>
                <c:pt idx="2">
                  <c:v>0.57099999999999995</c:v>
                </c:pt>
                <c:pt idx="3">
                  <c:v>0.63200000000000001</c:v>
                </c:pt>
                <c:pt idx="4">
                  <c:v>0.58699999999999997</c:v>
                </c:pt>
                <c:pt idx="5">
                  <c:v>0.57199999999999995</c:v>
                </c:pt>
                <c:pt idx="6">
                  <c:v>0.6</c:v>
                </c:pt>
                <c:pt idx="7">
                  <c:v>0.60699999999999998</c:v>
                </c:pt>
                <c:pt idx="8">
                  <c:v>0.58599999999999997</c:v>
                </c:pt>
                <c:pt idx="9">
                  <c:v>0.58299999999999996</c:v>
                </c:pt>
                <c:pt idx="10">
                  <c:v>0.625</c:v>
                </c:pt>
                <c:pt idx="11">
                  <c:v>0.59599999999999997</c:v>
                </c:pt>
                <c:pt idx="12">
                  <c:v>0.56299999999999994</c:v>
                </c:pt>
                <c:pt idx="13">
                  <c:v>0.59399999999999997</c:v>
                </c:pt>
                <c:pt idx="14">
                  <c:v>0.52800000000000002</c:v>
                </c:pt>
                <c:pt idx="15">
                  <c:v>0.46200000000000002</c:v>
                </c:pt>
                <c:pt idx="16">
                  <c:v>0.54100000000000004</c:v>
                </c:pt>
                <c:pt idx="17">
                  <c:v>0.66600000000000004</c:v>
                </c:pt>
                <c:pt idx="18">
                  <c:v>0.53300000000000003</c:v>
                </c:pt>
                <c:pt idx="19">
                  <c:v>0.64800000000000002</c:v>
                </c:pt>
                <c:pt idx="20">
                  <c:v>0.57399999999999995</c:v>
                </c:pt>
                <c:pt idx="21">
                  <c:v>0.63500000000000001</c:v>
                </c:pt>
                <c:pt idx="22">
                  <c:v>0.60899999999999999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4-DE42-BFE1-E4EE6A918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4150048"/>
        <c:axId val="104151696"/>
      </c:barChart>
      <c:catAx>
        <c:axId val="10415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1696"/>
        <c:crosses val="autoZero"/>
        <c:auto val="1"/>
        <c:lblAlgn val="ctr"/>
        <c:lblOffset val="100"/>
        <c:noMultiLvlLbl val="0"/>
      </c:catAx>
      <c:valAx>
        <c:axId val="1041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Intermediate!$I$2:$I$38</c:f>
              <c:numCache>
                <c:formatCode>General</c:formatCode>
                <c:ptCount val="37"/>
                <c:pt idx="0">
                  <c:v>0.77400000000000002</c:v>
                </c:pt>
                <c:pt idx="1">
                  <c:v>0.72799999999999998</c:v>
                </c:pt>
                <c:pt idx="2">
                  <c:v>0.73499999999999999</c:v>
                </c:pt>
                <c:pt idx="3">
                  <c:v>0.70699999999999996</c:v>
                </c:pt>
                <c:pt idx="4">
                  <c:v>0.70699999999999996</c:v>
                </c:pt>
                <c:pt idx="5">
                  <c:v>0.66900000000000004</c:v>
                </c:pt>
                <c:pt idx="6">
                  <c:v>0.63400000000000001</c:v>
                </c:pt>
                <c:pt idx="7">
                  <c:v>0.751</c:v>
                </c:pt>
                <c:pt idx="8">
                  <c:v>0.68300000000000005</c:v>
                </c:pt>
                <c:pt idx="9">
                  <c:v>0.74</c:v>
                </c:pt>
                <c:pt idx="10">
                  <c:v>0.432</c:v>
                </c:pt>
                <c:pt idx="11">
                  <c:v>0.68200000000000005</c:v>
                </c:pt>
                <c:pt idx="12">
                  <c:v>0.65700000000000003</c:v>
                </c:pt>
                <c:pt idx="13">
                  <c:v>0.66900000000000004</c:v>
                </c:pt>
                <c:pt idx="14">
                  <c:v>0.67400000000000004</c:v>
                </c:pt>
                <c:pt idx="15">
                  <c:v>0.69899999999999995</c:v>
                </c:pt>
                <c:pt idx="16">
                  <c:v>0.622</c:v>
                </c:pt>
                <c:pt idx="17">
                  <c:v>0.67100000000000004</c:v>
                </c:pt>
                <c:pt idx="18">
                  <c:v>0.66900000000000004</c:v>
                </c:pt>
                <c:pt idx="19">
                  <c:v>0.64900000000000002</c:v>
                </c:pt>
                <c:pt idx="20">
                  <c:v>0.67200000000000004</c:v>
                </c:pt>
                <c:pt idx="21">
                  <c:v>0.623</c:v>
                </c:pt>
                <c:pt idx="22">
                  <c:v>0.66</c:v>
                </c:pt>
                <c:pt idx="23">
                  <c:v>0.69499999999999995</c:v>
                </c:pt>
                <c:pt idx="24">
                  <c:v>0.67700000000000005</c:v>
                </c:pt>
                <c:pt idx="25">
                  <c:v>0.68500000000000005</c:v>
                </c:pt>
                <c:pt idx="26">
                  <c:v>0.65100000000000002</c:v>
                </c:pt>
                <c:pt idx="27">
                  <c:v>0.65700000000000003</c:v>
                </c:pt>
                <c:pt idx="28">
                  <c:v>0.7</c:v>
                </c:pt>
                <c:pt idx="29">
                  <c:v>0.68</c:v>
                </c:pt>
                <c:pt idx="30">
                  <c:v>0.69599999999999995</c:v>
                </c:pt>
                <c:pt idx="31">
                  <c:v>0.70099999999999996</c:v>
                </c:pt>
                <c:pt idx="32">
                  <c:v>0.67100000000000004</c:v>
                </c:pt>
                <c:pt idx="33">
                  <c:v>0.65900000000000003</c:v>
                </c:pt>
                <c:pt idx="34">
                  <c:v>0.626</c:v>
                </c:pt>
                <c:pt idx="35">
                  <c:v>0.60199999999999998</c:v>
                </c:pt>
                <c:pt idx="36">
                  <c:v>0.69599999999999995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1-294C-85F9-6FFEC24D0DA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Intermediate!$I$75:$I$111</c:f>
              <c:numCache>
                <c:formatCode>General</c:formatCode>
                <c:ptCount val="37"/>
                <c:pt idx="0">
                  <c:v>0.65100000000000002</c:v>
                </c:pt>
                <c:pt idx="1">
                  <c:v>0.69299999999999995</c:v>
                </c:pt>
                <c:pt idx="2">
                  <c:v>0.66200000000000003</c:v>
                </c:pt>
                <c:pt idx="3">
                  <c:v>0.63700000000000001</c:v>
                </c:pt>
                <c:pt idx="4">
                  <c:v>0.67100000000000004</c:v>
                </c:pt>
                <c:pt idx="5">
                  <c:v>0.66500000000000004</c:v>
                </c:pt>
                <c:pt idx="6">
                  <c:v>0.65900000000000003</c:v>
                </c:pt>
                <c:pt idx="7">
                  <c:v>0.63200000000000001</c:v>
                </c:pt>
                <c:pt idx="8">
                  <c:v>0.59899999999999998</c:v>
                </c:pt>
                <c:pt idx="9">
                  <c:v>0.68899999999999995</c:v>
                </c:pt>
                <c:pt idx="10">
                  <c:v>0.34399999999999997</c:v>
                </c:pt>
                <c:pt idx="11">
                  <c:v>0.67700000000000005</c:v>
                </c:pt>
                <c:pt idx="12">
                  <c:v>0.65800000000000003</c:v>
                </c:pt>
                <c:pt idx="13">
                  <c:v>0.65100000000000002</c:v>
                </c:pt>
                <c:pt idx="14">
                  <c:v>0.64200000000000002</c:v>
                </c:pt>
                <c:pt idx="15">
                  <c:v>0.68300000000000005</c:v>
                </c:pt>
                <c:pt idx="16">
                  <c:v>0.59599999999999997</c:v>
                </c:pt>
                <c:pt idx="17">
                  <c:v>0.65500000000000003</c:v>
                </c:pt>
                <c:pt idx="18">
                  <c:v>0.64700000000000002</c:v>
                </c:pt>
                <c:pt idx="19">
                  <c:v>0.61699999999999999</c:v>
                </c:pt>
                <c:pt idx="20">
                  <c:v>0.63100000000000001</c:v>
                </c:pt>
                <c:pt idx="21">
                  <c:v>0.61199999999999999</c:v>
                </c:pt>
                <c:pt idx="22">
                  <c:v>0.624</c:v>
                </c:pt>
                <c:pt idx="23">
                  <c:v>0.68100000000000005</c:v>
                </c:pt>
                <c:pt idx="24">
                  <c:v>0.65900000000000003</c:v>
                </c:pt>
                <c:pt idx="25">
                  <c:v>0.68100000000000005</c:v>
                </c:pt>
                <c:pt idx="26">
                  <c:v>0.56799999999999995</c:v>
                </c:pt>
                <c:pt idx="27">
                  <c:v>0.66600000000000004</c:v>
                </c:pt>
                <c:pt idx="28">
                  <c:v>0.69899999999999995</c:v>
                </c:pt>
                <c:pt idx="29">
                  <c:v>0.68</c:v>
                </c:pt>
                <c:pt idx="30">
                  <c:v>0.67700000000000005</c:v>
                </c:pt>
                <c:pt idx="31">
                  <c:v>0.66500000000000004</c:v>
                </c:pt>
                <c:pt idx="32">
                  <c:v>0.61899999999999999</c:v>
                </c:pt>
                <c:pt idx="33">
                  <c:v>0.63800000000000001</c:v>
                </c:pt>
                <c:pt idx="34">
                  <c:v>0.63800000000000001</c:v>
                </c:pt>
                <c:pt idx="35">
                  <c:v>0.58799999999999997</c:v>
                </c:pt>
                <c:pt idx="36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C1-294C-85F9-6FFEC24D0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4822224"/>
        <c:axId val="126370656"/>
      </c:barChart>
      <c:catAx>
        <c:axId val="10482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0656"/>
        <c:crosses val="autoZero"/>
        <c:auto val="1"/>
        <c:lblAlgn val="ctr"/>
        <c:lblOffset val="100"/>
        <c:noMultiLvlLbl val="0"/>
      </c:catAx>
      <c:valAx>
        <c:axId val="12637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Intermediate!$I$39:$I$74</c:f>
              <c:numCache>
                <c:formatCode>General</c:formatCode>
                <c:ptCount val="36"/>
                <c:pt idx="0">
                  <c:v>0.69099999999999995</c:v>
                </c:pt>
                <c:pt idx="1">
                  <c:v>0.68899999999999995</c:v>
                </c:pt>
                <c:pt idx="2">
                  <c:v>0.67400000000000004</c:v>
                </c:pt>
                <c:pt idx="3">
                  <c:v>0.59099999999999997</c:v>
                </c:pt>
                <c:pt idx="4">
                  <c:v>0.67300000000000004</c:v>
                </c:pt>
                <c:pt idx="5">
                  <c:v>0.65800000000000003</c:v>
                </c:pt>
                <c:pt idx="6">
                  <c:v>0.58199999999999996</c:v>
                </c:pt>
                <c:pt idx="7">
                  <c:v>0.67300000000000004</c:v>
                </c:pt>
                <c:pt idx="8">
                  <c:v>0.66800000000000004</c:v>
                </c:pt>
                <c:pt idx="9">
                  <c:v>0.71499999999999997</c:v>
                </c:pt>
                <c:pt idx="10">
                  <c:v>0.67200000000000004</c:v>
                </c:pt>
                <c:pt idx="11">
                  <c:v>0.70099999999999996</c:v>
                </c:pt>
                <c:pt idx="12">
                  <c:v>0.66800000000000004</c:v>
                </c:pt>
                <c:pt idx="13">
                  <c:v>0.61699999999999999</c:v>
                </c:pt>
                <c:pt idx="14">
                  <c:v>0.66300000000000003</c:v>
                </c:pt>
                <c:pt idx="15">
                  <c:v>0.66300000000000003</c:v>
                </c:pt>
                <c:pt idx="16">
                  <c:v>0.628</c:v>
                </c:pt>
                <c:pt idx="17">
                  <c:v>0.66500000000000004</c:v>
                </c:pt>
                <c:pt idx="18">
                  <c:v>0.67600000000000005</c:v>
                </c:pt>
                <c:pt idx="19">
                  <c:v>0.68200000000000005</c:v>
                </c:pt>
                <c:pt idx="20">
                  <c:v>0.67900000000000005</c:v>
                </c:pt>
                <c:pt idx="21">
                  <c:v>0.66100000000000003</c:v>
                </c:pt>
                <c:pt idx="22">
                  <c:v>0.67500000000000004</c:v>
                </c:pt>
                <c:pt idx="23">
                  <c:v>0.63900000000000001</c:v>
                </c:pt>
                <c:pt idx="24">
                  <c:v>0.68899999999999995</c:v>
                </c:pt>
                <c:pt idx="25">
                  <c:v>0.64300000000000002</c:v>
                </c:pt>
                <c:pt idx="26">
                  <c:v>0.61199999999999999</c:v>
                </c:pt>
                <c:pt idx="27">
                  <c:v>0.63800000000000001</c:v>
                </c:pt>
                <c:pt idx="28">
                  <c:v>0.67900000000000005</c:v>
                </c:pt>
                <c:pt idx="29">
                  <c:v>0.69</c:v>
                </c:pt>
                <c:pt idx="30">
                  <c:v>0.67200000000000004</c:v>
                </c:pt>
                <c:pt idx="31">
                  <c:v>0.67400000000000004</c:v>
                </c:pt>
                <c:pt idx="32">
                  <c:v>0.65900000000000003</c:v>
                </c:pt>
                <c:pt idx="33">
                  <c:v>0.63700000000000001</c:v>
                </c:pt>
                <c:pt idx="34">
                  <c:v>0.621</c:v>
                </c:pt>
                <c:pt idx="35">
                  <c:v>0.65500000000000003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C-4243-A94B-AE42953B16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Intermediate!$I$112:$I$147</c:f>
              <c:numCache>
                <c:formatCode>General</c:formatCode>
                <c:ptCount val="36"/>
                <c:pt idx="0">
                  <c:v>0.68300000000000005</c:v>
                </c:pt>
                <c:pt idx="1">
                  <c:v>0.66900000000000004</c:v>
                </c:pt>
                <c:pt idx="2">
                  <c:v>0.629</c:v>
                </c:pt>
                <c:pt idx="3">
                  <c:v>0.57799999999999996</c:v>
                </c:pt>
                <c:pt idx="4">
                  <c:v>0.66300000000000003</c:v>
                </c:pt>
                <c:pt idx="5">
                  <c:v>0.64</c:v>
                </c:pt>
                <c:pt idx="6">
                  <c:v>0.58599999999999997</c:v>
                </c:pt>
                <c:pt idx="7">
                  <c:v>0.61599999999999999</c:v>
                </c:pt>
                <c:pt idx="8">
                  <c:v>0.61299999999999999</c:v>
                </c:pt>
                <c:pt idx="9">
                  <c:v>0.68100000000000005</c:v>
                </c:pt>
                <c:pt idx="10">
                  <c:v>0.626</c:v>
                </c:pt>
                <c:pt idx="11">
                  <c:v>0.67300000000000004</c:v>
                </c:pt>
                <c:pt idx="12">
                  <c:v>0.64</c:v>
                </c:pt>
                <c:pt idx="13">
                  <c:v>0.55100000000000005</c:v>
                </c:pt>
                <c:pt idx="14">
                  <c:v>0.61899999999999999</c:v>
                </c:pt>
                <c:pt idx="15">
                  <c:v>0.63</c:v>
                </c:pt>
                <c:pt idx="16">
                  <c:v>0.56899999999999995</c:v>
                </c:pt>
                <c:pt idx="17">
                  <c:v>0.628</c:v>
                </c:pt>
                <c:pt idx="18">
                  <c:v>0.64600000000000002</c:v>
                </c:pt>
                <c:pt idx="19">
                  <c:v>0.624</c:v>
                </c:pt>
                <c:pt idx="20">
                  <c:v>0.624</c:v>
                </c:pt>
                <c:pt idx="21">
                  <c:v>0.60499999999999998</c:v>
                </c:pt>
                <c:pt idx="22">
                  <c:v>0.63100000000000001</c:v>
                </c:pt>
                <c:pt idx="23">
                  <c:v>0.61599999999999999</c:v>
                </c:pt>
                <c:pt idx="24">
                  <c:v>0.67300000000000004</c:v>
                </c:pt>
                <c:pt idx="25">
                  <c:v>0.54</c:v>
                </c:pt>
                <c:pt idx="26">
                  <c:v>0.58099999999999996</c:v>
                </c:pt>
                <c:pt idx="27">
                  <c:v>0.64300000000000002</c:v>
                </c:pt>
                <c:pt idx="28">
                  <c:v>0.66100000000000003</c:v>
                </c:pt>
                <c:pt idx="29">
                  <c:v>0.68200000000000005</c:v>
                </c:pt>
                <c:pt idx="30">
                  <c:v>0.64800000000000002</c:v>
                </c:pt>
                <c:pt idx="31">
                  <c:v>0.623</c:v>
                </c:pt>
                <c:pt idx="32">
                  <c:v>0.66</c:v>
                </c:pt>
                <c:pt idx="33">
                  <c:v>0.64100000000000001</c:v>
                </c:pt>
                <c:pt idx="34">
                  <c:v>0.626</c:v>
                </c:pt>
                <c:pt idx="35">
                  <c:v>0.627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C-4243-A94B-AE42953B1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4822224"/>
        <c:axId val="126370656"/>
      </c:barChart>
      <c:catAx>
        <c:axId val="10482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0656"/>
        <c:crosses val="autoZero"/>
        <c:auto val="1"/>
        <c:lblAlgn val="ctr"/>
        <c:lblOffset val="100"/>
        <c:noMultiLvlLbl val="0"/>
      </c:catAx>
      <c:valAx>
        <c:axId val="12637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2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3</xdr:row>
      <xdr:rowOff>0</xdr:rowOff>
    </xdr:from>
    <xdr:to>
      <xdr:col>17</xdr:col>
      <xdr:colOff>901700</xdr:colOff>
      <xdr:row>21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5596B-5E4B-2C4C-8FD6-1A9D162E9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15</xdr:col>
      <xdr:colOff>806450</xdr:colOff>
      <xdr:row>61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5E18E0-D92B-A748-8993-C4E517639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81</xdr:row>
      <xdr:rowOff>0</xdr:rowOff>
    </xdr:from>
    <xdr:to>
      <xdr:col>15</xdr:col>
      <xdr:colOff>806450</xdr:colOff>
      <xdr:row>99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E0EE06-E042-434E-A786-EA63879AA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107</xdr:row>
      <xdr:rowOff>0</xdr:rowOff>
    </xdr:from>
    <xdr:to>
      <xdr:col>15</xdr:col>
      <xdr:colOff>806450</xdr:colOff>
      <xdr:row>125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B4EC06-F181-7641-97CC-EE694121A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7</xdr:row>
      <xdr:rowOff>25400</xdr:rowOff>
    </xdr:from>
    <xdr:to>
      <xdr:col>16</xdr:col>
      <xdr:colOff>12700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69BD3-C3ED-7846-A22E-E388502D2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812800</xdr:colOff>
      <xdr:row>41</xdr:row>
      <xdr:rowOff>76200</xdr:rowOff>
    </xdr:from>
    <xdr:to>
      <xdr:col>15</xdr:col>
      <xdr:colOff>781050</xdr:colOff>
      <xdr:row>60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6EAC18-5D07-504C-95D1-B48CDC79B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93.80793703704" createdVersion="7" refreshedVersion="7" minRefreshableVersion="3" recordCount="146" xr:uid="{D38BDF7D-D029-6842-8491-80CD2C5251EA}">
  <cacheSource type="worksheet">
    <worksheetSource ref="A1:P147" sheet="Intermediate"/>
  </cacheSource>
  <cacheFields count="16">
    <cacheField name="Datetime" numFmtId="47">
      <sharedItems containsSemiMixedTypes="0" containsNonDate="0" containsDate="1" containsString="0" minDate="1899-12-30T00:16:50" maxDate="1899-12-30T00:40:21"/>
    </cacheField>
    <cacheField name="Date" numFmtId="14">
      <sharedItems containsSemiMixedTypes="0" containsNonDate="0" containsDate="1" containsString="0" minDate="2021-07-19T00:00:00" maxDate="2021-07-20T00:00:00"/>
    </cacheField>
    <cacheField name="Time" numFmtId="21">
      <sharedItems containsSemiMixedTypes="0" containsNonDate="0" containsDate="1" containsString="0" minDate="1899-12-30T06:32:03" maxDate="1899-12-30T11:28:03"/>
    </cacheField>
    <cacheField name="Type" numFmtId="0">
      <sharedItems/>
    </cacheField>
    <cacheField name="No." numFmtId="0">
      <sharedItems containsSemiMixedTypes="0" containsString="0" containsNumber="1" containsInteger="1" minValue="585" maxValue="944"/>
    </cacheField>
    <cacheField name="1:F" numFmtId="0">
      <sharedItems containsSemiMixedTypes="0" containsString="0" containsNumber="1" containsInteger="1" minValue="189" maxValue="664"/>
    </cacheField>
    <cacheField name="1:Fm'" numFmtId="0">
      <sharedItems containsSemiMixedTypes="0" containsString="0" containsNumber="1" containsInteger="1" minValue="478" maxValue="1759"/>
    </cacheField>
    <cacheField name="1:PAR" numFmtId="0">
      <sharedItems containsSemiMixedTypes="0" containsString="0" containsNumber="1" containsInteger="1" minValue="0" maxValue="187"/>
    </cacheField>
    <cacheField name="1:Y (II)" numFmtId="0">
      <sharedItems containsSemiMixedTypes="0" containsString="0" containsNumber="1" minValue="0.34399999999999997" maxValue="0.77400000000000002"/>
    </cacheField>
    <cacheField name="1:Depth" numFmtId="0">
      <sharedItems containsSemiMixedTypes="0" containsString="0" containsNumber="1" minValue="-10.9" maxValue="-10"/>
    </cacheField>
    <cacheField name="Light CRRX" numFmtId="2">
      <sharedItems containsSemiMixedTypes="0" containsString="0" containsNumber="1" minValue="0" maxValue="66.302839680000005"/>
    </cacheField>
    <cacheField name="Depth CRRX" numFmtId="0">
      <sharedItems containsSemiMixedTypes="0" containsString="0" containsNumber="1" minValue="13.7" maxValue="14.6"/>
    </cacheField>
    <cacheField name="Cage" numFmtId="0">
      <sharedItems count="2">
        <s v="8 PP Ofav"/>
        <s v="6 PP Ofav"/>
      </sharedItems>
    </cacheField>
    <cacheField name="Variable" numFmtId="0">
      <sharedItems count="2">
        <s v="Fv/Fm"/>
        <s v="∆F/Fm'"/>
      </sharedItems>
    </cacheField>
    <cacheField name="Site" numFmtId="0">
      <sharedItems count="1">
        <s v="Intermediate"/>
      </sharedItems>
    </cacheField>
    <cacheField name="Coral ID" numFmtId="0">
      <sharedItems containsSemiMixedTypes="0" containsString="0" containsNumber="1" containsInteger="1" minValue="1" maxValue="73" count="7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93.817808217595" createdVersion="7" refreshedVersion="7" minRefreshableVersion="3" recordCount="206" xr:uid="{2B320399-206F-1E4E-8E92-65D65118F392}">
  <cacheSource type="worksheet">
    <worksheetSource ref="A1:P207" sheet="Shallow"/>
  </cacheSource>
  <cacheFields count="16">
    <cacheField name="Datetime" numFmtId="0">
      <sharedItems containsSemiMixedTypes="0" containsNonDate="0" containsDate="1" containsString="0" minDate="1899-12-30T00:15:16" maxDate="2021-07-19T18:18:31"/>
    </cacheField>
    <cacheField name="Date" numFmtId="14">
      <sharedItems containsSemiMixedTypes="0" containsNonDate="0" containsDate="1" containsString="0" minDate="2021-07-19T00:00:00" maxDate="2021-07-20T00:00:00"/>
    </cacheField>
    <cacheField name="Time" numFmtId="21">
      <sharedItems containsSemiMixedTypes="0" containsNonDate="0" containsDate="1" containsString="0" minDate="1899-12-30T10:15:16" maxDate="1899-12-30T18:18:31"/>
    </cacheField>
    <cacheField name="Type" numFmtId="0">
      <sharedItems/>
    </cacheField>
    <cacheField name="No." numFmtId="0">
      <sharedItems containsSemiMixedTypes="0" containsString="0" containsNumber="1" containsInteger="1" minValue="701" maxValue="1085"/>
    </cacheField>
    <cacheField name="1:F" numFmtId="0">
      <sharedItems containsSemiMixedTypes="0" containsString="0" containsNumber="1" containsInteger="1" minValue="193" maxValue="685"/>
    </cacheField>
    <cacheField name="1:Fm'" numFmtId="0">
      <sharedItems containsSemiMixedTypes="0" containsString="0" containsNumber="1" containsInteger="1" minValue="527" maxValue="1829"/>
    </cacheField>
    <cacheField name="1:PAR" numFmtId="0">
      <sharedItems containsSemiMixedTypes="0" containsString="0" containsNumber="1" containsInteger="1" minValue="5" maxValue="632"/>
    </cacheField>
    <cacheField name="1:Y (II)" numFmtId="0">
      <sharedItems containsSemiMixedTypes="0" containsString="0" containsNumber="1" minValue="0.46200000000000002" maxValue="0.79500000000000004"/>
    </cacheField>
    <cacheField name="1:Depth" numFmtId="0">
      <sharedItems containsSemiMixedTypes="0" containsString="0" containsNumber="1" minValue="-1.5" maxValue="-0.5"/>
    </cacheField>
    <cacheField name="Light CRRX" numFmtId="2">
      <sharedItems containsSemiMixedTypes="0" containsString="0" containsNumber="1" minValue="1.7728031999999998" maxValue="224.08232447999995"/>
    </cacheField>
    <cacheField name="Depth CRRX" numFmtId="0">
      <sharedItems containsSemiMixedTypes="0" containsString="0" containsNumber="1" minValue="4.2" maxValue="5.2"/>
    </cacheField>
    <cacheField name="Cage" numFmtId="0">
      <sharedItems count="4">
        <s v="5 PS Ofav"/>
        <s v="10 PS Ofav"/>
        <s v="5 SS Ofav"/>
        <s v="8 SS Ofav"/>
      </sharedItems>
    </cacheField>
    <cacheField name="Variable" numFmtId="0">
      <sharedItems count="2">
        <s v="∆F/Fm'"/>
        <s v="Fv/Fm"/>
      </sharedItems>
    </cacheField>
    <cacheField name="Site" numFmtId="0">
      <sharedItems/>
    </cacheField>
    <cacheField name="Coral ID" numFmtId="0">
      <sharedItems containsSemiMixedTypes="0" containsString="0" containsNumber="1" containsInteger="1" minValue="1" maxValue="127" count="1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1899-12-30T00:32:03"/>
    <d v="2021-07-19T00:00:00"/>
    <d v="1899-12-30T06:32:03"/>
    <s v="F"/>
    <n v="585"/>
    <n v="240"/>
    <n v="1061"/>
    <n v="2"/>
    <n v="0.77400000000000002"/>
    <n v="-10.7"/>
    <n v="0.70912127999999996"/>
    <n v="14.4"/>
    <x v="0"/>
    <x v="0"/>
    <x v="0"/>
    <x v="0"/>
  </r>
  <r>
    <d v="1899-12-30T00:32:09"/>
    <d v="2021-07-19T00:00:00"/>
    <d v="1899-12-30T06:32:09"/>
    <s v="F"/>
    <n v="586"/>
    <n v="315"/>
    <n v="1159"/>
    <n v="2"/>
    <n v="0.72799999999999998"/>
    <n v="-10.7"/>
    <n v="0.70912127999999996"/>
    <n v="14.4"/>
    <x v="0"/>
    <x v="0"/>
    <x v="0"/>
    <x v="1"/>
  </r>
  <r>
    <d v="1899-12-30T00:32:14"/>
    <d v="2021-07-19T00:00:00"/>
    <d v="1899-12-30T06:32:14"/>
    <s v="F"/>
    <n v="587"/>
    <n v="266"/>
    <n v="1003"/>
    <n v="2"/>
    <n v="0.73499999999999999"/>
    <n v="-10.7"/>
    <n v="0.70912127999999996"/>
    <n v="14.4"/>
    <x v="0"/>
    <x v="0"/>
    <x v="0"/>
    <x v="2"/>
  </r>
  <r>
    <d v="1899-12-30T00:32:20"/>
    <d v="2021-07-19T00:00:00"/>
    <d v="1899-12-30T06:32:20"/>
    <s v="F"/>
    <n v="588"/>
    <n v="304"/>
    <n v="1039"/>
    <n v="1"/>
    <n v="0.70699999999999996"/>
    <n v="-10.8"/>
    <n v="0.35456063999999998"/>
    <n v="14.5"/>
    <x v="0"/>
    <x v="0"/>
    <x v="0"/>
    <x v="3"/>
  </r>
  <r>
    <d v="1899-12-30T00:32:26"/>
    <d v="2021-07-19T00:00:00"/>
    <d v="1899-12-30T06:32:26"/>
    <s v="F"/>
    <n v="589"/>
    <n v="314"/>
    <n v="1073"/>
    <n v="1"/>
    <n v="0.70699999999999996"/>
    <n v="-10.8"/>
    <n v="0.35456063999999998"/>
    <n v="14.5"/>
    <x v="0"/>
    <x v="0"/>
    <x v="0"/>
    <x v="4"/>
  </r>
  <r>
    <d v="1899-12-30T00:32:32"/>
    <d v="2021-07-19T00:00:00"/>
    <d v="1899-12-30T06:32:32"/>
    <s v="F"/>
    <n v="590"/>
    <n v="319"/>
    <n v="965"/>
    <n v="1"/>
    <n v="0.66900000000000004"/>
    <n v="-10.9"/>
    <n v="0.35456063999999998"/>
    <n v="14.6"/>
    <x v="0"/>
    <x v="0"/>
    <x v="0"/>
    <x v="5"/>
  </r>
  <r>
    <d v="1899-12-30T00:32:38"/>
    <d v="2021-07-19T00:00:00"/>
    <d v="1899-12-30T06:32:38"/>
    <s v="F"/>
    <n v="591"/>
    <n v="403"/>
    <n v="1100"/>
    <n v="1"/>
    <n v="0.63400000000000001"/>
    <n v="-10.8"/>
    <n v="0.35456063999999998"/>
    <n v="14.5"/>
    <x v="0"/>
    <x v="0"/>
    <x v="0"/>
    <x v="6"/>
  </r>
  <r>
    <d v="1899-12-30T00:32:45"/>
    <d v="2021-07-19T00:00:00"/>
    <d v="1899-12-30T06:32:45"/>
    <s v="F"/>
    <n v="592"/>
    <n v="310"/>
    <n v="1243"/>
    <n v="1"/>
    <n v="0.751"/>
    <n v="-10.8"/>
    <n v="0.35456063999999998"/>
    <n v="14.5"/>
    <x v="0"/>
    <x v="0"/>
    <x v="0"/>
    <x v="7"/>
  </r>
  <r>
    <d v="1899-12-30T00:32:51"/>
    <d v="2021-07-19T00:00:00"/>
    <d v="1899-12-30T06:32:51"/>
    <s v="F"/>
    <n v="593"/>
    <n v="274"/>
    <n v="865"/>
    <n v="1"/>
    <n v="0.68300000000000005"/>
    <n v="-10.8"/>
    <n v="0.35456063999999998"/>
    <n v="14.5"/>
    <x v="0"/>
    <x v="0"/>
    <x v="0"/>
    <x v="8"/>
  </r>
  <r>
    <d v="1899-12-30T00:32:57"/>
    <d v="2021-07-19T00:00:00"/>
    <d v="1899-12-30T06:32:57"/>
    <s v="F"/>
    <n v="594"/>
    <n v="240"/>
    <n v="922"/>
    <n v="1"/>
    <n v="0.74"/>
    <n v="-10.8"/>
    <n v="0.35456063999999998"/>
    <n v="14.5"/>
    <x v="0"/>
    <x v="0"/>
    <x v="0"/>
    <x v="9"/>
  </r>
  <r>
    <d v="1899-12-30T00:33:06"/>
    <d v="2021-07-19T00:00:00"/>
    <d v="1899-12-30T06:33:06"/>
    <s v="F"/>
    <n v="595"/>
    <n v="305"/>
    <n v="537"/>
    <n v="0"/>
    <n v="0.432"/>
    <n v="-10.9"/>
    <n v="0"/>
    <n v="14.6"/>
    <x v="0"/>
    <x v="0"/>
    <x v="0"/>
    <x v="10"/>
  </r>
  <r>
    <d v="1899-12-30T00:33:12"/>
    <d v="2021-07-19T00:00:00"/>
    <d v="1899-12-30T06:33:12"/>
    <s v="F"/>
    <n v="596"/>
    <n v="307"/>
    <n v="966"/>
    <n v="1"/>
    <n v="0.68200000000000005"/>
    <n v="-10.8"/>
    <n v="0.35456063999999998"/>
    <n v="14.5"/>
    <x v="0"/>
    <x v="0"/>
    <x v="0"/>
    <x v="11"/>
  </r>
  <r>
    <d v="1899-12-30T00:33:18"/>
    <d v="2021-07-19T00:00:00"/>
    <d v="1899-12-30T06:33:18"/>
    <s v="F"/>
    <n v="597"/>
    <n v="315"/>
    <n v="918"/>
    <n v="1"/>
    <n v="0.65700000000000003"/>
    <n v="-10.8"/>
    <n v="0.35456063999999998"/>
    <n v="14.5"/>
    <x v="0"/>
    <x v="0"/>
    <x v="0"/>
    <x v="12"/>
  </r>
  <r>
    <d v="1899-12-30T00:33:23"/>
    <d v="2021-07-19T00:00:00"/>
    <d v="1899-12-30T06:33:23"/>
    <s v="F"/>
    <n v="598"/>
    <n v="309"/>
    <n v="934"/>
    <n v="1"/>
    <n v="0.66900000000000004"/>
    <n v="-10.9"/>
    <n v="0.35456063999999998"/>
    <n v="14.6"/>
    <x v="0"/>
    <x v="0"/>
    <x v="0"/>
    <x v="13"/>
  </r>
  <r>
    <d v="1899-12-30T00:33:29"/>
    <d v="2021-07-19T00:00:00"/>
    <d v="1899-12-30T06:33:29"/>
    <s v="F"/>
    <n v="599"/>
    <n v="277"/>
    <n v="849"/>
    <n v="1"/>
    <n v="0.67400000000000004"/>
    <n v="-10.9"/>
    <n v="0.35456063999999998"/>
    <n v="14.6"/>
    <x v="0"/>
    <x v="0"/>
    <x v="0"/>
    <x v="14"/>
  </r>
  <r>
    <d v="1899-12-30T00:33:35"/>
    <d v="2021-07-19T00:00:00"/>
    <d v="1899-12-30T06:33:35"/>
    <s v="F"/>
    <n v="600"/>
    <n v="358"/>
    <n v="1189"/>
    <n v="1"/>
    <n v="0.69899999999999995"/>
    <n v="-10.8"/>
    <n v="0.35456063999999998"/>
    <n v="14.5"/>
    <x v="0"/>
    <x v="0"/>
    <x v="0"/>
    <x v="15"/>
  </r>
  <r>
    <d v="1899-12-30T00:33:40"/>
    <d v="2021-07-19T00:00:00"/>
    <d v="1899-12-30T06:33:40"/>
    <s v="F"/>
    <n v="601"/>
    <n v="468"/>
    <n v="1237"/>
    <n v="1"/>
    <n v="0.622"/>
    <n v="-10.8"/>
    <n v="0.35456063999999998"/>
    <n v="14.5"/>
    <x v="0"/>
    <x v="0"/>
    <x v="0"/>
    <x v="16"/>
  </r>
  <r>
    <d v="1899-12-30T00:33:46"/>
    <d v="2021-07-19T00:00:00"/>
    <d v="1899-12-30T06:33:46"/>
    <s v="F"/>
    <n v="602"/>
    <n v="398"/>
    <n v="1208"/>
    <n v="1"/>
    <n v="0.67100000000000004"/>
    <n v="-10.9"/>
    <n v="0.35456063999999998"/>
    <n v="14.6"/>
    <x v="0"/>
    <x v="0"/>
    <x v="0"/>
    <x v="17"/>
  </r>
  <r>
    <d v="1899-12-30T00:33:51"/>
    <d v="2021-07-19T00:00:00"/>
    <d v="1899-12-30T06:33:51"/>
    <s v="F"/>
    <n v="603"/>
    <n v="330"/>
    <n v="996"/>
    <n v="1"/>
    <n v="0.66900000000000004"/>
    <n v="-10.9"/>
    <n v="0.35456063999999998"/>
    <n v="14.6"/>
    <x v="0"/>
    <x v="0"/>
    <x v="0"/>
    <x v="18"/>
  </r>
  <r>
    <d v="1899-12-30T00:33:56"/>
    <d v="2021-07-19T00:00:00"/>
    <d v="1899-12-30T06:33:56"/>
    <s v="F"/>
    <n v="604"/>
    <n v="266"/>
    <n v="758"/>
    <n v="1"/>
    <n v="0.64900000000000002"/>
    <n v="-10.8"/>
    <n v="0.35456063999999998"/>
    <n v="14.5"/>
    <x v="0"/>
    <x v="0"/>
    <x v="0"/>
    <x v="19"/>
  </r>
  <r>
    <d v="1899-12-30T00:34:01"/>
    <d v="2021-07-19T00:00:00"/>
    <d v="1899-12-30T06:34:01"/>
    <s v="F"/>
    <n v="605"/>
    <n v="388"/>
    <n v="1183"/>
    <n v="1"/>
    <n v="0.67200000000000004"/>
    <n v="-10.8"/>
    <n v="0.35456063999999998"/>
    <n v="14.5"/>
    <x v="0"/>
    <x v="0"/>
    <x v="0"/>
    <x v="20"/>
  </r>
  <r>
    <d v="1899-12-30T00:34:06"/>
    <d v="2021-07-19T00:00:00"/>
    <d v="1899-12-30T06:34:06"/>
    <s v="F"/>
    <n v="606"/>
    <n v="416"/>
    <n v="1102"/>
    <n v="1"/>
    <n v="0.623"/>
    <n v="-10.9"/>
    <n v="0.35456063999999998"/>
    <n v="14.6"/>
    <x v="0"/>
    <x v="0"/>
    <x v="0"/>
    <x v="21"/>
  </r>
  <r>
    <d v="1899-12-30T00:34:12"/>
    <d v="2021-07-19T00:00:00"/>
    <d v="1899-12-30T06:34:12"/>
    <s v="F"/>
    <n v="607"/>
    <n v="353"/>
    <n v="1038"/>
    <n v="0"/>
    <n v="0.66"/>
    <n v="-10.8"/>
    <n v="0"/>
    <n v="14.5"/>
    <x v="0"/>
    <x v="0"/>
    <x v="0"/>
    <x v="22"/>
  </r>
  <r>
    <d v="1899-12-30T00:34:18"/>
    <d v="2021-07-19T00:00:00"/>
    <d v="1899-12-30T06:34:18"/>
    <s v="F"/>
    <n v="608"/>
    <n v="383"/>
    <n v="1255"/>
    <n v="0"/>
    <n v="0.69499999999999995"/>
    <n v="-10.8"/>
    <n v="0"/>
    <n v="14.5"/>
    <x v="0"/>
    <x v="0"/>
    <x v="0"/>
    <x v="23"/>
  </r>
  <r>
    <d v="1899-12-30T00:34:24"/>
    <d v="2021-07-19T00:00:00"/>
    <d v="1899-12-30T06:34:24"/>
    <s v="F"/>
    <n v="609"/>
    <n v="359"/>
    <n v="1112"/>
    <n v="0"/>
    <n v="0.67700000000000005"/>
    <n v="-10.8"/>
    <n v="0"/>
    <n v="14.5"/>
    <x v="0"/>
    <x v="0"/>
    <x v="0"/>
    <x v="24"/>
  </r>
  <r>
    <d v="1899-12-30T00:34:30"/>
    <d v="2021-07-19T00:00:00"/>
    <d v="1899-12-30T06:34:30"/>
    <s v="F"/>
    <n v="610"/>
    <n v="351"/>
    <n v="1114"/>
    <n v="0"/>
    <n v="0.68500000000000005"/>
    <n v="-10.8"/>
    <n v="0"/>
    <n v="14.5"/>
    <x v="0"/>
    <x v="0"/>
    <x v="0"/>
    <x v="25"/>
  </r>
  <r>
    <d v="1899-12-30T00:34:35"/>
    <d v="2021-07-19T00:00:00"/>
    <d v="1899-12-30T06:34:35"/>
    <s v="F"/>
    <n v="611"/>
    <n v="382"/>
    <n v="1095"/>
    <n v="1"/>
    <n v="0.65100000000000002"/>
    <n v="-10.8"/>
    <n v="0.35456063999999998"/>
    <n v="14.5"/>
    <x v="0"/>
    <x v="0"/>
    <x v="0"/>
    <x v="26"/>
  </r>
  <r>
    <d v="1899-12-30T00:34:42"/>
    <d v="2021-07-19T00:00:00"/>
    <d v="1899-12-30T06:34:42"/>
    <s v="F"/>
    <n v="612"/>
    <n v="473"/>
    <n v="1381"/>
    <n v="1"/>
    <n v="0.65700000000000003"/>
    <n v="-10.7"/>
    <n v="0.35456063999999998"/>
    <n v="14.4"/>
    <x v="0"/>
    <x v="0"/>
    <x v="0"/>
    <x v="27"/>
  </r>
  <r>
    <d v="1899-12-30T00:34:57"/>
    <d v="2021-07-19T00:00:00"/>
    <d v="1899-12-30T06:34:57"/>
    <s v="F"/>
    <n v="613"/>
    <n v="426"/>
    <n v="1421"/>
    <n v="0"/>
    <n v="0.7"/>
    <n v="-10.8"/>
    <n v="0"/>
    <n v="14.5"/>
    <x v="0"/>
    <x v="0"/>
    <x v="0"/>
    <x v="28"/>
  </r>
  <r>
    <d v="1899-12-30T00:35:03"/>
    <d v="2021-07-19T00:00:00"/>
    <d v="1899-12-30T06:35:03"/>
    <s v="F"/>
    <n v="614"/>
    <n v="441"/>
    <n v="1380"/>
    <n v="1"/>
    <n v="0.68"/>
    <n v="-10.8"/>
    <n v="0.35456063999999998"/>
    <n v="14.5"/>
    <x v="0"/>
    <x v="0"/>
    <x v="0"/>
    <x v="29"/>
  </r>
  <r>
    <d v="1899-12-30T00:35:09"/>
    <d v="2021-07-19T00:00:00"/>
    <d v="1899-12-30T06:35:09"/>
    <s v="F"/>
    <n v="615"/>
    <n v="288"/>
    <n v="946"/>
    <n v="0"/>
    <n v="0.69599999999999995"/>
    <n v="-10.8"/>
    <n v="0"/>
    <n v="14.5"/>
    <x v="0"/>
    <x v="0"/>
    <x v="0"/>
    <x v="30"/>
  </r>
  <r>
    <d v="1899-12-30T00:35:15"/>
    <d v="2021-07-19T00:00:00"/>
    <d v="1899-12-30T06:35:15"/>
    <s v="F"/>
    <n v="616"/>
    <n v="361"/>
    <n v="1208"/>
    <n v="0"/>
    <n v="0.70099999999999996"/>
    <n v="-10.8"/>
    <n v="0"/>
    <n v="14.5"/>
    <x v="0"/>
    <x v="0"/>
    <x v="0"/>
    <x v="31"/>
  </r>
  <r>
    <d v="1899-12-30T00:35:22"/>
    <d v="2021-07-19T00:00:00"/>
    <d v="1899-12-30T06:35:22"/>
    <s v="F"/>
    <n v="617"/>
    <n v="392"/>
    <n v="1192"/>
    <n v="0"/>
    <n v="0.67100000000000004"/>
    <n v="-10.8"/>
    <n v="0"/>
    <n v="14.5"/>
    <x v="0"/>
    <x v="0"/>
    <x v="0"/>
    <x v="32"/>
  </r>
  <r>
    <d v="1899-12-30T00:35:27"/>
    <d v="2021-07-19T00:00:00"/>
    <d v="1899-12-30T06:35:27"/>
    <s v="F"/>
    <n v="618"/>
    <n v="361"/>
    <n v="1058"/>
    <n v="0"/>
    <n v="0.65900000000000003"/>
    <n v="-10.8"/>
    <n v="0"/>
    <n v="14.5"/>
    <x v="0"/>
    <x v="0"/>
    <x v="0"/>
    <x v="33"/>
  </r>
  <r>
    <d v="1899-12-30T00:35:32"/>
    <d v="2021-07-19T00:00:00"/>
    <d v="1899-12-30T06:35:32"/>
    <s v="F"/>
    <n v="619"/>
    <n v="420"/>
    <n v="1123"/>
    <n v="0"/>
    <n v="0.626"/>
    <n v="-10.7"/>
    <n v="0"/>
    <n v="14.4"/>
    <x v="0"/>
    <x v="0"/>
    <x v="0"/>
    <x v="34"/>
  </r>
  <r>
    <d v="1899-12-30T00:35:37"/>
    <d v="2021-07-19T00:00:00"/>
    <d v="1899-12-30T06:35:37"/>
    <s v="F"/>
    <n v="620"/>
    <n v="299"/>
    <n v="751"/>
    <n v="0"/>
    <n v="0.60199999999999998"/>
    <n v="-10.7"/>
    <n v="0"/>
    <n v="14.4"/>
    <x v="0"/>
    <x v="0"/>
    <x v="0"/>
    <x v="35"/>
  </r>
  <r>
    <d v="1899-12-30T00:35:43"/>
    <d v="2021-07-19T00:00:00"/>
    <d v="1899-12-30T06:35:43"/>
    <s v="F"/>
    <n v="621"/>
    <n v="426"/>
    <n v="1400"/>
    <n v="0"/>
    <n v="0.69599999999999995"/>
    <n v="-10.7"/>
    <n v="0"/>
    <n v="14.4"/>
    <x v="0"/>
    <x v="0"/>
    <x v="0"/>
    <x v="36"/>
  </r>
  <r>
    <d v="1899-12-30T00:36:59"/>
    <d v="2021-07-19T00:00:00"/>
    <d v="1899-12-30T06:36:59"/>
    <s v="F"/>
    <n v="622"/>
    <n v="414"/>
    <n v="1341"/>
    <n v="3"/>
    <n v="0.69099999999999995"/>
    <n v="-10.5"/>
    <n v="1.0636819200000001"/>
    <n v="14.2"/>
    <x v="1"/>
    <x v="0"/>
    <x v="0"/>
    <x v="37"/>
  </r>
  <r>
    <d v="1899-12-30T00:37:05"/>
    <d v="2021-07-19T00:00:00"/>
    <d v="1899-12-30T06:37:05"/>
    <s v="F"/>
    <n v="623"/>
    <n v="344"/>
    <n v="1105"/>
    <n v="2"/>
    <n v="0.68899999999999995"/>
    <n v="-10.5"/>
    <n v="0.70912127999999996"/>
    <n v="14.2"/>
    <x v="1"/>
    <x v="0"/>
    <x v="0"/>
    <x v="38"/>
  </r>
  <r>
    <d v="1899-12-30T00:37:09"/>
    <d v="2021-07-19T00:00:00"/>
    <d v="1899-12-30T06:37:09"/>
    <s v="F"/>
    <n v="624"/>
    <n v="391"/>
    <n v="1198"/>
    <n v="2"/>
    <n v="0.67400000000000004"/>
    <n v="-10.5"/>
    <n v="0.70912127999999996"/>
    <n v="14.2"/>
    <x v="1"/>
    <x v="0"/>
    <x v="0"/>
    <x v="39"/>
  </r>
  <r>
    <d v="1899-12-30T00:37:14"/>
    <d v="2021-07-19T00:00:00"/>
    <d v="1899-12-30T06:37:14"/>
    <s v="F"/>
    <n v="625"/>
    <n v="488"/>
    <n v="1194"/>
    <n v="2"/>
    <n v="0.59099999999999997"/>
    <n v="-10.5"/>
    <n v="0.70912127999999996"/>
    <n v="14.2"/>
    <x v="1"/>
    <x v="0"/>
    <x v="0"/>
    <x v="40"/>
  </r>
  <r>
    <d v="1899-12-30T00:37:20"/>
    <d v="2021-07-19T00:00:00"/>
    <d v="1899-12-30T06:37:20"/>
    <s v="F"/>
    <n v="626"/>
    <n v="303"/>
    <n v="927"/>
    <n v="2"/>
    <n v="0.67300000000000004"/>
    <n v="-10.5"/>
    <n v="0.70912127999999996"/>
    <n v="14.2"/>
    <x v="1"/>
    <x v="0"/>
    <x v="0"/>
    <x v="41"/>
  </r>
  <r>
    <d v="1899-12-30T00:37:29"/>
    <d v="2021-07-19T00:00:00"/>
    <d v="1899-12-30T06:37:29"/>
    <s v="F"/>
    <n v="627"/>
    <n v="310"/>
    <n v="906"/>
    <n v="2"/>
    <n v="0.65800000000000003"/>
    <n v="-10.5"/>
    <n v="0.70912127999999996"/>
    <n v="14.2"/>
    <x v="1"/>
    <x v="0"/>
    <x v="0"/>
    <x v="42"/>
  </r>
  <r>
    <d v="1899-12-30T00:37:34"/>
    <d v="2021-07-19T00:00:00"/>
    <d v="1899-12-30T06:37:34"/>
    <s v="F"/>
    <n v="628"/>
    <n v="340"/>
    <n v="813"/>
    <n v="2"/>
    <n v="0.58199999999999996"/>
    <n v="-10.5"/>
    <n v="0.70912127999999996"/>
    <n v="14.2"/>
    <x v="1"/>
    <x v="0"/>
    <x v="0"/>
    <x v="43"/>
  </r>
  <r>
    <d v="1899-12-30T00:37:39"/>
    <d v="2021-07-19T00:00:00"/>
    <d v="1899-12-30T06:37:39"/>
    <s v="F"/>
    <n v="629"/>
    <n v="426"/>
    <n v="1304"/>
    <n v="2"/>
    <n v="0.67300000000000004"/>
    <n v="-10.5"/>
    <n v="0.70912127999999996"/>
    <n v="14.2"/>
    <x v="1"/>
    <x v="0"/>
    <x v="0"/>
    <x v="44"/>
  </r>
  <r>
    <d v="1899-12-30T00:37:45"/>
    <d v="2021-07-19T00:00:00"/>
    <d v="1899-12-30T06:37:45"/>
    <s v="F"/>
    <n v="630"/>
    <n v="424"/>
    <n v="1277"/>
    <n v="2"/>
    <n v="0.66800000000000004"/>
    <n v="-10.5"/>
    <n v="0.70912127999999996"/>
    <n v="14.2"/>
    <x v="1"/>
    <x v="0"/>
    <x v="0"/>
    <x v="45"/>
  </r>
  <r>
    <d v="1899-12-30T00:37:51"/>
    <d v="2021-07-19T00:00:00"/>
    <d v="1899-12-30T06:37:51"/>
    <s v="F"/>
    <n v="631"/>
    <n v="364"/>
    <n v="1278"/>
    <n v="2"/>
    <n v="0.71499999999999997"/>
    <n v="-10.5"/>
    <n v="0.70912127999999996"/>
    <n v="14.2"/>
    <x v="1"/>
    <x v="0"/>
    <x v="0"/>
    <x v="46"/>
  </r>
  <r>
    <d v="1899-12-30T00:37:57"/>
    <d v="2021-07-19T00:00:00"/>
    <d v="1899-12-30T06:37:57"/>
    <s v="F"/>
    <n v="632"/>
    <n v="383"/>
    <n v="1169"/>
    <n v="2"/>
    <n v="0.67200000000000004"/>
    <n v="-10.5"/>
    <n v="0.70912127999999996"/>
    <n v="14.2"/>
    <x v="1"/>
    <x v="0"/>
    <x v="0"/>
    <x v="47"/>
  </r>
  <r>
    <d v="1899-12-30T00:38:01"/>
    <d v="2021-07-19T00:00:00"/>
    <d v="1899-12-30T06:38:01"/>
    <s v="F"/>
    <n v="633"/>
    <n v="352"/>
    <n v="1176"/>
    <n v="2"/>
    <n v="0.70099999999999996"/>
    <n v="-10.4"/>
    <n v="0.70912127999999996"/>
    <n v="14.1"/>
    <x v="1"/>
    <x v="0"/>
    <x v="0"/>
    <x v="48"/>
  </r>
  <r>
    <d v="1899-12-30T00:38:06"/>
    <d v="2021-07-19T00:00:00"/>
    <d v="1899-12-30T06:38:06"/>
    <s v="F"/>
    <n v="634"/>
    <n v="311"/>
    <n v="938"/>
    <n v="2"/>
    <n v="0.66800000000000004"/>
    <n v="-10.5"/>
    <n v="0.70912127999999996"/>
    <n v="14.2"/>
    <x v="1"/>
    <x v="0"/>
    <x v="0"/>
    <x v="49"/>
  </r>
  <r>
    <d v="1899-12-30T00:38:11"/>
    <d v="2021-07-19T00:00:00"/>
    <d v="1899-12-30T06:38:11"/>
    <s v="F"/>
    <n v="635"/>
    <n v="375"/>
    <n v="980"/>
    <n v="2"/>
    <n v="0.61699999999999999"/>
    <n v="-10.4"/>
    <n v="0.70912127999999996"/>
    <n v="14.1"/>
    <x v="1"/>
    <x v="0"/>
    <x v="0"/>
    <x v="50"/>
  </r>
  <r>
    <d v="1899-12-30T00:38:17"/>
    <d v="2021-07-19T00:00:00"/>
    <d v="1899-12-30T06:38:17"/>
    <s v="F"/>
    <n v="636"/>
    <n v="459"/>
    <n v="1361"/>
    <n v="2"/>
    <n v="0.66300000000000003"/>
    <n v="-10.3"/>
    <n v="0.70912127999999996"/>
    <n v="14"/>
    <x v="1"/>
    <x v="0"/>
    <x v="0"/>
    <x v="51"/>
  </r>
  <r>
    <d v="1899-12-30T00:38:23"/>
    <d v="2021-07-19T00:00:00"/>
    <d v="1899-12-30T06:38:23"/>
    <s v="F"/>
    <n v="637"/>
    <n v="358"/>
    <n v="1061"/>
    <n v="2"/>
    <n v="0.66300000000000003"/>
    <n v="-10.4"/>
    <n v="0.70912127999999996"/>
    <n v="14.1"/>
    <x v="1"/>
    <x v="0"/>
    <x v="0"/>
    <x v="52"/>
  </r>
  <r>
    <d v="1899-12-30T00:38:30"/>
    <d v="2021-07-19T00:00:00"/>
    <d v="1899-12-30T06:38:30"/>
    <s v="F"/>
    <n v="638"/>
    <n v="489"/>
    <n v="1314"/>
    <n v="2"/>
    <n v="0.628"/>
    <n v="-10.5"/>
    <n v="0.70912127999999996"/>
    <n v="14.2"/>
    <x v="1"/>
    <x v="0"/>
    <x v="0"/>
    <x v="53"/>
  </r>
  <r>
    <d v="1899-12-30T00:38:35"/>
    <d v="2021-07-19T00:00:00"/>
    <d v="1899-12-30T06:38:35"/>
    <s v="F"/>
    <n v="639"/>
    <n v="393"/>
    <n v="1173"/>
    <n v="2"/>
    <n v="0.66500000000000004"/>
    <n v="-10.5"/>
    <n v="0.70912127999999996"/>
    <n v="14.2"/>
    <x v="1"/>
    <x v="0"/>
    <x v="0"/>
    <x v="54"/>
  </r>
  <r>
    <d v="1899-12-30T00:38:41"/>
    <d v="2021-07-19T00:00:00"/>
    <d v="1899-12-30T06:38:41"/>
    <s v="F"/>
    <n v="640"/>
    <n v="347"/>
    <n v="1070"/>
    <n v="2"/>
    <n v="0.67600000000000005"/>
    <n v="-10.4"/>
    <n v="0.70912127999999996"/>
    <n v="14.1"/>
    <x v="1"/>
    <x v="0"/>
    <x v="0"/>
    <x v="55"/>
  </r>
  <r>
    <d v="1899-12-30T00:38:47"/>
    <d v="2021-07-19T00:00:00"/>
    <d v="1899-12-30T06:38:47"/>
    <s v="F"/>
    <n v="641"/>
    <n v="381"/>
    <n v="1197"/>
    <n v="2"/>
    <n v="0.68200000000000005"/>
    <n v="-10.4"/>
    <n v="0.70912127999999996"/>
    <n v="14.1"/>
    <x v="1"/>
    <x v="0"/>
    <x v="0"/>
    <x v="56"/>
  </r>
  <r>
    <d v="1899-12-30T00:38:53"/>
    <d v="2021-07-19T00:00:00"/>
    <d v="1899-12-30T06:38:53"/>
    <s v="F"/>
    <n v="642"/>
    <n v="385"/>
    <n v="1199"/>
    <n v="2"/>
    <n v="0.67900000000000005"/>
    <n v="-10.4"/>
    <n v="0.70912127999999996"/>
    <n v="14.1"/>
    <x v="1"/>
    <x v="0"/>
    <x v="0"/>
    <x v="57"/>
  </r>
  <r>
    <d v="1899-12-30T00:38:59"/>
    <d v="2021-07-19T00:00:00"/>
    <d v="1899-12-30T06:38:59"/>
    <s v="F"/>
    <n v="643"/>
    <n v="353"/>
    <n v="1042"/>
    <n v="3"/>
    <n v="0.66100000000000003"/>
    <n v="-10.4"/>
    <n v="1.0636819200000001"/>
    <n v="14.1"/>
    <x v="1"/>
    <x v="0"/>
    <x v="0"/>
    <x v="58"/>
  </r>
  <r>
    <d v="1899-12-30T00:39:05"/>
    <d v="2021-07-19T00:00:00"/>
    <d v="1899-12-30T06:39:05"/>
    <s v="F"/>
    <n v="644"/>
    <n v="437"/>
    <n v="1346"/>
    <n v="3"/>
    <n v="0.67500000000000004"/>
    <n v="-10.5"/>
    <n v="1.0636819200000001"/>
    <n v="14.2"/>
    <x v="1"/>
    <x v="0"/>
    <x v="0"/>
    <x v="59"/>
  </r>
  <r>
    <d v="1899-12-30T00:39:10"/>
    <d v="2021-07-19T00:00:00"/>
    <d v="1899-12-30T06:39:10"/>
    <s v="F"/>
    <n v="645"/>
    <n v="407"/>
    <n v="1128"/>
    <n v="2"/>
    <n v="0.63900000000000001"/>
    <n v="-10.5"/>
    <n v="0.70912127999999996"/>
    <n v="14.2"/>
    <x v="1"/>
    <x v="0"/>
    <x v="0"/>
    <x v="60"/>
  </r>
  <r>
    <d v="1899-12-30T00:39:16"/>
    <d v="2021-07-19T00:00:00"/>
    <d v="1899-12-30T06:39:16"/>
    <s v="F"/>
    <n v="646"/>
    <n v="336"/>
    <n v="1080"/>
    <n v="2"/>
    <n v="0.68899999999999995"/>
    <n v="-10.5"/>
    <n v="0.70912127999999996"/>
    <n v="14.2"/>
    <x v="1"/>
    <x v="0"/>
    <x v="0"/>
    <x v="61"/>
  </r>
  <r>
    <d v="1899-12-30T00:39:21"/>
    <d v="2021-07-19T00:00:00"/>
    <d v="1899-12-30T06:39:21"/>
    <s v="F"/>
    <n v="647"/>
    <n v="425"/>
    <n v="1192"/>
    <n v="3"/>
    <n v="0.64300000000000002"/>
    <n v="-10.5"/>
    <n v="1.0636819200000001"/>
    <n v="14.2"/>
    <x v="1"/>
    <x v="0"/>
    <x v="0"/>
    <x v="62"/>
  </r>
  <r>
    <d v="1899-12-30T00:39:27"/>
    <d v="2021-07-19T00:00:00"/>
    <d v="1899-12-30T06:39:27"/>
    <s v="F"/>
    <n v="648"/>
    <n v="440"/>
    <n v="1133"/>
    <n v="3"/>
    <n v="0.61199999999999999"/>
    <n v="-10.5"/>
    <n v="1.0636819200000001"/>
    <n v="14.2"/>
    <x v="1"/>
    <x v="0"/>
    <x v="0"/>
    <x v="63"/>
  </r>
  <r>
    <d v="1899-12-30T00:39:33"/>
    <d v="2021-07-19T00:00:00"/>
    <d v="1899-12-30T06:39:33"/>
    <s v="F"/>
    <n v="649"/>
    <n v="415"/>
    <n v="1146"/>
    <n v="3"/>
    <n v="0.63800000000000001"/>
    <n v="-10.5"/>
    <n v="1.0636819200000001"/>
    <n v="14.2"/>
    <x v="1"/>
    <x v="0"/>
    <x v="0"/>
    <x v="64"/>
  </r>
  <r>
    <d v="1899-12-30T00:39:38"/>
    <d v="2021-07-19T00:00:00"/>
    <d v="1899-12-30T06:39:38"/>
    <s v="F"/>
    <n v="650"/>
    <n v="371"/>
    <n v="1157"/>
    <n v="3"/>
    <n v="0.67900000000000005"/>
    <n v="-10.5"/>
    <n v="1.0636819200000001"/>
    <n v="14.2"/>
    <x v="1"/>
    <x v="0"/>
    <x v="0"/>
    <x v="65"/>
  </r>
  <r>
    <d v="1899-12-30T00:39:45"/>
    <d v="2021-07-19T00:00:00"/>
    <d v="1899-12-30T06:39:45"/>
    <s v="F"/>
    <n v="651"/>
    <n v="288"/>
    <n v="928"/>
    <n v="3"/>
    <n v="0.69"/>
    <n v="-10.4"/>
    <n v="1.0636819200000001"/>
    <n v="14.1"/>
    <x v="1"/>
    <x v="0"/>
    <x v="0"/>
    <x v="66"/>
  </r>
  <r>
    <d v="1899-12-30T00:39:51"/>
    <d v="2021-07-19T00:00:00"/>
    <d v="1899-12-30T06:39:51"/>
    <s v="F"/>
    <n v="652"/>
    <n v="359"/>
    <n v="1096"/>
    <n v="3"/>
    <n v="0.67200000000000004"/>
    <n v="-10.3"/>
    <n v="1.0636819200000001"/>
    <n v="14"/>
    <x v="1"/>
    <x v="0"/>
    <x v="0"/>
    <x v="67"/>
  </r>
  <r>
    <d v="1899-12-30T00:39:58"/>
    <d v="2021-07-19T00:00:00"/>
    <d v="1899-12-30T06:39:58"/>
    <s v="F"/>
    <n v="653"/>
    <n v="360"/>
    <n v="1104"/>
    <n v="3"/>
    <n v="0.67400000000000004"/>
    <n v="-10.3"/>
    <n v="1.0636819200000001"/>
    <n v="14"/>
    <x v="1"/>
    <x v="0"/>
    <x v="0"/>
    <x v="68"/>
  </r>
  <r>
    <d v="1899-12-30T00:40:04"/>
    <d v="2021-07-19T00:00:00"/>
    <d v="1899-12-30T06:40:04"/>
    <s v="F"/>
    <n v="654"/>
    <n v="328"/>
    <n v="962"/>
    <n v="3"/>
    <n v="0.65900000000000003"/>
    <n v="-10.3"/>
    <n v="1.0636819200000001"/>
    <n v="14"/>
    <x v="1"/>
    <x v="0"/>
    <x v="0"/>
    <x v="69"/>
  </r>
  <r>
    <d v="1899-12-30T00:40:09"/>
    <d v="2021-07-19T00:00:00"/>
    <d v="1899-12-30T06:40:09"/>
    <s v="F"/>
    <n v="655"/>
    <n v="398"/>
    <n v="1095"/>
    <n v="3"/>
    <n v="0.63700000000000001"/>
    <n v="-10.199999999999999"/>
    <n v="1.0636819200000001"/>
    <n v="13.9"/>
    <x v="1"/>
    <x v="0"/>
    <x v="0"/>
    <x v="70"/>
  </r>
  <r>
    <d v="1899-12-30T00:40:16"/>
    <d v="2021-07-19T00:00:00"/>
    <d v="1899-12-30T06:40:16"/>
    <s v="F"/>
    <n v="656"/>
    <n v="271"/>
    <n v="715"/>
    <n v="3"/>
    <n v="0.621"/>
    <n v="-10.3"/>
    <n v="1.0636819200000001"/>
    <n v="14"/>
    <x v="1"/>
    <x v="0"/>
    <x v="0"/>
    <x v="71"/>
  </r>
  <r>
    <d v="1899-12-30T00:40:21"/>
    <d v="2021-07-19T00:00:00"/>
    <d v="1899-12-30T06:40:21"/>
    <s v="F"/>
    <n v="657"/>
    <n v="341"/>
    <n v="988"/>
    <n v="3"/>
    <n v="0.65500000000000003"/>
    <n v="-10.3"/>
    <n v="1.0636819200000001"/>
    <n v="14"/>
    <x v="1"/>
    <x v="0"/>
    <x v="0"/>
    <x v="72"/>
  </r>
  <r>
    <d v="1899-12-30T00:16:50"/>
    <d v="2021-07-19T00:00:00"/>
    <d v="1899-12-30T11:16:50"/>
    <s v="F"/>
    <n v="864"/>
    <n v="470"/>
    <n v="1346"/>
    <n v="130"/>
    <n v="0.65100000000000002"/>
    <n v="-10.6"/>
    <n v="46.092883199999996"/>
    <n v="14.3"/>
    <x v="0"/>
    <x v="1"/>
    <x v="0"/>
    <x v="0"/>
  </r>
  <r>
    <d v="1899-12-30T00:16:56"/>
    <d v="2021-07-19T00:00:00"/>
    <d v="1899-12-30T11:16:56"/>
    <s v="F"/>
    <n v="865"/>
    <n v="471"/>
    <n v="1534"/>
    <n v="116"/>
    <n v="0.69299999999999995"/>
    <n v="-10.5"/>
    <n v="41.129034239999996"/>
    <n v="14.2"/>
    <x v="0"/>
    <x v="1"/>
    <x v="0"/>
    <x v="1"/>
  </r>
  <r>
    <d v="1899-12-30T00:17:02"/>
    <d v="2021-07-19T00:00:00"/>
    <d v="1899-12-30T11:17:02"/>
    <s v="F"/>
    <n v="866"/>
    <n v="454"/>
    <n v="1344"/>
    <n v="128"/>
    <n v="0.66200000000000003"/>
    <n v="-10.5"/>
    <n v="45.383761919999998"/>
    <n v="14.2"/>
    <x v="0"/>
    <x v="1"/>
    <x v="0"/>
    <x v="2"/>
  </r>
  <r>
    <d v="1899-12-30T00:17:08"/>
    <d v="2021-07-19T00:00:00"/>
    <d v="1899-12-30T11:17:08"/>
    <s v="F"/>
    <n v="867"/>
    <n v="634"/>
    <n v="1745"/>
    <n v="122"/>
    <n v="0.63700000000000001"/>
    <n v="-10.5"/>
    <n v="43.256398079999997"/>
    <n v="14.2"/>
    <x v="0"/>
    <x v="1"/>
    <x v="0"/>
    <x v="3"/>
  </r>
  <r>
    <d v="1899-12-30T00:17:15"/>
    <d v="2021-07-19T00:00:00"/>
    <d v="1899-12-30T11:17:15"/>
    <s v="F"/>
    <n v="868"/>
    <n v="418"/>
    <n v="1271"/>
    <n v="99"/>
    <n v="0.67100000000000004"/>
    <n v="-10.5"/>
    <n v="35.101503359999995"/>
    <n v="14.2"/>
    <x v="0"/>
    <x v="1"/>
    <x v="0"/>
    <x v="4"/>
  </r>
  <r>
    <d v="1899-12-30T00:17:22"/>
    <d v="2021-07-19T00:00:00"/>
    <d v="1899-12-30T11:17:22"/>
    <s v="F"/>
    <n v="869"/>
    <n v="519"/>
    <n v="1550"/>
    <n v="93"/>
    <n v="0.66500000000000004"/>
    <n v="-10.4"/>
    <n v="32.974139520000001"/>
    <n v="14.1"/>
    <x v="0"/>
    <x v="1"/>
    <x v="0"/>
    <x v="5"/>
  </r>
  <r>
    <d v="1899-12-30T00:17:28"/>
    <d v="2021-07-19T00:00:00"/>
    <d v="1899-12-30T11:17:28"/>
    <s v="F"/>
    <n v="870"/>
    <n v="502"/>
    <n v="1471"/>
    <n v="103"/>
    <n v="0.65900000000000003"/>
    <n v="-10.5"/>
    <n v="36.519745919999991"/>
    <n v="14.2"/>
    <x v="0"/>
    <x v="1"/>
    <x v="0"/>
    <x v="6"/>
  </r>
  <r>
    <d v="1899-12-30T00:17:34"/>
    <d v="2021-07-19T00:00:00"/>
    <d v="1899-12-30T11:17:34"/>
    <s v="F"/>
    <n v="871"/>
    <n v="515"/>
    <n v="1400"/>
    <n v="87"/>
    <n v="0.63200000000000001"/>
    <n v="-10.6"/>
    <n v="30.84677568"/>
    <n v="14.3"/>
    <x v="0"/>
    <x v="1"/>
    <x v="0"/>
    <x v="7"/>
  </r>
  <r>
    <d v="1899-12-30T00:17:41"/>
    <d v="2021-07-19T00:00:00"/>
    <d v="1899-12-30T11:17:41"/>
    <s v="F"/>
    <n v="872"/>
    <n v="616"/>
    <n v="1538"/>
    <n v="64"/>
    <n v="0.59899999999999998"/>
    <n v="-10.6"/>
    <n v="22.691880959999999"/>
    <n v="14.3"/>
    <x v="0"/>
    <x v="1"/>
    <x v="0"/>
    <x v="8"/>
  </r>
  <r>
    <d v="1899-12-30T00:17:54"/>
    <d v="2021-07-19T00:00:00"/>
    <d v="1899-12-30T11:17:54"/>
    <s v="F"/>
    <n v="873"/>
    <n v="471"/>
    <n v="1514"/>
    <n v="57"/>
    <n v="0.68899999999999995"/>
    <n v="-10.7"/>
    <n v="20.209956479999999"/>
    <n v="14.4"/>
    <x v="0"/>
    <x v="1"/>
    <x v="0"/>
    <x v="9"/>
  </r>
  <r>
    <d v="1899-12-30T00:18:02"/>
    <d v="2021-07-19T00:00:00"/>
    <d v="1899-12-30T11:18:02"/>
    <s v="F"/>
    <n v="874"/>
    <n v="445"/>
    <n v="678"/>
    <n v="69"/>
    <n v="0.34399999999999997"/>
    <n v="-10.6"/>
    <n v="24.464684159999997"/>
    <n v="14.3"/>
    <x v="0"/>
    <x v="1"/>
    <x v="0"/>
    <x v="10"/>
  </r>
  <r>
    <d v="1899-12-30T00:18:08"/>
    <d v="2021-07-19T00:00:00"/>
    <d v="1899-12-30T11:18:08"/>
    <s v="F"/>
    <n v="875"/>
    <n v="413"/>
    <n v="1278"/>
    <n v="73"/>
    <n v="0.67700000000000005"/>
    <n v="-10.7"/>
    <n v="25.882926719999997"/>
    <n v="14.4"/>
    <x v="0"/>
    <x v="1"/>
    <x v="0"/>
    <x v="11"/>
  </r>
  <r>
    <d v="1899-12-30T00:18:14"/>
    <d v="2021-07-19T00:00:00"/>
    <d v="1899-12-30T11:18:14"/>
    <s v="F"/>
    <n v="876"/>
    <n v="455"/>
    <n v="1331"/>
    <n v="75"/>
    <n v="0.65800000000000003"/>
    <n v="-10.7"/>
    <n v="26.592047999999998"/>
    <n v="14.4"/>
    <x v="0"/>
    <x v="1"/>
    <x v="0"/>
    <x v="12"/>
  </r>
  <r>
    <d v="1899-12-30T00:18:20"/>
    <d v="2021-07-19T00:00:00"/>
    <d v="1899-12-30T11:18:20"/>
    <s v="F"/>
    <n v="877"/>
    <n v="381"/>
    <n v="1092"/>
    <n v="70"/>
    <n v="0.65100000000000002"/>
    <n v="-10.7"/>
    <n v="24.819244799999996"/>
    <n v="14.4"/>
    <x v="0"/>
    <x v="1"/>
    <x v="0"/>
    <x v="13"/>
  </r>
  <r>
    <d v="1899-12-30T00:18:28"/>
    <d v="2021-07-19T00:00:00"/>
    <d v="1899-12-30T11:18:28"/>
    <s v="F"/>
    <n v="878"/>
    <n v="393"/>
    <n v="1098"/>
    <n v="63"/>
    <n v="0.64200000000000002"/>
    <n v="-10.7"/>
    <n v="22.33732032"/>
    <n v="14.4"/>
    <x v="0"/>
    <x v="1"/>
    <x v="0"/>
    <x v="14"/>
  </r>
  <r>
    <d v="1899-12-30T00:18:36"/>
    <d v="2021-07-19T00:00:00"/>
    <d v="1899-12-30T11:18:36"/>
    <s v="F"/>
    <n v="879"/>
    <n v="501"/>
    <n v="1579"/>
    <n v="61"/>
    <n v="0.68300000000000005"/>
    <n v="-10.5"/>
    <n v="21.628199039999998"/>
    <n v="14.2"/>
    <x v="0"/>
    <x v="1"/>
    <x v="0"/>
    <x v="15"/>
  </r>
  <r>
    <d v="1899-12-30T00:18:49"/>
    <d v="2021-07-19T00:00:00"/>
    <d v="1899-12-30T11:18:49"/>
    <s v="F"/>
    <n v="880"/>
    <n v="622"/>
    <n v="1538"/>
    <n v="124"/>
    <n v="0.59599999999999997"/>
    <n v="-10.5"/>
    <n v="43.965519359999995"/>
    <n v="14.2"/>
    <x v="0"/>
    <x v="1"/>
    <x v="0"/>
    <x v="16"/>
  </r>
  <r>
    <d v="1899-12-30T00:18:55"/>
    <d v="2021-07-19T00:00:00"/>
    <d v="1899-12-30T11:18:55"/>
    <s v="F"/>
    <n v="881"/>
    <n v="460"/>
    <n v="1332"/>
    <n v="154"/>
    <n v="0.65500000000000003"/>
    <n v="-10.6"/>
    <n v="54.602338559999993"/>
    <n v="14.3"/>
    <x v="0"/>
    <x v="1"/>
    <x v="0"/>
    <x v="17"/>
  </r>
  <r>
    <d v="1899-12-30T00:19:01"/>
    <d v="2021-07-19T00:00:00"/>
    <d v="1899-12-30T11:19:01"/>
    <s v="F"/>
    <n v="882"/>
    <n v="434"/>
    <n v="1229"/>
    <n v="142"/>
    <n v="0.64700000000000002"/>
    <n v="-10.6"/>
    <n v="50.347610879999991"/>
    <n v="14.3"/>
    <x v="0"/>
    <x v="1"/>
    <x v="0"/>
    <x v="18"/>
  </r>
  <r>
    <d v="1899-12-30T00:19:07"/>
    <d v="2021-07-19T00:00:00"/>
    <d v="1899-12-30T11:19:07"/>
    <s v="F"/>
    <n v="883"/>
    <n v="386"/>
    <n v="1008"/>
    <n v="137"/>
    <n v="0.61699999999999999"/>
    <n v="-10.5"/>
    <n v="48.574807679999999"/>
    <n v="14.2"/>
    <x v="0"/>
    <x v="1"/>
    <x v="0"/>
    <x v="19"/>
  </r>
  <r>
    <d v="1899-12-30T00:19:15"/>
    <d v="2021-07-19T00:00:00"/>
    <d v="1899-12-30T11:19:15"/>
    <s v="F"/>
    <n v="884"/>
    <n v="515"/>
    <n v="1394"/>
    <n v="126"/>
    <n v="0.63100000000000001"/>
    <n v="-10.5"/>
    <n v="44.67464064"/>
    <n v="14.2"/>
    <x v="0"/>
    <x v="1"/>
    <x v="0"/>
    <x v="20"/>
  </r>
  <r>
    <d v="1899-12-30T00:19:26"/>
    <d v="2021-07-19T00:00:00"/>
    <d v="1899-12-30T11:19:26"/>
    <s v="F"/>
    <n v="885"/>
    <n v="447"/>
    <n v="1153"/>
    <n v="124"/>
    <n v="0.61199999999999999"/>
    <n v="-10.4"/>
    <n v="43.965519359999995"/>
    <n v="14.1"/>
    <x v="0"/>
    <x v="1"/>
    <x v="0"/>
    <x v="21"/>
  </r>
  <r>
    <d v="1899-12-30T00:19:34"/>
    <d v="2021-07-19T00:00:00"/>
    <d v="1899-12-30T11:19:34"/>
    <s v="F"/>
    <n v="886"/>
    <n v="434"/>
    <n v="1154"/>
    <n v="140"/>
    <n v="0.624"/>
    <n v="-10.5"/>
    <n v="49.638489599999993"/>
    <n v="14.2"/>
    <x v="0"/>
    <x v="1"/>
    <x v="0"/>
    <x v="22"/>
  </r>
  <r>
    <d v="1899-12-30T00:19:41"/>
    <d v="2021-07-19T00:00:00"/>
    <d v="1899-12-30T11:19:41"/>
    <s v="F"/>
    <n v="887"/>
    <n v="496"/>
    <n v="1553"/>
    <n v="134"/>
    <n v="0.68100000000000005"/>
    <n v="-10.5"/>
    <n v="47.511125759999999"/>
    <n v="14.2"/>
    <x v="0"/>
    <x v="1"/>
    <x v="0"/>
    <x v="23"/>
  </r>
  <r>
    <d v="1899-12-30T00:19:48"/>
    <d v="2021-07-19T00:00:00"/>
    <d v="1899-12-30T11:19:48"/>
    <s v="F"/>
    <n v="888"/>
    <n v="423"/>
    <n v="1239"/>
    <n v="143"/>
    <n v="0.65900000000000003"/>
    <n v="-10.5"/>
    <n v="50.702171519999993"/>
    <n v="14.2"/>
    <x v="0"/>
    <x v="1"/>
    <x v="0"/>
    <x v="24"/>
  </r>
  <r>
    <d v="1899-12-30T00:19:55"/>
    <d v="2021-07-19T00:00:00"/>
    <d v="1899-12-30T11:19:55"/>
    <s v="F"/>
    <n v="889"/>
    <n v="471"/>
    <n v="1477"/>
    <n v="155"/>
    <n v="0.68100000000000005"/>
    <n v="-10.5"/>
    <n v="54.956899199999995"/>
    <n v="14.2"/>
    <x v="0"/>
    <x v="1"/>
    <x v="0"/>
    <x v="25"/>
  </r>
  <r>
    <d v="1899-12-30T00:20:01"/>
    <d v="2021-07-19T00:00:00"/>
    <d v="1899-12-30T11:20:01"/>
    <s v="F"/>
    <n v="890"/>
    <n v="539"/>
    <n v="1247"/>
    <n v="162"/>
    <n v="0.56799999999999995"/>
    <n v="-10.5"/>
    <n v="57.438823679999999"/>
    <n v="14.2"/>
    <x v="0"/>
    <x v="1"/>
    <x v="0"/>
    <x v="26"/>
  </r>
  <r>
    <d v="1899-12-30T00:20:12"/>
    <d v="2021-07-19T00:00:00"/>
    <d v="1899-12-30T11:20:12"/>
    <s v="F"/>
    <n v="892"/>
    <n v="510"/>
    <n v="1527"/>
    <n v="157"/>
    <n v="0.66600000000000004"/>
    <n v="-10.5"/>
    <n v="55.66602048"/>
    <n v="14.2"/>
    <x v="0"/>
    <x v="1"/>
    <x v="0"/>
    <x v="27"/>
  </r>
  <r>
    <d v="1899-12-30T00:20:18"/>
    <d v="2021-07-19T00:00:00"/>
    <d v="1899-12-30T11:20:18"/>
    <s v="F"/>
    <n v="893"/>
    <n v="529"/>
    <n v="1759"/>
    <n v="150"/>
    <n v="0.69899999999999995"/>
    <n v="-10.5"/>
    <n v="53.184095999999997"/>
    <n v="14.2"/>
    <x v="0"/>
    <x v="1"/>
    <x v="0"/>
    <x v="28"/>
  </r>
  <r>
    <d v="1899-12-30T00:20:25"/>
    <d v="2021-07-19T00:00:00"/>
    <d v="1899-12-30T11:20:25"/>
    <s v="F"/>
    <n v="894"/>
    <n v="478"/>
    <n v="1496"/>
    <n v="150"/>
    <n v="0.68"/>
    <n v="-10.4"/>
    <n v="53.184095999999997"/>
    <n v="14.1"/>
    <x v="0"/>
    <x v="1"/>
    <x v="0"/>
    <x v="29"/>
  </r>
  <r>
    <d v="1899-12-30T00:20:31"/>
    <d v="2021-07-19T00:00:00"/>
    <d v="1899-12-30T11:20:31"/>
    <s v="F"/>
    <n v="895"/>
    <n v="383"/>
    <n v="1187"/>
    <n v="151"/>
    <n v="0.67700000000000005"/>
    <n v="-10.5"/>
    <n v="53.538656639999999"/>
    <n v="14.2"/>
    <x v="0"/>
    <x v="1"/>
    <x v="0"/>
    <x v="30"/>
  </r>
  <r>
    <d v="1899-12-30T00:20:49"/>
    <d v="2021-07-19T00:00:00"/>
    <d v="1899-12-30T11:20:49"/>
    <s v="F"/>
    <n v="898"/>
    <n v="441"/>
    <n v="1317"/>
    <n v="136"/>
    <n v="0.66500000000000004"/>
    <n v="-10.5"/>
    <n v="48.220247039999997"/>
    <n v="14.2"/>
    <x v="0"/>
    <x v="1"/>
    <x v="0"/>
    <x v="31"/>
  </r>
  <r>
    <d v="1899-12-30T00:20:58"/>
    <d v="2021-07-19T00:00:00"/>
    <d v="1899-12-30T11:20:58"/>
    <s v="F"/>
    <n v="899"/>
    <n v="228"/>
    <n v="598"/>
    <n v="131"/>
    <n v="0.61899999999999999"/>
    <n v="-10.4"/>
    <n v="46.447443839999998"/>
    <n v="14.1"/>
    <x v="0"/>
    <x v="1"/>
    <x v="0"/>
    <x v="32"/>
  </r>
  <r>
    <d v="1899-12-30T00:21:05"/>
    <d v="2021-07-19T00:00:00"/>
    <d v="1899-12-30T11:21:05"/>
    <s v="F"/>
    <n v="900"/>
    <n v="464"/>
    <n v="1283"/>
    <n v="118"/>
    <n v="0.63800000000000001"/>
    <n v="-10.4"/>
    <n v="41.838155519999994"/>
    <n v="14.1"/>
    <x v="0"/>
    <x v="1"/>
    <x v="0"/>
    <x v="33"/>
  </r>
  <r>
    <d v="1899-12-30T00:21:10"/>
    <d v="2021-07-19T00:00:00"/>
    <d v="1899-12-30T11:21:10"/>
    <s v="F"/>
    <n v="901"/>
    <n v="498"/>
    <n v="1377"/>
    <n v="115"/>
    <n v="0.63800000000000001"/>
    <n v="-10.5"/>
    <n v="40.774473599999993"/>
    <n v="14.2"/>
    <x v="0"/>
    <x v="1"/>
    <x v="0"/>
    <x v="34"/>
  </r>
  <r>
    <d v="1899-12-30T00:21:16"/>
    <d v="2021-07-19T00:00:00"/>
    <d v="1899-12-30T11:21:16"/>
    <s v="F"/>
    <n v="902"/>
    <n v="407"/>
    <n v="987"/>
    <n v="127"/>
    <n v="0.58799999999999997"/>
    <n v="-10.6"/>
    <n v="45.029201279999995"/>
    <n v="14.3"/>
    <x v="0"/>
    <x v="1"/>
    <x v="0"/>
    <x v="35"/>
  </r>
  <r>
    <d v="1899-12-30T00:21:25"/>
    <d v="2021-07-19T00:00:00"/>
    <d v="1899-12-30T11:21:25"/>
    <s v="F"/>
    <n v="903"/>
    <n v="448"/>
    <n v="1447"/>
    <n v="145"/>
    <n v="0.69"/>
    <n v="-10.5"/>
    <n v="51.411292799999998"/>
    <n v="14.2"/>
    <x v="0"/>
    <x v="1"/>
    <x v="0"/>
    <x v="36"/>
  </r>
  <r>
    <d v="1899-12-30T00:23:44"/>
    <d v="2021-07-19T00:00:00"/>
    <d v="1899-12-30T11:23:44"/>
    <s v="F"/>
    <n v="905"/>
    <n v="479"/>
    <n v="1511"/>
    <n v="187"/>
    <n v="0.68300000000000005"/>
    <n v="-10.3"/>
    <n v="66.302839680000005"/>
    <n v="14"/>
    <x v="1"/>
    <x v="1"/>
    <x v="0"/>
    <x v="37"/>
  </r>
  <r>
    <d v="1899-12-30T00:23:50"/>
    <d v="2021-07-19T00:00:00"/>
    <d v="1899-12-30T11:23:50"/>
    <s v="F"/>
    <n v="906"/>
    <n v="429"/>
    <n v="1298"/>
    <n v="181"/>
    <n v="0.66900000000000004"/>
    <n v="-10.199999999999999"/>
    <n v="64.175475840000004"/>
    <n v="13.9"/>
    <x v="1"/>
    <x v="1"/>
    <x v="0"/>
    <x v="38"/>
  </r>
  <r>
    <d v="1899-12-30T00:23:56"/>
    <d v="2021-07-19T00:00:00"/>
    <d v="1899-12-30T11:23:56"/>
    <s v="F"/>
    <n v="907"/>
    <n v="444"/>
    <n v="1197"/>
    <n v="171"/>
    <n v="0.629"/>
    <n v="-10.3"/>
    <n v="60.629869439999993"/>
    <n v="14"/>
    <x v="1"/>
    <x v="1"/>
    <x v="0"/>
    <x v="39"/>
  </r>
  <r>
    <d v="1899-12-30T00:24:03"/>
    <d v="2021-07-19T00:00:00"/>
    <d v="1899-12-30T11:24:03"/>
    <s v="F"/>
    <n v="908"/>
    <n v="648"/>
    <n v="1534"/>
    <n v="159"/>
    <n v="0.57799999999999996"/>
    <n v="-10.3"/>
    <n v="56.375141759999991"/>
    <n v="14"/>
    <x v="1"/>
    <x v="1"/>
    <x v="0"/>
    <x v="40"/>
  </r>
  <r>
    <d v="1899-12-30T00:24:09"/>
    <d v="2021-07-19T00:00:00"/>
    <d v="1899-12-30T11:24:09"/>
    <s v="F"/>
    <n v="909"/>
    <n v="480"/>
    <n v="1425"/>
    <n v="153"/>
    <n v="0.66300000000000003"/>
    <n v="-10.3"/>
    <n v="54.24777791999999"/>
    <n v="14"/>
    <x v="1"/>
    <x v="1"/>
    <x v="0"/>
    <x v="41"/>
  </r>
  <r>
    <d v="1899-12-30T00:24:15"/>
    <d v="2021-07-19T00:00:00"/>
    <d v="1899-12-30T11:24:15"/>
    <s v="F"/>
    <n v="910"/>
    <n v="408"/>
    <n v="1133"/>
    <n v="159"/>
    <n v="0.64"/>
    <n v="-10.199999999999999"/>
    <n v="56.375141759999991"/>
    <n v="13.9"/>
    <x v="1"/>
    <x v="1"/>
    <x v="0"/>
    <x v="42"/>
  </r>
  <r>
    <d v="1899-12-30T00:24:21"/>
    <d v="2021-07-19T00:00:00"/>
    <d v="1899-12-30T11:24:21"/>
    <s v="F"/>
    <n v="911"/>
    <n v="419"/>
    <n v="1011"/>
    <n v="149"/>
    <n v="0.58599999999999997"/>
    <n v="-10.1"/>
    <n v="52.829535359999994"/>
    <n v="13.8"/>
    <x v="1"/>
    <x v="1"/>
    <x v="0"/>
    <x v="43"/>
  </r>
  <r>
    <d v="1899-12-30T00:24:30"/>
    <d v="2021-07-19T00:00:00"/>
    <d v="1899-12-30T11:24:30"/>
    <s v="F"/>
    <n v="912"/>
    <n v="505"/>
    <n v="1316"/>
    <n v="125"/>
    <n v="0.61599999999999999"/>
    <n v="-10.199999999999999"/>
    <n v="44.320079999999997"/>
    <n v="13.9"/>
    <x v="1"/>
    <x v="1"/>
    <x v="0"/>
    <x v="44"/>
  </r>
  <r>
    <d v="1899-12-30T00:24:40"/>
    <d v="2021-07-19T00:00:00"/>
    <d v="1899-12-30T11:24:40"/>
    <s v="F"/>
    <n v="913"/>
    <n v="551"/>
    <n v="1424"/>
    <n v="167"/>
    <n v="0.61299999999999999"/>
    <n v="-10.1"/>
    <n v="59.211626879999997"/>
    <n v="13.8"/>
    <x v="1"/>
    <x v="1"/>
    <x v="0"/>
    <x v="45"/>
  </r>
  <r>
    <d v="1899-12-30T00:24:46"/>
    <d v="2021-07-19T00:00:00"/>
    <d v="1899-12-30T11:24:46"/>
    <s v="F"/>
    <n v="914"/>
    <n v="469"/>
    <n v="1471"/>
    <n v="176"/>
    <n v="0.68100000000000005"/>
    <n v="-10.199999999999999"/>
    <n v="62.402672639999992"/>
    <n v="13.9"/>
    <x v="1"/>
    <x v="1"/>
    <x v="0"/>
    <x v="46"/>
  </r>
  <r>
    <d v="1899-12-30T00:24:52"/>
    <d v="2021-07-19T00:00:00"/>
    <d v="1899-12-30T11:24:52"/>
    <s v="F"/>
    <n v="915"/>
    <n v="478"/>
    <n v="1278"/>
    <n v="173"/>
    <n v="0.626"/>
    <n v="-10.1"/>
    <n v="61.338990719999998"/>
    <n v="13.8"/>
    <x v="1"/>
    <x v="1"/>
    <x v="0"/>
    <x v="47"/>
  </r>
  <r>
    <d v="1899-12-30T00:25:02"/>
    <d v="2021-07-19T00:00:00"/>
    <d v="1899-12-30T11:25:02"/>
    <s v="F"/>
    <n v="916"/>
    <n v="371"/>
    <n v="1135"/>
    <n v="179"/>
    <n v="0.67300000000000004"/>
    <n v="-10"/>
    <n v="63.466354559999992"/>
    <n v="13.7"/>
    <x v="1"/>
    <x v="1"/>
    <x v="0"/>
    <x v="48"/>
  </r>
  <r>
    <d v="1899-12-30T00:25:08"/>
    <d v="2021-07-19T00:00:00"/>
    <d v="1899-12-30T11:25:08"/>
    <s v="F"/>
    <n v="917"/>
    <n v="412"/>
    <n v="1146"/>
    <n v="176"/>
    <n v="0.64"/>
    <n v="-10"/>
    <n v="62.402672639999992"/>
    <n v="13.7"/>
    <x v="1"/>
    <x v="1"/>
    <x v="0"/>
    <x v="49"/>
  </r>
  <r>
    <d v="1899-12-30T00:25:14"/>
    <d v="2021-07-19T00:00:00"/>
    <d v="1899-12-30T11:25:14"/>
    <s v="F"/>
    <n v="918"/>
    <n v="504"/>
    <n v="1122"/>
    <n v="170"/>
    <n v="0.55100000000000005"/>
    <n v="-10.1"/>
    <n v="60.275308799999991"/>
    <n v="13.8"/>
    <x v="1"/>
    <x v="1"/>
    <x v="0"/>
    <x v="50"/>
  </r>
  <r>
    <d v="1899-12-30T00:25:20"/>
    <d v="2021-07-19T00:00:00"/>
    <d v="1899-12-30T11:25:20"/>
    <s v="F"/>
    <n v="919"/>
    <n v="423"/>
    <n v="1111"/>
    <n v="169"/>
    <n v="0.61899999999999999"/>
    <n v="-10"/>
    <n v="59.920748160000002"/>
    <n v="13.7"/>
    <x v="1"/>
    <x v="1"/>
    <x v="0"/>
    <x v="51"/>
  </r>
  <r>
    <d v="1899-12-30T00:25:30"/>
    <d v="2021-07-19T00:00:00"/>
    <d v="1899-12-30T11:25:30"/>
    <s v="F"/>
    <n v="920"/>
    <n v="493"/>
    <n v="1333"/>
    <n v="169"/>
    <n v="0.63"/>
    <n v="-10.1"/>
    <n v="59.920748160000002"/>
    <n v="13.8"/>
    <x v="1"/>
    <x v="1"/>
    <x v="0"/>
    <x v="52"/>
  </r>
  <r>
    <d v="1899-12-30T00:25:37"/>
    <d v="2021-07-19T00:00:00"/>
    <d v="1899-12-30T11:25:37"/>
    <s v="F"/>
    <n v="921"/>
    <n v="664"/>
    <n v="1542"/>
    <n v="165"/>
    <n v="0.56899999999999995"/>
    <n v="-10.199999999999999"/>
    <n v="58.502505599999992"/>
    <n v="13.9"/>
    <x v="1"/>
    <x v="1"/>
    <x v="0"/>
    <x v="53"/>
  </r>
  <r>
    <d v="1899-12-30T00:25:42"/>
    <d v="2021-07-19T00:00:00"/>
    <d v="1899-12-30T11:25:42"/>
    <s v="F"/>
    <n v="922"/>
    <n v="476"/>
    <n v="1280"/>
    <n v="163"/>
    <n v="0.628"/>
    <n v="-10"/>
    <n v="57.793384320000001"/>
    <n v="13.7"/>
    <x v="1"/>
    <x v="1"/>
    <x v="0"/>
    <x v="54"/>
  </r>
  <r>
    <d v="1899-12-30T00:25:47"/>
    <d v="2021-07-19T00:00:00"/>
    <d v="1899-12-30T11:25:47"/>
    <s v="F"/>
    <n v="923"/>
    <n v="464"/>
    <n v="1310"/>
    <n v="166"/>
    <n v="0.64600000000000002"/>
    <n v="-10.1"/>
    <n v="58.857066239999995"/>
    <n v="13.8"/>
    <x v="1"/>
    <x v="1"/>
    <x v="0"/>
    <x v="55"/>
  </r>
  <r>
    <d v="1899-12-30T00:25:53"/>
    <d v="2021-07-19T00:00:00"/>
    <d v="1899-12-30T11:25:53"/>
    <s v="F"/>
    <n v="924"/>
    <n v="416"/>
    <n v="1107"/>
    <n v="168"/>
    <n v="0.624"/>
    <n v="-10.199999999999999"/>
    <n v="59.56618752"/>
    <n v="13.9"/>
    <x v="1"/>
    <x v="1"/>
    <x v="0"/>
    <x v="56"/>
  </r>
  <r>
    <d v="1899-12-30T00:26:05"/>
    <d v="2021-07-19T00:00:00"/>
    <d v="1899-12-30T11:26:05"/>
    <s v="F"/>
    <n v="926"/>
    <n v="437"/>
    <n v="1161"/>
    <n v="154"/>
    <n v="0.624"/>
    <n v="-10.3"/>
    <n v="54.602338559999993"/>
    <n v="14"/>
    <x v="1"/>
    <x v="1"/>
    <x v="0"/>
    <x v="57"/>
  </r>
  <r>
    <d v="1899-12-30T00:26:11"/>
    <d v="2021-07-19T00:00:00"/>
    <d v="1899-12-30T11:26:11"/>
    <s v="F"/>
    <n v="927"/>
    <n v="189"/>
    <n v="478"/>
    <n v="140"/>
    <n v="0.60499999999999998"/>
    <n v="-10.4"/>
    <n v="49.638489599999993"/>
    <n v="14.1"/>
    <x v="1"/>
    <x v="1"/>
    <x v="0"/>
    <x v="58"/>
  </r>
  <r>
    <d v="1899-12-30T00:26:19"/>
    <d v="2021-07-19T00:00:00"/>
    <d v="1899-12-30T11:26:19"/>
    <s v="F"/>
    <n v="928"/>
    <n v="519"/>
    <n v="1407"/>
    <n v="136"/>
    <n v="0.63100000000000001"/>
    <n v="-10.3"/>
    <n v="48.220247039999997"/>
    <n v="14"/>
    <x v="1"/>
    <x v="1"/>
    <x v="0"/>
    <x v="59"/>
  </r>
  <r>
    <d v="1899-12-30T00:26:24"/>
    <d v="2021-07-19T00:00:00"/>
    <d v="1899-12-30T11:26:24"/>
    <s v="F"/>
    <n v="929"/>
    <n v="508"/>
    <n v="1324"/>
    <n v="138"/>
    <n v="0.61599999999999999"/>
    <n v="-10.199999999999999"/>
    <n v="48.929368319999995"/>
    <n v="13.9"/>
    <x v="1"/>
    <x v="1"/>
    <x v="0"/>
    <x v="60"/>
  </r>
  <r>
    <d v="1899-12-30T00:26:30"/>
    <d v="2021-07-19T00:00:00"/>
    <d v="1899-12-30T11:26:30"/>
    <s v="F"/>
    <n v="930"/>
    <n v="461"/>
    <n v="1411"/>
    <n v="152"/>
    <n v="0.67300000000000004"/>
    <n v="-10.3"/>
    <n v="53.893217279999988"/>
    <n v="14"/>
    <x v="1"/>
    <x v="1"/>
    <x v="0"/>
    <x v="61"/>
  </r>
  <r>
    <d v="1899-12-30T00:26:38"/>
    <d v="2021-07-19T00:00:00"/>
    <d v="1899-12-30T11:26:38"/>
    <s v="F"/>
    <n v="931"/>
    <n v="453"/>
    <n v="984"/>
    <n v="152"/>
    <n v="0.54"/>
    <n v="-10.3"/>
    <n v="53.893217279999988"/>
    <n v="14"/>
    <x v="1"/>
    <x v="1"/>
    <x v="0"/>
    <x v="62"/>
  </r>
  <r>
    <d v="1899-12-30T00:26:48"/>
    <d v="2021-07-19T00:00:00"/>
    <d v="1899-12-30T11:26:48"/>
    <s v="F"/>
    <n v="932"/>
    <n v="591"/>
    <n v="1411"/>
    <n v="157"/>
    <n v="0.58099999999999996"/>
    <n v="-10.199999999999999"/>
    <n v="55.66602048"/>
    <n v="13.9"/>
    <x v="1"/>
    <x v="1"/>
    <x v="0"/>
    <x v="63"/>
  </r>
  <r>
    <d v="1899-12-30T00:26:53"/>
    <d v="2021-07-19T00:00:00"/>
    <d v="1899-12-30T11:26:53"/>
    <s v="F"/>
    <n v="933"/>
    <n v="551"/>
    <n v="1542"/>
    <n v="167"/>
    <n v="0.64300000000000002"/>
    <n v="-10.199999999999999"/>
    <n v="59.211626879999997"/>
    <n v="13.9"/>
    <x v="1"/>
    <x v="1"/>
    <x v="0"/>
    <x v="64"/>
  </r>
  <r>
    <d v="1899-12-30T00:26:57"/>
    <d v="2021-07-19T00:00:00"/>
    <d v="1899-12-30T11:26:57"/>
    <s v="F"/>
    <n v="934"/>
    <n v="520"/>
    <n v="1533"/>
    <n v="170"/>
    <n v="0.66100000000000003"/>
    <n v="-10"/>
    <n v="60.275308799999991"/>
    <n v="13.7"/>
    <x v="1"/>
    <x v="1"/>
    <x v="0"/>
    <x v="65"/>
  </r>
  <r>
    <d v="1899-12-30T00:27:09"/>
    <d v="2021-07-19T00:00:00"/>
    <d v="1899-12-30T11:27:09"/>
    <s v="F"/>
    <n v="936"/>
    <n v="396"/>
    <n v="1245"/>
    <n v="168"/>
    <n v="0.68200000000000005"/>
    <n v="-10.199999999999999"/>
    <n v="59.56618752"/>
    <n v="13.9"/>
    <x v="1"/>
    <x v="1"/>
    <x v="0"/>
    <x v="66"/>
  </r>
  <r>
    <d v="1899-12-30T00:27:15"/>
    <d v="2021-07-19T00:00:00"/>
    <d v="1899-12-30T11:27:15"/>
    <s v="F"/>
    <n v="937"/>
    <n v="467"/>
    <n v="1328"/>
    <n v="152"/>
    <n v="0.64800000000000002"/>
    <n v="-10.199999999999999"/>
    <n v="53.893217279999988"/>
    <n v="13.9"/>
    <x v="1"/>
    <x v="1"/>
    <x v="0"/>
    <x v="67"/>
  </r>
  <r>
    <d v="1899-12-30T00:27:29"/>
    <d v="2021-07-19T00:00:00"/>
    <d v="1899-12-30T11:27:29"/>
    <s v="F"/>
    <n v="939"/>
    <n v="475"/>
    <n v="1261"/>
    <n v="145"/>
    <n v="0.623"/>
    <n v="-10.199999999999999"/>
    <n v="51.411292799999998"/>
    <n v="13.9"/>
    <x v="1"/>
    <x v="1"/>
    <x v="0"/>
    <x v="68"/>
  </r>
  <r>
    <d v="1899-12-30T00:27:42"/>
    <d v="2021-07-19T00:00:00"/>
    <d v="1899-12-30T11:27:42"/>
    <s v="F"/>
    <n v="941"/>
    <n v="436"/>
    <n v="1281"/>
    <n v="148"/>
    <n v="0.66"/>
    <n v="-10.199999999999999"/>
    <n v="52.474974719999992"/>
    <n v="13.9"/>
    <x v="1"/>
    <x v="1"/>
    <x v="0"/>
    <x v="69"/>
  </r>
  <r>
    <d v="1899-12-30T00:27:50"/>
    <d v="2021-07-19T00:00:00"/>
    <d v="1899-12-30T11:27:50"/>
    <s v="F"/>
    <n v="942"/>
    <n v="455"/>
    <n v="1268"/>
    <n v="138"/>
    <n v="0.64100000000000001"/>
    <n v="-10.199999999999999"/>
    <n v="48.929368319999995"/>
    <n v="13.9"/>
    <x v="1"/>
    <x v="1"/>
    <x v="0"/>
    <x v="70"/>
  </r>
  <r>
    <d v="1899-12-30T00:27:56"/>
    <d v="2021-07-19T00:00:00"/>
    <d v="1899-12-30T11:27:56"/>
    <s v="F"/>
    <n v="943"/>
    <n v="347"/>
    <n v="929"/>
    <n v="127"/>
    <n v="0.626"/>
    <n v="-10.3"/>
    <n v="45.029201279999995"/>
    <n v="14"/>
    <x v="1"/>
    <x v="1"/>
    <x v="0"/>
    <x v="71"/>
  </r>
  <r>
    <d v="1899-12-30T00:28:03"/>
    <d v="2021-07-19T00:00:00"/>
    <d v="1899-12-30T11:28:03"/>
    <s v="F"/>
    <n v="944"/>
    <n v="495"/>
    <n v="1326"/>
    <n v="132"/>
    <n v="0.627"/>
    <n v="-10.199999999999999"/>
    <n v="46.802004480000001"/>
    <n v="13.9"/>
    <x v="1"/>
    <x v="1"/>
    <x v="0"/>
    <x v="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6">
  <r>
    <d v="1899-12-30T00:15:16"/>
    <d v="2021-07-19T00:00:00"/>
    <d v="1899-12-30T10:15:16"/>
    <s v="F"/>
    <n v="701"/>
    <n v="531"/>
    <n v="1527"/>
    <n v="536"/>
    <n v="0.65200000000000002"/>
    <n v="-1.3"/>
    <n v="190.04450304"/>
    <n v="5"/>
    <x v="0"/>
    <x v="0"/>
    <s v="Shallow"/>
    <x v="0"/>
  </r>
  <r>
    <d v="1899-12-30T00:15:23"/>
    <d v="2021-07-19T00:00:00"/>
    <d v="1899-12-30T10:15:23"/>
    <s v="F"/>
    <n v="702"/>
    <n v="439"/>
    <n v="1267"/>
    <n v="538"/>
    <n v="0.65400000000000003"/>
    <n v="-1.2"/>
    <n v="190.75362432"/>
    <n v="4.9000000000000004"/>
    <x v="0"/>
    <x v="0"/>
    <s v="Shallow"/>
    <x v="1"/>
  </r>
  <r>
    <d v="1899-12-30T00:15:33"/>
    <d v="2021-07-19T00:00:00"/>
    <d v="1899-12-30T10:15:33"/>
    <s v="F"/>
    <n v="703"/>
    <n v="461"/>
    <n v="1329"/>
    <n v="498"/>
    <n v="0.65300000000000002"/>
    <n v="-1"/>
    <n v="176.57119871999998"/>
    <n v="4.7"/>
    <x v="0"/>
    <x v="0"/>
    <s v="Shallow"/>
    <x v="2"/>
  </r>
  <r>
    <d v="1899-12-30T00:15:47"/>
    <d v="2021-07-19T00:00:00"/>
    <d v="1899-12-30T10:15:47"/>
    <s v="F"/>
    <n v="704"/>
    <n v="429"/>
    <n v="1319"/>
    <n v="533"/>
    <n v="0.67500000000000004"/>
    <n v="-1.2"/>
    <n v="188.98082111999997"/>
    <n v="4.9000000000000004"/>
    <x v="0"/>
    <x v="0"/>
    <s v="Shallow"/>
    <x v="3"/>
  </r>
  <r>
    <d v="1899-12-30T00:15:58"/>
    <d v="2021-07-19T00:00:00"/>
    <d v="1899-12-30T10:15:58"/>
    <s v="F"/>
    <n v="705"/>
    <n v="466"/>
    <n v="1163"/>
    <n v="547"/>
    <n v="0.59899999999999998"/>
    <n v="-1.1000000000000001"/>
    <n v="193.94467007999998"/>
    <n v="4.8"/>
    <x v="0"/>
    <x v="0"/>
    <s v="Shallow"/>
    <x v="4"/>
  </r>
  <r>
    <d v="1899-12-30T00:16:06"/>
    <d v="2021-07-19T00:00:00"/>
    <d v="1899-12-30T10:16:06"/>
    <s v="F"/>
    <n v="706"/>
    <n v="492"/>
    <n v="1505"/>
    <n v="552"/>
    <n v="0.67300000000000004"/>
    <n v="-1.2"/>
    <n v="195.71747327999998"/>
    <n v="4.9000000000000004"/>
    <x v="0"/>
    <x v="0"/>
    <s v="Shallow"/>
    <x v="5"/>
  </r>
  <r>
    <d v="1899-12-30T00:16:14"/>
    <d v="2021-07-19T00:00:00"/>
    <d v="1899-12-30T10:16:14"/>
    <s v="F"/>
    <n v="707"/>
    <n v="481"/>
    <n v="1322"/>
    <n v="553"/>
    <n v="0.63600000000000001"/>
    <n v="-1.2"/>
    <n v="196.07203392"/>
    <n v="4.9000000000000004"/>
    <x v="0"/>
    <x v="0"/>
    <s v="Shallow"/>
    <x v="6"/>
  </r>
  <r>
    <d v="1899-12-30T00:16:22"/>
    <d v="2021-07-19T00:00:00"/>
    <d v="1899-12-30T10:16:22"/>
    <s v="F"/>
    <n v="708"/>
    <n v="453"/>
    <n v="1244"/>
    <n v="562"/>
    <n v="0.63600000000000001"/>
    <n v="-1"/>
    <n v="199.26307967999998"/>
    <n v="4.7"/>
    <x v="0"/>
    <x v="0"/>
    <s v="Shallow"/>
    <x v="7"/>
  </r>
  <r>
    <d v="1899-12-30T00:16:28"/>
    <d v="2021-07-19T00:00:00"/>
    <d v="1899-12-30T10:16:28"/>
    <s v="F"/>
    <n v="709"/>
    <n v="448"/>
    <n v="1063"/>
    <n v="570"/>
    <n v="0.57899999999999996"/>
    <n v="-1.1000000000000001"/>
    <n v="202.09956479999997"/>
    <n v="4.8"/>
    <x v="0"/>
    <x v="0"/>
    <s v="Shallow"/>
    <x v="8"/>
  </r>
  <r>
    <d v="1899-12-30T00:16:39"/>
    <d v="2021-07-19T00:00:00"/>
    <d v="1899-12-30T10:16:39"/>
    <s v="F"/>
    <n v="710"/>
    <n v="349"/>
    <n v="926"/>
    <n v="575"/>
    <n v="0.623"/>
    <n v="-0.9"/>
    <n v="203.87236799999999"/>
    <n v="4.5999999999999996"/>
    <x v="0"/>
    <x v="0"/>
    <s v="Shallow"/>
    <x v="9"/>
  </r>
  <r>
    <d v="1899-12-30T00:16:48"/>
    <d v="2021-07-19T00:00:00"/>
    <d v="1899-12-30T10:16:48"/>
    <s v="F"/>
    <n v="711"/>
    <n v="343"/>
    <n v="978"/>
    <n v="582"/>
    <n v="0.64900000000000002"/>
    <n v="-1.1000000000000001"/>
    <n v="206.35429248"/>
    <n v="4.8"/>
    <x v="0"/>
    <x v="0"/>
    <s v="Shallow"/>
    <x v="10"/>
  </r>
  <r>
    <d v="1899-12-30T00:16:55"/>
    <d v="2021-07-19T00:00:00"/>
    <d v="1899-12-30T10:16:55"/>
    <s v="F"/>
    <n v="712"/>
    <n v="539"/>
    <n v="1310"/>
    <n v="570"/>
    <n v="0.58899999999999997"/>
    <n v="-1.1000000000000001"/>
    <n v="202.09956479999997"/>
    <n v="4.8"/>
    <x v="0"/>
    <x v="0"/>
    <s v="Shallow"/>
    <x v="11"/>
  </r>
  <r>
    <d v="1899-12-30T00:17:03"/>
    <d v="2021-07-19T00:00:00"/>
    <d v="1899-12-30T10:17:03"/>
    <s v="F"/>
    <n v="713"/>
    <n v="646"/>
    <n v="1481"/>
    <n v="563"/>
    <n v="0.56399999999999995"/>
    <n v="-1"/>
    <n v="199.61764031999999"/>
    <n v="4.7"/>
    <x v="0"/>
    <x v="0"/>
    <s v="Shallow"/>
    <x v="12"/>
  </r>
  <r>
    <d v="1899-12-30T00:17:10"/>
    <d v="2021-07-19T00:00:00"/>
    <d v="1899-12-30T10:17:10"/>
    <s v="F"/>
    <n v="714"/>
    <n v="547"/>
    <n v="1412"/>
    <n v="557"/>
    <n v="0.61299999999999999"/>
    <n v="-1.2"/>
    <n v="197.49027647999998"/>
    <n v="4.9000000000000004"/>
    <x v="0"/>
    <x v="0"/>
    <s v="Shallow"/>
    <x v="13"/>
  </r>
  <r>
    <d v="1899-12-30T00:17:18"/>
    <d v="2021-07-19T00:00:00"/>
    <d v="1899-12-30T10:17:18"/>
    <s v="F"/>
    <n v="715"/>
    <n v="501"/>
    <n v="1386"/>
    <n v="548"/>
    <n v="0.63900000000000001"/>
    <n v="-1.1000000000000001"/>
    <n v="194.29923072"/>
    <n v="4.8"/>
    <x v="0"/>
    <x v="0"/>
    <s v="Shallow"/>
    <x v="14"/>
  </r>
  <r>
    <d v="1899-12-30T00:17:26"/>
    <d v="2021-07-19T00:00:00"/>
    <d v="1899-12-30T10:17:26"/>
    <s v="F"/>
    <n v="716"/>
    <n v="527"/>
    <n v="1342"/>
    <n v="539"/>
    <n v="0.60699999999999998"/>
    <n v="-0.9"/>
    <n v="191.10818495999999"/>
    <n v="4.5999999999999996"/>
    <x v="0"/>
    <x v="0"/>
    <s v="Shallow"/>
    <x v="15"/>
  </r>
  <r>
    <d v="1899-12-30T00:17:37"/>
    <d v="2021-07-19T00:00:00"/>
    <d v="1899-12-30T10:17:37"/>
    <s v="F"/>
    <n v="717"/>
    <n v="467"/>
    <n v="1314"/>
    <n v="544"/>
    <n v="0.64500000000000002"/>
    <n v="-1.1000000000000001"/>
    <n v="192.88098815999999"/>
    <n v="4.8"/>
    <x v="0"/>
    <x v="0"/>
    <s v="Shallow"/>
    <x v="16"/>
  </r>
  <r>
    <d v="1899-12-30T00:17:44"/>
    <d v="2021-07-19T00:00:00"/>
    <d v="1899-12-30T10:17:44"/>
    <s v="F"/>
    <n v="718"/>
    <n v="444"/>
    <n v="1265"/>
    <n v="587"/>
    <n v="0.64900000000000002"/>
    <n v="-1.2"/>
    <n v="208.12709567999997"/>
    <n v="4.9000000000000004"/>
    <x v="0"/>
    <x v="0"/>
    <s v="Shallow"/>
    <x v="17"/>
  </r>
  <r>
    <d v="1899-12-30T00:17:49"/>
    <d v="2021-07-19T00:00:00"/>
    <d v="1899-12-30T10:17:49"/>
    <s v="F"/>
    <n v="719"/>
    <n v="518"/>
    <n v="1498"/>
    <n v="589"/>
    <n v="0.65400000000000003"/>
    <n v="-1"/>
    <n v="208.83621695999997"/>
    <n v="4.7"/>
    <x v="0"/>
    <x v="0"/>
    <s v="Shallow"/>
    <x v="18"/>
  </r>
  <r>
    <d v="1899-12-30T00:17:55"/>
    <d v="2021-07-19T00:00:00"/>
    <d v="1899-12-30T10:17:55"/>
    <s v="F"/>
    <n v="720"/>
    <n v="508"/>
    <n v="1340"/>
    <n v="583"/>
    <n v="0.621"/>
    <n v="-1.1000000000000001"/>
    <n v="206.70885312000001"/>
    <n v="4.8"/>
    <x v="0"/>
    <x v="0"/>
    <s v="Shallow"/>
    <x v="19"/>
  </r>
  <r>
    <d v="1899-12-30T00:18:03"/>
    <d v="2021-07-19T00:00:00"/>
    <d v="1899-12-30T10:18:03"/>
    <s v="F"/>
    <n v="721"/>
    <n v="569"/>
    <n v="1545"/>
    <n v="573"/>
    <n v="0.63200000000000001"/>
    <n v="-1"/>
    <n v="203.16324671999999"/>
    <n v="4.7"/>
    <x v="0"/>
    <x v="0"/>
    <s v="Shallow"/>
    <x v="20"/>
  </r>
  <r>
    <d v="1899-12-30T00:18:14"/>
    <d v="2021-07-19T00:00:00"/>
    <d v="1899-12-30T10:18:14"/>
    <s v="F"/>
    <n v="722"/>
    <n v="464"/>
    <n v="1127"/>
    <n v="539"/>
    <n v="0.58799999999999997"/>
    <n v="-1.4"/>
    <n v="191.10818495999999"/>
    <n v="5.0999999999999996"/>
    <x v="0"/>
    <x v="0"/>
    <s v="Shallow"/>
    <x v="21"/>
  </r>
  <r>
    <d v="1899-12-30T00:18:26"/>
    <d v="2021-07-19T00:00:00"/>
    <d v="1899-12-30T10:18:26"/>
    <s v="F"/>
    <n v="723"/>
    <n v="507"/>
    <n v="1221"/>
    <n v="408"/>
    <n v="0.58499999999999996"/>
    <n v="-1.1000000000000001"/>
    <n v="144.66074111999998"/>
    <n v="4.8"/>
    <x v="0"/>
    <x v="0"/>
    <s v="Shallow"/>
    <x v="22"/>
  </r>
  <r>
    <d v="1899-12-30T00:18:33"/>
    <d v="2021-07-19T00:00:00"/>
    <d v="1899-12-30T10:18:33"/>
    <s v="F"/>
    <n v="724"/>
    <n v="457"/>
    <n v="1304"/>
    <n v="515"/>
    <n v="0.65"/>
    <n v="-1.3"/>
    <n v="182.59872959999998"/>
    <n v="5"/>
    <x v="0"/>
    <x v="0"/>
    <s v="Shallow"/>
    <x v="23"/>
  </r>
  <r>
    <d v="1899-12-30T00:18:40"/>
    <d v="2021-07-19T00:00:00"/>
    <d v="1899-12-30T10:18:40"/>
    <s v="F"/>
    <n v="725"/>
    <n v="358"/>
    <n v="923"/>
    <n v="514"/>
    <n v="0.61199999999999999"/>
    <n v="-1"/>
    <n v="182.24416896"/>
    <n v="4.7"/>
    <x v="0"/>
    <x v="0"/>
    <s v="Shallow"/>
    <x v="24"/>
  </r>
  <r>
    <d v="1899-12-30T00:19:36"/>
    <d v="2021-07-19T00:00:00"/>
    <d v="1899-12-30T10:19:36"/>
    <s v="F"/>
    <n v="726"/>
    <n v="536"/>
    <n v="1308"/>
    <n v="504"/>
    <n v="0.59"/>
    <n v="-1"/>
    <n v="178.69856256"/>
    <n v="4.7"/>
    <x v="0"/>
    <x v="0"/>
    <s v="Shallow"/>
    <x v="25"/>
  </r>
  <r>
    <d v="1899-12-30T00:19:55"/>
    <d v="2021-07-19T00:00:00"/>
    <d v="1899-12-30T10:19:55"/>
    <s v="F"/>
    <n v="728"/>
    <n v="446"/>
    <n v="1278"/>
    <n v="545"/>
    <n v="0.65100000000000002"/>
    <n v="-1"/>
    <n v="193.23554879999998"/>
    <n v="4.7"/>
    <x v="0"/>
    <x v="0"/>
    <s v="Shallow"/>
    <x v="26"/>
  </r>
  <r>
    <d v="1899-12-30T00:20:02"/>
    <d v="2021-07-19T00:00:00"/>
    <d v="1899-12-30T10:20:02"/>
    <s v="F"/>
    <n v="729"/>
    <n v="493"/>
    <n v="1323"/>
    <n v="474"/>
    <n v="0.627"/>
    <n v="-1.1000000000000001"/>
    <n v="168.06174335999998"/>
    <n v="4.8"/>
    <x v="0"/>
    <x v="0"/>
    <s v="Shallow"/>
    <x v="27"/>
  </r>
  <r>
    <d v="1899-12-30T00:20:10"/>
    <d v="2021-07-19T00:00:00"/>
    <d v="1899-12-30T10:20:10"/>
    <s v="F"/>
    <n v="730"/>
    <n v="432"/>
    <n v="1256"/>
    <n v="456"/>
    <n v="0.65600000000000003"/>
    <n v="-1.1000000000000001"/>
    <n v="161.67965183999999"/>
    <n v="4.8"/>
    <x v="0"/>
    <x v="0"/>
    <s v="Shallow"/>
    <x v="28"/>
  </r>
  <r>
    <d v="1899-12-30T00:20:36"/>
    <d v="2021-07-19T00:00:00"/>
    <d v="1899-12-30T10:20:36"/>
    <s v="F"/>
    <n v="731"/>
    <n v="405"/>
    <n v="1092"/>
    <n v="388"/>
    <n v="0.629"/>
    <n v="-1.3"/>
    <n v="137.56952831999999"/>
    <n v="5"/>
    <x v="0"/>
    <x v="0"/>
    <s v="Shallow"/>
    <x v="29"/>
  </r>
  <r>
    <d v="1899-12-30T00:20:47"/>
    <d v="2021-07-19T00:00:00"/>
    <d v="1899-12-30T10:20:47"/>
    <s v="F"/>
    <n v="732"/>
    <n v="398"/>
    <n v="1154"/>
    <n v="160"/>
    <n v="0.65500000000000003"/>
    <n v="-1.1000000000000001"/>
    <n v="56.729702399999994"/>
    <n v="4.8"/>
    <x v="0"/>
    <x v="0"/>
    <s v="Shallow"/>
    <x v="30"/>
  </r>
  <r>
    <d v="1899-12-30T00:20:53"/>
    <d v="2021-07-19T00:00:00"/>
    <d v="1899-12-30T10:20:53"/>
    <s v="F"/>
    <n v="733"/>
    <n v="462"/>
    <n v="1203"/>
    <n v="98"/>
    <n v="0.61599999999999999"/>
    <n v="-1.1000000000000001"/>
    <n v="34.74694272"/>
    <n v="4.8"/>
    <x v="0"/>
    <x v="0"/>
    <s v="Shallow"/>
    <x v="31"/>
  </r>
  <r>
    <d v="1899-12-30T00:20:59"/>
    <d v="2021-07-19T00:00:00"/>
    <d v="1899-12-30T10:20:59"/>
    <s v="F"/>
    <n v="734"/>
    <n v="513"/>
    <n v="1312"/>
    <n v="51"/>
    <n v="0.60899999999999999"/>
    <n v="-1"/>
    <n v="18.082592639999998"/>
    <n v="4.7"/>
    <x v="0"/>
    <x v="0"/>
    <s v="Shallow"/>
    <x v="32"/>
  </r>
  <r>
    <d v="1899-12-30T00:21:07"/>
    <d v="2021-07-19T00:00:00"/>
    <d v="1899-12-30T10:21:07"/>
    <s v="F"/>
    <n v="735"/>
    <n v="465"/>
    <n v="1290"/>
    <n v="40"/>
    <n v="0.64"/>
    <n v="-0.9"/>
    <n v="14.182425599999998"/>
    <n v="4.5999999999999996"/>
    <x v="0"/>
    <x v="0"/>
    <s v="Shallow"/>
    <x v="33"/>
  </r>
  <r>
    <d v="1899-12-30T00:21:23"/>
    <d v="2021-07-19T00:00:00"/>
    <d v="1899-12-30T10:21:23"/>
    <s v="F"/>
    <n v="737"/>
    <n v="493"/>
    <n v="1424"/>
    <n v="82"/>
    <n v="0.65400000000000003"/>
    <n v="-1.1000000000000001"/>
    <n v="29.073972479999995"/>
    <n v="4.8"/>
    <x v="0"/>
    <x v="0"/>
    <s v="Shallow"/>
    <x v="34"/>
  </r>
  <r>
    <d v="1899-12-30T00:21:30"/>
    <d v="2021-07-19T00:00:00"/>
    <d v="1899-12-30T10:21:30"/>
    <s v="F"/>
    <n v="738"/>
    <n v="447"/>
    <n v="1440"/>
    <n v="73"/>
    <n v="0.69"/>
    <n v="-1.1000000000000001"/>
    <n v="25.882926719999997"/>
    <n v="4.8"/>
    <x v="0"/>
    <x v="0"/>
    <s v="Shallow"/>
    <x v="35"/>
  </r>
  <r>
    <d v="1899-12-30T00:21:36"/>
    <d v="2021-07-19T00:00:00"/>
    <d v="1899-12-30T10:21:36"/>
    <s v="F"/>
    <n v="739"/>
    <n v="559"/>
    <n v="1469"/>
    <n v="54"/>
    <n v="0.61899999999999999"/>
    <n v="-1"/>
    <n v="19.146274559999998"/>
    <n v="4.7"/>
    <x v="0"/>
    <x v="0"/>
    <s v="Shallow"/>
    <x v="36"/>
  </r>
  <r>
    <d v="1899-12-30T00:21:42"/>
    <d v="2021-07-19T00:00:00"/>
    <d v="1899-12-30T10:21:42"/>
    <s v="F"/>
    <n v="740"/>
    <n v="457"/>
    <n v="1250"/>
    <n v="53"/>
    <n v="0.63400000000000001"/>
    <n v="-1.1000000000000001"/>
    <n v="18.791713919999996"/>
    <n v="4.8"/>
    <x v="0"/>
    <x v="0"/>
    <s v="Shallow"/>
    <x v="37"/>
  </r>
  <r>
    <d v="1899-12-30T00:23:43"/>
    <d v="2021-07-19T00:00:00"/>
    <d v="1899-12-30T10:23:43"/>
    <s v="F"/>
    <n v="742"/>
    <n v="371"/>
    <n v="777"/>
    <n v="353"/>
    <n v="0.52300000000000002"/>
    <n v="-0.9"/>
    <n v="125.15990591999999"/>
    <n v="4.5999999999999996"/>
    <x v="1"/>
    <x v="0"/>
    <s v="Shallow"/>
    <x v="38"/>
  </r>
  <r>
    <d v="1899-12-30T00:23:50"/>
    <d v="2021-07-19T00:00:00"/>
    <d v="1899-12-30T10:23:50"/>
    <s v="F"/>
    <n v="743"/>
    <n v="414"/>
    <n v="970"/>
    <n v="378"/>
    <n v="0.57299999999999995"/>
    <n v="-1.1000000000000001"/>
    <n v="134.02392191999999"/>
    <n v="4.8"/>
    <x v="1"/>
    <x v="0"/>
    <s v="Shallow"/>
    <x v="39"/>
  </r>
  <r>
    <d v="1899-12-30T00:23:56"/>
    <d v="2021-07-19T00:00:00"/>
    <d v="1899-12-30T10:23:56"/>
    <s v="F"/>
    <n v="744"/>
    <n v="417"/>
    <n v="1051"/>
    <n v="304"/>
    <n v="0.60299999999999998"/>
    <n v="-1.1000000000000001"/>
    <n v="107.78643455999998"/>
    <n v="4.8"/>
    <x v="1"/>
    <x v="0"/>
    <s v="Shallow"/>
    <x v="40"/>
  </r>
  <r>
    <d v="1899-12-30T00:24:03"/>
    <d v="2021-07-19T00:00:00"/>
    <d v="1899-12-30T10:24:03"/>
    <s v="F"/>
    <n v="745"/>
    <n v="401"/>
    <n v="918"/>
    <n v="302"/>
    <n v="0.56299999999999994"/>
    <n v="-0.9"/>
    <n v="107.07731328"/>
    <n v="4.5999999999999996"/>
    <x v="1"/>
    <x v="0"/>
    <s v="Shallow"/>
    <x v="41"/>
  </r>
  <r>
    <d v="1899-12-30T00:24:09"/>
    <d v="2021-07-19T00:00:00"/>
    <d v="1899-12-30T10:24:09"/>
    <s v="F"/>
    <n v="746"/>
    <n v="422"/>
    <n v="1096"/>
    <n v="406"/>
    <n v="0.61499999999999999"/>
    <n v="-1"/>
    <n v="143.95161983999998"/>
    <n v="4.7"/>
    <x v="1"/>
    <x v="0"/>
    <s v="Shallow"/>
    <x v="42"/>
  </r>
  <r>
    <d v="1899-12-30T00:24:16"/>
    <d v="2021-07-19T00:00:00"/>
    <d v="1899-12-30T10:24:16"/>
    <s v="F"/>
    <n v="747"/>
    <n v="344"/>
    <n v="697"/>
    <n v="496"/>
    <n v="0.50600000000000001"/>
    <n v="-1.1000000000000001"/>
    <n v="175.86207743999998"/>
    <n v="4.8"/>
    <x v="1"/>
    <x v="0"/>
    <s v="Shallow"/>
    <x v="43"/>
  </r>
  <r>
    <d v="1899-12-30T00:24:33"/>
    <d v="2021-07-19T00:00:00"/>
    <d v="1899-12-30T10:24:33"/>
    <s v="F"/>
    <n v="748"/>
    <n v="458"/>
    <n v="1189"/>
    <n v="491"/>
    <n v="0.61499999999999999"/>
    <n v="-0.8"/>
    <n v="174.08927423999998"/>
    <n v="4.5"/>
    <x v="1"/>
    <x v="0"/>
    <s v="Shallow"/>
    <x v="44"/>
  </r>
  <r>
    <d v="1899-12-30T00:24:41"/>
    <d v="2021-07-19T00:00:00"/>
    <d v="1899-12-30T10:24:41"/>
    <s v="F"/>
    <n v="749"/>
    <n v="443"/>
    <n v="1041"/>
    <n v="366"/>
    <n v="0.57399999999999995"/>
    <n v="-0.8"/>
    <n v="129.76919423999999"/>
    <n v="4.5"/>
    <x v="1"/>
    <x v="0"/>
    <s v="Shallow"/>
    <x v="45"/>
  </r>
  <r>
    <d v="1899-12-30T00:24:48"/>
    <d v="2021-07-19T00:00:00"/>
    <d v="1899-12-30T10:24:48"/>
    <s v="F"/>
    <n v="750"/>
    <n v="354"/>
    <n v="847"/>
    <n v="241"/>
    <n v="0.58199999999999996"/>
    <n v="-1.2"/>
    <n v="85.44911424"/>
    <n v="4.9000000000000004"/>
    <x v="1"/>
    <x v="0"/>
    <s v="Shallow"/>
    <x v="46"/>
  </r>
  <r>
    <d v="1899-12-30T00:24:56"/>
    <d v="2021-07-19T00:00:00"/>
    <d v="1899-12-30T10:24:56"/>
    <s v="F"/>
    <n v="751"/>
    <n v="500"/>
    <n v="1057"/>
    <n v="121"/>
    <n v="0.52700000000000002"/>
    <n v="-1"/>
    <n v="42.901837439999994"/>
    <n v="4.7"/>
    <x v="1"/>
    <x v="0"/>
    <s v="Shallow"/>
    <x v="47"/>
  </r>
  <r>
    <d v="1899-12-30T00:25:04"/>
    <d v="2021-07-19T00:00:00"/>
    <d v="1899-12-30T10:25:04"/>
    <s v="F"/>
    <n v="752"/>
    <n v="433"/>
    <n v="1018"/>
    <n v="88"/>
    <n v="0.57499999999999996"/>
    <n v="-0.8"/>
    <n v="31.201336319999996"/>
    <n v="4.5"/>
    <x v="1"/>
    <x v="0"/>
    <s v="Shallow"/>
    <x v="48"/>
  </r>
  <r>
    <d v="1899-12-30T00:25:11"/>
    <d v="2021-07-19T00:00:00"/>
    <d v="1899-12-30T10:25:11"/>
    <s v="F"/>
    <n v="753"/>
    <n v="472"/>
    <n v="1202"/>
    <n v="82"/>
    <n v="0.60699999999999998"/>
    <n v="-1.1000000000000001"/>
    <n v="29.073972479999995"/>
    <n v="4.8"/>
    <x v="1"/>
    <x v="0"/>
    <s v="Shallow"/>
    <x v="49"/>
  </r>
  <r>
    <d v="1899-12-30T00:25:17"/>
    <d v="2021-07-19T00:00:00"/>
    <d v="1899-12-30T10:25:17"/>
    <s v="F"/>
    <n v="754"/>
    <n v="518"/>
    <n v="1168"/>
    <n v="83"/>
    <n v="0.55700000000000005"/>
    <n v="-1.1000000000000001"/>
    <n v="29.428533119999997"/>
    <n v="4.8"/>
    <x v="1"/>
    <x v="0"/>
    <s v="Shallow"/>
    <x v="50"/>
  </r>
  <r>
    <d v="1899-12-30T00:25:47"/>
    <d v="2021-07-19T00:00:00"/>
    <d v="1899-12-30T10:25:47"/>
    <s v="F"/>
    <n v="755"/>
    <n v="493"/>
    <n v="998"/>
    <n v="621"/>
    <n v="0.50600000000000001"/>
    <n v="-0.9"/>
    <n v="220.18215744"/>
    <n v="4.5999999999999996"/>
    <x v="1"/>
    <x v="0"/>
    <s v="Shallow"/>
    <x v="51"/>
  </r>
  <r>
    <d v="1899-12-30T00:25:53"/>
    <d v="2021-07-19T00:00:00"/>
    <d v="1899-12-30T10:25:53"/>
    <s v="F"/>
    <n v="756"/>
    <n v="457"/>
    <n v="1053"/>
    <n v="592"/>
    <n v="0.56599999999999995"/>
    <n v="-1"/>
    <n v="209.89989887999997"/>
    <n v="4.7"/>
    <x v="1"/>
    <x v="0"/>
    <s v="Shallow"/>
    <x v="52"/>
  </r>
  <r>
    <d v="1899-12-30T00:26:00"/>
    <d v="2021-07-19T00:00:00"/>
    <d v="1899-12-30T10:26:00"/>
    <s v="F"/>
    <n v="757"/>
    <n v="435"/>
    <n v="976"/>
    <n v="550"/>
    <n v="0.55400000000000005"/>
    <n v="-0.9"/>
    <n v="195.00835199999997"/>
    <n v="4.5999999999999996"/>
    <x v="1"/>
    <x v="0"/>
    <s v="Shallow"/>
    <x v="53"/>
  </r>
  <r>
    <d v="1899-12-30T00:26:08"/>
    <d v="2021-07-19T00:00:00"/>
    <d v="1899-12-30T10:26:08"/>
    <s v="F"/>
    <n v="758"/>
    <n v="404"/>
    <n v="888"/>
    <n v="459"/>
    <n v="0.54500000000000004"/>
    <n v="-0.9"/>
    <n v="162.74333375999998"/>
    <n v="4.5999999999999996"/>
    <x v="1"/>
    <x v="0"/>
    <s v="Shallow"/>
    <x v="54"/>
  </r>
  <r>
    <d v="1899-12-30T00:26:15"/>
    <d v="2021-07-19T00:00:00"/>
    <d v="1899-12-30T10:26:15"/>
    <s v="F"/>
    <n v="759"/>
    <n v="382"/>
    <n v="885"/>
    <n v="356"/>
    <n v="0.56799999999999995"/>
    <n v="-1.2"/>
    <n v="126.22358783999999"/>
    <n v="4.9000000000000004"/>
    <x v="1"/>
    <x v="0"/>
    <s v="Shallow"/>
    <x v="55"/>
  </r>
  <r>
    <d v="1899-12-30T00:26:24"/>
    <d v="2021-07-19T00:00:00"/>
    <d v="1899-12-30T10:26:24"/>
    <s v="F"/>
    <n v="760"/>
    <n v="386"/>
    <n v="935"/>
    <n v="208"/>
    <n v="0.58699999999999997"/>
    <n v="-1"/>
    <n v="73.748613119999987"/>
    <n v="4.7"/>
    <x v="1"/>
    <x v="0"/>
    <s v="Shallow"/>
    <x v="56"/>
  </r>
  <r>
    <d v="1899-12-30T00:26:31"/>
    <d v="2021-07-19T00:00:00"/>
    <d v="1899-12-30T10:26:31"/>
    <s v="F"/>
    <n v="761"/>
    <n v="422"/>
    <n v="1034"/>
    <n v="131"/>
    <n v="0.59199999999999997"/>
    <n v="-0.9"/>
    <n v="46.447443839999998"/>
    <n v="4.5999999999999996"/>
    <x v="1"/>
    <x v="0"/>
    <s v="Shallow"/>
    <x v="57"/>
  </r>
  <r>
    <d v="1899-12-30T00:26:36"/>
    <d v="2021-07-19T00:00:00"/>
    <d v="1899-12-30T10:26:36"/>
    <s v="F"/>
    <n v="762"/>
    <n v="437"/>
    <n v="987"/>
    <n v="106"/>
    <n v="0.55700000000000005"/>
    <n v="-1.1000000000000001"/>
    <n v="37.583427839999992"/>
    <n v="4.8"/>
    <x v="1"/>
    <x v="0"/>
    <s v="Shallow"/>
    <x v="58"/>
  </r>
  <r>
    <d v="1899-12-30T00:26:50"/>
    <d v="2021-07-19T00:00:00"/>
    <d v="1899-12-30T10:26:50"/>
    <s v="F"/>
    <n v="763"/>
    <n v="468"/>
    <n v="1011"/>
    <n v="162"/>
    <n v="0.53700000000000003"/>
    <n v="-1.1000000000000001"/>
    <n v="57.438823679999999"/>
    <n v="4.8"/>
    <x v="1"/>
    <x v="0"/>
    <s v="Shallow"/>
    <x v="59"/>
  </r>
  <r>
    <d v="1899-12-30T00:26:58"/>
    <d v="2021-07-19T00:00:00"/>
    <d v="1899-12-30T10:26:58"/>
    <s v="F"/>
    <n v="764"/>
    <n v="328"/>
    <n v="621"/>
    <n v="276"/>
    <n v="0.47199999999999998"/>
    <n v="-1"/>
    <n v="97.858736639999989"/>
    <n v="4.7"/>
    <x v="1"/>
    <x v="0"/>
    <s v="Shallow"/>
    <x v="60"/>
  </r>
  <r>
    <d v="1899-12-30T00:27:03"/>
    <d v="2021-07-19T00:00:00"/>
    <d v="1899-12-30T10:27:03"/>
    <s v="F"/>
    <n v="765"/>
    <n v="410"/>
    <n v="944"/>
    <n v="330"/>
    <n v="0.56599999999999995"/>
    <n v="-0.9"/>
    <n v="117.00501119999998"/>
    <n v="4.5999999999999996"/>
    <x v="1"/>
    <x v="0"/>
    <s v="Shallow"/>
    <x v="61"/>
  </r>
  <r>
    <d v="1899-12-30T00:27:09"/>
    <d v="2021-07-19T00:00:00"/>
    <d v="1899-12-30T10:27:09"/>
    <s v="F"/>
    <n v="766"/>
    <n v="370"/>
    <n v="879"/>
    <n v="309"/>
    <n v="0.57899999999999996"/>
    <n v="-1"/>
    <n v="109.55923775999999"/>
    <n v="4.7"/>
    <x v="1"/>
    <x v="0"/>
    <s v="Shallow"/>
    <x v="62"/>
  </r>
  <r>
    <d v="1899-12-30T00:27:16"/>
    <d v="2021-07-19T00:00:00"/>
    <d v="1899-12-30T10:27:16"/>
    <s v="F"/>
    <n v="767"/>
    <n v="361"/>
    <n v="846"/>
    <n v="208"/>
    <n v="0.57299999999999995"/>
    <n v="-1.2"/>
    <n v="73.748613119999987"/>
    <n v="4.9000000000000004"/>
    <x v="1"/>
    <x v="0"/>
    <s v="Shallow"/>
    <x v="63"/>
  </r>
  <r>
    <d v="1899-12-30T00:27:23"/>
    <d v="2021-07-19T00:00:00"/>
    <d v="1899-12-30T10:27:23"/>
    <s v="F"/>
    <n v="768"/>
    <n v="477"/>
    <n v="1091"/>
    <n v="154"/>
    <n v="0.56299999999999994"/>
    <n v="-0.9"/>
    <n v="54.602338559999993"/>
    <n v="4.5999999999999996"/>
    <x v="1"/>
    <x v="0"/>
    <s v="Shallow"/>
    <x v="64"/>
  </r>
  <r>
    <d v="1899-12-30T00:27:28"/>
    <d v="2021-07-19T00:00:00"/>
    <d v="1899-12-30T10:27:28"/>
    <s v="F"/>
    <n v="769"/>
    <n v="441"/>
    <n v="1066"/>
    <n v="126"/>
    <n v="0.58599999999999997"/>
    <n v="-1"/>
    <n v="44.67464064"/>
    <n v="4.7"/>
    <x v="1"/>
    <x v="0"/>
    <s v="Shallow"/>
    <x v="65"/>
  </r>
  <r>
    <d v="1899-12-30T00:27:36"/>
    <d v="2021-07-19T00:00:00"/>
    <d v="1899-12-30T10:27:36"/>
    <s v="F"/>
    <n v="770"/>
    <n v="507"/>
    <n v="1166"/>
    <n v="168"/>
    <n v="0.56499999999999995"/>
    <n v="-0.8"/>
    <n v="59.56618752"/>
    <n v="4.5"/>
    <x v="1"/>
    <x v="0"/>
    <s v="Shallow"/>
    <x v="66"/>
  </r>
  <r>
    <d v="1899-12-30T00:27:42"/>
    <d v="2021-07-19T00:00:00"/>
    <d v="1899-12-30T10:27:42"/>
    <s v="F"/>
    <n v="771"/>
    <n v="387"/>
    <n v="936"/>
    <n v="209"/>
    <n v="0.58699999999999997"/>
    <n v="-0.9"/>
    <n v="74.10317375999999"/>
    <n v="4.5999999999999996"/>
    <x v="1"/>
    <x v="0"/>
    <s v="Shallow"/>
    <x v="67"/>
  </r>
  <r>
    <d v="1899-12-30T00:27:48"/>
    <d v="2021-07-19T00:00:00"/>
    <d v="1899-12-30T10:27:48"/>
    <s v="F"/>
    <n v="772"/>
    <n v="340"/>
    <n v="885"/>
    <n v="187"/>
    <n v="0.61599999999999999"/>
    <n v="-1.1000000000000001"/>
    <n v="66.302839680000005"/>
    <n v="4.8"/>
    <x v="1"/>
    <x v="0"/>
    <s v="Shallow"/>
    <x v="68"/>
  </r>
  <r>
    <d v="1899-12-30T00:27:56"/>
    <d v="2021-07-19T00:00:00"/>
    <d v="1899-12-30T10:27:56"/>
    <s v="F"/>
    <n v="773"/>
    <n v="496"/>
    <n v="1260"/>
    <n v="228"/>
    <n v="0.60599999999999998"/>
    <n v="-1.3"/>
    <n v="80.839825919999996"/>
    <n v="5"/>
    <x v="1"/>
    <x v="0"/>
    <s v="Shallow"/>
    <x v="69"/>
  </r>
  <r>
    <d v="1899-12-30T00:28:05"/>
    <d v="2021-07-19T00:00:00"/>
    <d v="1899-12-30T10:28:05"/>
    <s v="F"/>
    <n v="774"/>
    <n v="450"/>
    <n v="1080"/>
    <n v="185"/>
    <n v="0.58299999999999996"/>
    <n v="-1"/>
    <n v="65.5937184"/>
    <n v="4.7"/>
    <x v="1"/>
    <x v="0"/>
    <s v="Shallow"/>
    <x v="70"/>
  </r>
  <r>
    <d v="1899-12-30T00:28:13"/>
    <d v="2021-07-19T00:00:00"/>
    <d v="1899-12-30T10:28:13"/>
    <s v="F"/>
    <n v="775"/>
    <n v="433"/>
    <n v="922"/>
    <n v="193"/>
    <n v="0.53"/>
    <n v="-1"/>
    <n v="68.430203519999992"/>
    <n v="4.7"/>
    <x v="1"/>
    <x v="0"/>
    <s v="Shallow"/>
    <x v="71"/>
  </r>
  <r>
    <d v="1899-12-30T00:28:20"/>
    <d v="2021-07-19T00:00:00"/>
    <d v="1899-12-30T10:28:20"/>
    <s v="F"/>
    <n v="776"/>
    <n v="498"/>
    <n v="1169"/>
    <n v="202"/>
    <n v="0.57399999999999995"/>
    <n v="-0.9"/>
    <n v="71.621249279999986"/>
    <n v="4.5999999999999996"/>
    <x v="1"/>
    <x v="0"/>
    <s v="Shallow"/>
    <x v="72"/>
  </r>
  <r>
    <d v="1899-12-30T00:28:27"/>
    <d v="2021-07-19T00:00:00"/>
    <d v="1899-12-30T10:28:27"/>
    <s v="F"/>
    <n v="777"/>
    <n v="408"/>
    <n v="1001"/>
    <n v="217"/>
    <n v="0.59199999999999997"/>
    <n v="-0.9"/>
    <n v="76.939658879999996"/>
    <n v="4.5999999999999996"/>
    <x v="1"/>
    <x v="0"/>
    <s v="Shallow"/>
    <x v="73"/>
  </r>
  <r>
    <d v="1899-12-30T00:28:35"/>
    <d v="2021-07-19T00:00:00"/>
    <d v="1899-12-30T10:28:35"/>
    <s v="F"/>
    <n v="778"/>
    <n v="441"/>
    <n v="1236"/>
    <n v="276"/>
    <n v="0.64300000000000002"/>
    <n v="-1.1000000000000001"/>
    <n v="97.858736639999989"/>
    <n v="4.8"/>
    <x v="1"/>
    <x v="0"/>
    <s v="Shallow"/>
    <x v="74"/>
  </r>
  <r>
    <d v="1899-12-30T00:28:41"/>
    <d v="2021-07-19T00:00:00"/>
    <d v="1899-12-30T10:28:41"/>
    <s v="F"/>
    <n v="779"/>
    <n v="450"/>
    <n v="1259"/>
    <n v="297"/>
    <n v="0.64300000000000002"/>
    <n v="-1.1000000000000001"/>
    <n v="105.30451007999999"/>
    <n v="4.8"/>
    <x v="1"/>
    <x v="0"/>
    <s v="Shallow"/>
    <x v="75"/>
  </r>
  <r>
    <d v="1899-12-30T00:28:47"/>
    <d v="2021-07-19T00:00:00"/>
    <d v="1899-12-30T10:28:47"/>
    <s v="F"/>
    <n v="780"/>
    <n v="369"/>
    <n v="1036"/>
    <n v="284"/>
    <n v="0.64400000000000002"/>
    <n v="-1"/>
    <n v="100.69522175999998"/>
    <n v="4.7"/>
    <x v="1"/>
    <x v="0"/>
    <s v="Shallow"/>
    <x v="76"/>
  </r>
  <r>
    <d v="1899-12-30T00:28:54"/>
    <d v="2021-07-19T00:00:00"/>
    <d v="1899-12-30T10:28:54"/>
    <s v="F"/>
    <n v="781"/>
    <n v="528"/>
    <n v="1179"/>
    <n v="246"/>
    <n v="0.55200000000000005"/>
    <n v="-0.9"/>
    <n v="87.221917439999999"/>
    <n v="4.5999999999999996"/>
    <x v="1"/>
    <x v="0"/>
    <s v="Shallow"/>
    <x v="77"/>
  </r>
  <r>
    <d v="1899-12-30T00:28:59"/>
    <d v="2021-07-19T00:00:00"/>
    <d v="1899-12-30T10:28:59"/>
    <s v="F"/>
    <n v="782"/>
    <n v="438"/>
    <n v="1001"/>
    <n v="228"/>
    <n v="0.56200000000000006"/>
    <n v="-1"/>
    <n v="80.839825919999996"/>
    <n v="4.7"/>
    <x v="1"/>
    <x v="0"/>
    <s v="Shallow"/>
    <x v="78"/>
  </r>
  <r>
    <d v="1899-12-30T00:33:41"/>
    <d v="2021-07-19T00:00:00"/>
    <d v="1899-12-30T10:33:41"/>
    <s v="F"/>
    <n v="785"/>
    <n v="395"/>
    <n v="1213"/>
    <n v="345"/>
    <n v="0.67400000000000004"/>
    <n v="-1.1000000000000001"/>
    <n v="122.32342079999999"/>
    <n v="4.8"/>
    <x v="2"/>
    <x v="0"/>
    <s v="Shallow"/>
    <x v="79"/>
  </r>
  <r>
    <d v="1899-12-30T00:33:48"/>
    <d v="2021-07-19T00:00:00"/>
    <d v="1899-12-30T10:33:48"/>
    <s v="F"/>
    <n v="786"/>
    <n v="432"/>
    <n v="1365"/>
    <n v="364"/>
    <n v="0.68400000000000005"/>
    <n v="-1.1000000000000001"/>
    <n v="129.06007295999999"/>
    <n v="4.8"/>
    <x v="2"/>
    <x v="0"/>
    <s v="Shallow"/>
    <x v="80"/>
  </r>
  <r>
    <d v="1899-12-30T00:33:54"/>
    <d v="2021-07-19T00:00:00"/>
    <d v="1899-12-30T10:33:54"/>
    <s v="F"/>
    <n v="787"/>
    <n v="422"/>
    <n v="1064"/>
    <n v="381"/>
    <n v="0.60299999999999998"/>
    <n v="-1"/>
    <n v="135.08760383999999"/>
    <n v="4.7"/>
    <x v="2"/>
    <x v="0"/>
    <s v="Shallow"/>
    <x v="81"/>
  </r>
  <r>
    <d v="1899-12-30T00:34:02"/>
    <d v="2021-07-19T00:00:00"/>
    <d v="1899-12-30T10:34:02"/>
    <s v="F"/>
    <n v="788"/>
    <n v="464"/>
    <n v="1454"/>
    <n v="343"/>
    <n v="0.68100000000000005"/>
    <n v="-1.2"/>
    <n v="121.61429951999999"/>
    <n v="4.9000000000000004"/>
    <x v="2"/>
    <x v="0"/>
    <s v="Shallow"/>
    <x v="82"/>
  </r>
  <r>
    <d v="1899-12-30T00:34:14"/>
    <d v="2021-07-19T00:00:00"/>
    <d v="1899-12-30T10:34:14"/>
    <s v="F"/>
    <n v="790"/>
    <n v="389"/>
    <n v="1113"/>
    <n v="387"/>
    <n v="0.65"/>
    <n v="-1.1000000000000001"/>
    <n v="137.21496767999997"/>
    <n v="4.8"/>
    <x v="2"/>
    <x v="0"/>
    <s v="Shallow"/>
    <x v="83"/>
  </r>
  <r>
    <d v="1899-12-30T00:34:24"/>
    <d v="2021-07-19T00:00:00"/>
    <d v="1899-12-30T10:34:24"/>
    <s v="F"/>
    <n v="791"/>
    <n v="403"/>
    <n v="1031"/>
    <n v="353"/>
    <n v="0.60899999999999999"/>
    <n v="-1.1000000000000001"/>
    <n v="125.15990591999999"/>
    <n v="4.8"/>
    <x v="2"/>
    <x v="0"/>
    <s v="Shallow"/>
    <x v="84"/>
  </r>
  <r>
    <d v="1899-12-30T00:34:34"/>
    <d v="2021-07-19T00:00:00"/>
    <d v="1899-12-30T10:34:34"/>
    <s v="F"/>
    <n v="792"/>
    <n v="406"/>
    <n v="955"/>
    <n v="177"/>
    <n v="0.57499999999999996"/>
    <n v="-1"/>
    <n v="62.757233279999994"/>
    <n v="4.7"/>
    <x v="2"/>
    <x v="0"/>
    <s v="Shallow"/>
    <x v="85"/>
  </r>
  <r>
    <d v="1899-12-30T00:34:45"/>
    <d v="2021-07-19T00:00:00"/>
    <d v="1899-12-30T10:34:45"/>
    <s v="F"/>
    <n v="793"/>
    <n v="371"/>
    <n v="1027"/>
    <n v="275"/>
    <n v="0.63900000000000001"/>
    <n v="-1"/>
    <n v="97.504175999999987"/>
    <n v="4.7"/>
    <x v="2"/>
    <x v="0"/>
    <s v="Shallow"/>
    <x v="86"/>
  </r>
  <r>
    <d v="1899-12-30T00:34:53"/>
    <d v="2021-07-19T00:00:00"/>
    <d v="1899-12-30T10:34:53"/>
    <s v="F"/>
    <n v="794"/>
    <n v="381"/>
    <n v="1024"/>
    <n v="218"/>
    <n v="0.628"/>
    <n v="-0.9"/>
    <n v="77.294219519999984"/>
    <n v="4.5999999999999996"/>
    <x v="2"/>
    <x v="0"/>
    <s v="Shallow"/>
    <x v="87"/>
  </r>
  <r>
    <d v="1899-12-30T00:34:58"/>
    <d v="2021-07-19T00:00:00"/>
    <d v="1899-12-30T10:34:58"/>
    <s v="F"/>
    <n v="795"/>
    <n v="457"/>
    <n v="1393"/>
    <n v="215"/>
    <n v="0.67200000000000004"/>
    <n v="-1.2"/>
    <n v="76.230537599999991"/>
    <n v="4.9000000000000004"/>
    <x v="2"/>
    <x v="0"/>
    <s v="Shallow"/>
    <x v="88"/>
  </r>
  <r>
    <d v="1899-12-30T00:35:15"/>
    <d v="2021-07-19T00:00:00"/>
    <d v="1899-12-30T10:35:15"/>
    <s v="F"/>
    <n v="798"/>
    <n v="477"/>
    <n v="1430"/>
    <n v="320"/>
    <n v="0.66600000000000004"/>
    <n v="-1.2"/>
    <n v="113.45940479999999"/>
    <n v="4.9000000000000004"/>
    <x v="2"/>
    <x v="0"/>
    <s v="Shallow"/>
    <x v="89"/>
  </r>
  <r>
    <d v="1899-12-30T00:35:29"/>
    <d v="2021-07-19T00:00:00"/>
    <d v="1899-12-30T10:35:29"/>
    <s v="F"/>
    <n v="800"/>
    <n v="261"/>
    <n v="1274"/>
    <n v="420"/>
    <n v="0.79500000000000004"/>
    <n v="-1.1000000000000001"/>
    <n v="148.91546879999999"/>
    <n v="4.8"/>
    <x v="2"/>
    <x v="0"/>
    <s v="Shallow"/>
    <x v="90"/>
  </r>
  <r>
    <d v="1899-12-30T00:35:34"/>
    <d v="2021-07-19T00:00:00"/>
    <d v="1899-12-30T10:35:34"/>
    <s v="F"/>
    <n v="801"/>
    <n v="365"/>
    <n v="931"/>
    <n v="396"/>
    <n v="0.60799999999999998"/>
    <n v="-1.3"/>
    <n v="140.40601343999998"/>
    <n v="5"/>
    <x v="2"/>
    <x v="0"/>
    <s v="Shallow"/>
    <x v="91"/>
  </r>
  <r>
    <d v="1899-12-30T00:35:46"/>
    <d v="2021-07-19T00:00:00"/>
    <d v="1899-12-30T10:35:46"/>
    <s v="F"/>
    <n v="802"/>
    <n v="362"/>
    <n v="1097"/>
    <n v="326"/>
    <n v="0.67"/>
    <n v="-1.1000000000000001"/>
    <n v="115.58676864"/>
    <n v="4.8"/>
    <x v="2"/>
    <x v="0"/>
    <s v="Shallow"/>
    <x v="92"/>
  </r>
  <r>
    <d v="1899-12-30T00:36:11"/>
    <d v="2021-07-19T00:00:00"/>
    <d v="1899-12-30T10:36:11"/>
    <s v="F"/>
    <n v="806"/>
    <n v="378"/>
    <n v="968"/>
    <n v="358"/>
    <n v="0.61"/>
    <n v="-0.9"/>
    <n v="126.93270911999998"/>
    <n v="4.5999999999999996"/>
    <x v="2"/>
    <x v="0"/>
    <s v="Shallow"/>
    <x v="93"/>
  </r>
  <r>
    <d v="1899-12-30T00:36:24"/>
    <d v="2021-07-19T00:00:00"/>
    <d v="1899-12-30T10:36:24"/>
    <s v="F"/>
    <n v="807"/>
    <n v="462"/>
    <n v="1291"/>
    <n v="124"/>
    <n v="0.64200000000000002"/>
    <n v="-1.1000000000000001"/>
    <n v="43.965519359999995"/>
    <n v="4.8"/>
    <x v="2"/>
    <x v="0"/>
    <s v="Shallow"/>
    <x v="94"/>
  </r>
  <r>
    <d v="1899-12-30T00:36:34"/>
    <d v="2021-07-19T00:00:00"/>
    <d v="1899-12-30T10:36:34"/>
    <s v="F"/>
    <n v="808"/>
    <n v="418"/>
    <n v="1124"/>
    <n v="196"/>
    <n v="0.628"/>
    <n v="-0.7"/>
    <n v="69.49388544"/>
    <n v="4.4000000000000004"/>
    <x v="2"/>
    <x v="0"/>
    <s v="Shallow"/>
    <x v="95"/>
  </r>
  <r>
    <d v="1899-12-30T00:36:56"/>
    <d v="2021-07-19T00:00:00"/>
    <d v="1899-12-30T10:36:56"/>
    <s v="F"/>
    <n v="809"/>
    <n v="385"/>
    <n v="1241"/>
    <n v="38"/>
    <n v="0.69"/>
    <n v="-0.9"/>
    <n v="13.473304319999997"/>
    <n v="4.5999999999999996"/>
    <x v="2"/>
    <x v="0"/>
    <s v="Shallow"/>
    <x v="96"/>
  </r>
  <r>
    <d v="1899-12-30T00:37:02"/>
    <d v="2021-07-19T00:00:00"/>
    <d v="1899-12-30T10:37:02"/>
    <s v="F"/>
    <n v="810"/>
    <n v="355"/>
    <n v="867"/>
    <n v="67"/>
    <n v="0.59099999999999997"/>
    <n v="-0.9"/>
    <n v="23.755562879999999"/>
    <n v="4.5999999999999996"/>
    <x v="2"/>
    <x v="0"/>
    <s v="Shallow"/>
    <x v="97"/>
  </r>
  <r>
    <d v="1899-12-30T00:37:21"/>
    <d v="2021-07-19T00:00:00"/>
    <d v="1899-12-30T10:37:21"/>
    <s v="F"/>
    <n v="812"/>
    <n v="449"/>
    <n v="1155"/>
    <n v="106"/>
    <n v="0.61099999999999999"/>
    <n v="-0.9"/>
    <n v="37.583427839999992"/>
    <n v="4.5999999999999996"/>
    <x v="2"/>
    <x v="0"/>
    <s v="Shallow"/>
    <x v="98"/>
  </r>
  <r>
    <d v="1899-12-30T00:37:45"/>
    <d v="2021-07-19T00:00:00"/>
    <d v="1899-12-30T10:37:45"/>
    <s v="F"/>
    <n v="815"/>
    <n v="341"/>
    <n v="777"/>
    <n v="98"/>
    <n v="0.56100000000000005"/>
    <n v="-0.9"/>
    <n v="34.74694272"/>
    <n v="4.5999999999999996"/>
    <x v="2"/>
    <x v="0"/>
    <s v="Shallow"/>
    <x v="99"/>
  </r>
  <r>
    <d v="1899-12-30T00:38:06"/>
    <d v="2021-07-19T00:00:00"/>
    <d v="1899-12-30T10:38:06"/>
    <s v="F"/>
    <n v="817"/>
    <n v="396"/>
    <n v="851"/>
    <n v="148"/>
    <n v="0.53500000000000003"/>
    <n v="-1.2"/>
    <n v="52.474974719999992"/>
    <n v="4.9000000000000004"/>
    <x v="2"/>
    <x v="0"/>
    <s v="Shallow"/>
    <x v="100"/>
  </r>
  <r>
    <d v="1899-12-30T00:38:17"/>
    <d v="2021-07-19T00:00:00"/>
    <d v="1899-12-30T10:38:17"/>
    <s v="F"/>
    <n v="818"/>
    <n v="374"/>
    <n v="928"/>
    <n v="119"/>
    <n v="0.59699999999999998"/>
    <n v="-1"/>
    <n v="42.192716159999996"/>
    <n v="4.7"/>
    <x v="2"/>
    <x v="0"/>
    <s v="Shallow"/>
    <x v="101"/>
  </r>
  <r>
    <d v="1899-12-30T00:38:30"/>
    <d v="2021-07-19T00:00:00"/>
    <d v="1899-12-30T10:38:30"/>
    <s v="F"/>
    <n v="820"/>
    <n v="368"/>
    <n v="1160"/>
    <n v="299"/>
    <n v="0.68300000000000005"/>
    <n v="-1.1000000000000001"/>
    <n v="106.01363135999999"/>
    <n v="4.8"/>
    <x v="2"/>
    <x v="0"/>
    <s v="Shallow"/>
    <x v="102"/>
  </r>
  <r>
    <d v="1899-12-30T00:38:41"/>
    <d v="2021-07-19T00:00:00"/>
    <d v="1899-12-30T10:38:41"/>
    <s v="F"/>
    <n v="821"/>
    <n v="399"/>
    <n v="1049"/>
    <n v="326"/>
    <n v="0.62"/>
    <n v="-1.1000000000000001"/>
    <n v="115.58676864"/>
    <n v="4.8"/>
    <x v="2"/>
    <x v="0"/>
    <s v="Shallow"/>
    <x v="103"/>
  </r>
  <r>
    <d v="1899-12-30T00:41:07"/>
    <d v="2021-07-19T00:00:00"/>
    <d v="1899-12-30T10:41:07"/>
    <s v="F"/>
    <n v="824"/>
    <n v="377"/>
    <n v="1121"/>
    <n v="519"/>
    <n v="0.66400000000000003"/>
    <n v="-0.8"/>
    <n v="184.01697215999997"/>
    <n v="4.5"/>
    <x v="3"/>
    <x v="0"/>
    <s v="Shallow"/>
    <x v="104"/>
  </r>
  <r>
    <d v="1899-12-30T00:41:15"/>
    <d v="2021-07-19T00:00:00"/>
    <d v="1899-12-30T10:41:15"/>
    <s v="F"/>
    <n v="825"/>
    <n v="331"/>
    <n v="759"/>
    <n v="487"/>
    <n v="0.56399999999999995"/>
    <n v="-1"/>
    <n v="172.67103167999997"/>
    <n v="4.7"/>
    <x v="3"/>
    <x v="0"/>
    <s v="Shallow"/>
    <x v="105"/>
  </r>
  <r>
    <d v="1899-12-30T00:41:29"/>
    <d v="2021-07-19T00:00:00"/>
    <d v="1899-12-30T10:41:29"/>
    <s v="F"/>
    <n v="826"/>
    <n v="350"/>
    <n v="815"/>
    <n v="504"/>
    <n v="0.57099999999999995"/>
    <n v="-1"/>
    <n v="178.69856256"/>
    <n v="4.7"/>
    <x v="3"/>
    <x v="0"/>
    <s v="Shallow"/>
    <x v="106"/>
  </r>
  <r>
    <d v="1899-12-30T00:41:36"/>
    <d v="2021-07-19T00:00:00"/>
    <d v="1899-12-30T10:41:36"/>
    <s v="F"/>
    <n v="827"/>
    <n v="351"/>
    <n v="954"/>
    <n v="578"/>
    <n v="0.63200000000000001"/>
    <n v="-1"/>
    <n v="204.93604991999999"/>
    <n v="4.7"/>
    <x v="3"/>
    <x v="0"/>
    <s v="Shallow"/>
    <x v="107"/>
  </r>
  <r>
    <d v="1899-12-30T00:41:52"/>
    <d v="2021-07-19T00:00:00"/>
    <d v="1899-12-30T10:41:52"/>
    <s v="F"/>
    <n v="829"/>
    <n v="383"/>
    <n v="927"/>
    <n v="571"/>
    <n v="0.58699999999999997"/>
    <n v="-1.2"/>
    <n v="202.45412543999998"/>
    <n v="4.9000000000000004"/>
    <x v="3"/>
    <x v="0"/>
    <s v="Shallow"/>
    <x v="108"/>
  </r>
  <r>
    <d v="1899-12-30T00:42:10"/>
    <d v="2021-07-19T00:00:00"/>
    <d v="1899-12-30T10:42:10"/>
    <s v="F"/>
    <n v="830"/>
    <n v="369"/>
    <n v="862"/>
    <n v="547"/>
    <n v="0.57199999999999995"/>
    <n v="-1.3"/>
    <n v="193.94467007999998"/>
    <n v="5"/>
    <x v="3"/>
    <x v="0"/>
    <s v="Shallow"/>
    <x v="109"/>
  </r>
  <r>
    <d v="1899-12-30T00:42:23"/>
    <d v="2021-07-19T00:00:00"/>
    <d v="1899-12-30T10:42:23"/>
    <s v="F"/>
    <n v="832"/>
    <n v="306"/>
    <n v="765"/>
    <n v="489"/>
    <n v="0.6"/>
    <n v="-1"/>
    <n v="173.38015295999998"/>
    <n v="4.7"/>
    <x v="3"/>
    <x v="0"/>
    <s v="Shallow"/>
    <x v="110"/>
  </r>
  <r>
    <d v="1899-12-30T00:42:45"/>
    <d v="2021-07-19T00:00:00"/>
    <d v="1899-12-30T10:42:45"/>
    <s v="F"/>
    <n v="834"/>
    <n v="376"/>
    <n v="957"/>
    <n v="528"/>
    <n v="0.60699999999999998"/>
    <n v="-1.1000000000000001"/>
    <n v="187.20801792"/>
    <n v="4.8"/>
    <x v="3"/>
    <x v="0"/>
    <s v="Shallow"/>
    <x v="111"/>
  </r>
  <r>
    <d v="1899-12-30T00:42:53"/>
    <d v="2021-07-19T00:00:00"/>
    <d v="1899-12-30T10:42:53"/>
    <s v="F"/>
    <n v="835"/>
    <n v="374"/>
    <n v="904"/>
    <n v="446"/>
    <n v="0.58599999999999997"/>
    <n v="-0.9"/>
    <n v="158.13404543999999"/>
    <n v="4.5999999999999996"/>
    <x v="3"/>
    <x v="0"/>
    <s v="Shallow"/>
    <x v="112"/>
  </r>
  <r>
    <d v="1899-12-30T00:43:03"/>
    <d v="2021-07-19T00:00:00"/>
    <d v="1899-12-30T10:43:03"/>
    <s v="F"/>
    <n v="837"/>
    <n v="349"/>
    <n v="837"/>
    <n v="414"/>
    <n v="0.58299999999999996"/>
    <n v="-1.1000000000000001"/>
    <n v="146.78810495999997"/>
    <n v="4.8"/>
    <x v="3"/>
    <x v="0"/>
    <s v="Shallow"/>
    <x v="113"/>
  </r>
  <r>
    <d v="1899-12-30T00:43:20"/>
    <d v="2021-07-19T00:00:00"/>
    <d v="1899-12-30T10:43:20"/>
    <s v="F"/>
    <n v="840"/>
    <n v="432"/>
    <n v="1151"/>
    <n v="448"/>
    <n v="0.625"/>
    <n v="-1"/>
    <n v="158.84316671999997"/>
    <n v="4.7"/>
    <x v="3"/>
    <x v="0"/>
    <s v="Shallow"/>
    <x v="114"/>
  </r>
  <r>
    <d v="1899-12-30T00:43:26"/>
    <d v="2021-07-19T00:00:00"/>
    <d v="1899-12-30T10:43:26"/>
    <s v="F"/>
    <n v="841"/>
    <n v="378"/>
    <n v="936"/>
    <n v="374"/>
    <n v="0.59599999999999997"/>
    <n v="-1.1000000000000001"/>
    <n v="132.60567936000001"/>
    <n v="4.8"/>
    <x v="3"/>
    <x v="0"/>
    <s v="Shallow"/>
    <x v="115"/>
  </r>
  <r>
    <d v="1899-12-30T00:43:33"/>
    <d v="2021-07-19T00:00:00"/>
    <d v="1899-12-30T10:43:33"/>
    <s v="F"/>
    <n v="842"/>
    <n v="324"/>
    <n v="742"/>
    <n v="297"/>
    <n v="0.56299999999999994"/>
    <n v="-0.8"/>
    <n v="105.30451007999999"/>
    <n v="4.5"/>
    <x v="3"/>
    <x v="0"/>
    <s v="Shallow"/>
    <x v="116"/>
  </r>
  <r>
    <d v="1899-12-30T00:43:41"/>
    <d v="2021-07-19T00:00:00"/>
    <d v="1899-12-30T10:43:41"/>
    <s v="F"/>
    <n v="843"/>
    <n v="330"/>
    <n v="813"/>
    <n v="401"/>
    <n v="0.59399999999999997"/>
    <n v="-0.8"/>
    <n v="142.17881663999998"/>
    <n v="4.5"/>
    <x v="3"/>
    <x v="0"/>
    <s v="Shallow"/>
    <x v="117"/>
  </r>
  <r>
    <d v="1899-12-30T00:43:53"/>
    <d v="2021-07-19T00:00:00"/>
    <d v="1899-12-30T10:43:53"/>
    <s v="F"/>
    <n v="845"/>
    <n v="343"/>
    <n v="727"/>
    <n v="465"/>
    <n v="0.52800000000000002"/>
    <n v="-1.2"/>
    <n v="164.8706976"/>
    <n v="4.9000000000000004"/>
    <x v="3"/>
    <x v="0"/>
    <s v="Shallow"/>
    <x v="118"/>
  </r>
  <r>
    <d v="1899-12-30T00:44:00"/>
    <d v="2021-07-19T00:00:00"/>
    <d v="1899-12-30T10:44:00"/>
    <s v="F"/>
    <n v="846"/>
    <n v="297"/>
    <n v="552"/>
    <n v="433"/>
    <n v="0.46200000000000002"/>
    <n v="-0.9"/>
    <n v="153.52475712"/>
    <n v="4.5999999999999996"/>
    <x v="3"/>
    <x v="0"/>
    <s v="Shallow"/>
    <x v="119"/>
  </r>
  <r>
    <d v="1899-12-30T00:44:25"/>
    <d v="2021-07-19T00:00:00"/>
    <d v="1899-12-30T10:44:25"/>
    <s v="F"/>
    <n v="850"/>
    <n v="356"/>
    <n v="776"/>
    <n v="441"/>
    <n v="0.54100000000000004"/>
    <n v="-1"/>
    <n v="156.36124224"/>
    <n v="4.7"/>
    <x v="3"/>
    <x v="0"/>
    <s v="Shallow"/>
    <x v="120"/>
  </r>
  <r>
    <d v="1899-12-30T00:44:58"/>
    <d v="2021-07-19T00:00:00"/>
    <d v="1899-12-30T10:44:58"/>
    <s v="F"/>
    <n v="853"/>
    <n v="443"/>
    <n v="1326"/>
    <n v="545"/>
    <n v="0.66600000000000004"/>
    <n v="-0.8"/>
    <n v="193.23554879999998"/>
    <n v="4.5"/>
    <x v="3"/>
    <x v="0"/>
    <s v="Shallow"/>
    <x v="121"/>
  </r>
  <r>
    <d v="1899-12-30T00:45:08"/>
    <d v="2021-07-19T00:00:00"/>
    <d v="1899-12-30T10:45:08"/>
    <s v="F"/>
    <n v="854"/>
    <n v="294"/>
    <n v="629"/>
    <n v="523"/>
    <n v="0.53300000000000003"/>
    <n v="-0.5"/>
    <n v="185.43521471999998"/>
    <n v="4.2"/>
    <x v="3"/>
    <x v="0"/>
    <s v="Shallow"/>
    <x v="122"/>
  </r>
  <r>
    <d v="1899-12-30T00:45:29"/>
    <d v="2021-07-19T00:00:00"/>
    <d v="1899-12-30T10:45:29"/>
    <s v="F"/>
    <n v="857"/>
    <n v="406"/>
    <n v="1153"/>
    <n v="632"/>
    <n v="0.64800000000000002"/>
    <n v="-0.8"/>
    <n v="224.08232447999995"/>
    <n v="4.5"/>
    <x v="3"/>
    <x v="0"/>
    <s v="Shallow"/>
    <x v="123"/>
  </r>
  <r>
    <d v="1899-12-30T00:45:47"/>
    <d v="2021-07-19T00:00:00"/>
    <d v="1899-12-30T10:45:47"/>
    <s v="F"/>
    <n v="859"/>
    <n v="388"/>
    <n v="910"/>
    <n v="532"/>
    <n v="0.57399999999999995"/>
    <n v="-0.9"/>
    <n v="188.62626047999998"/>
    <n v="4.5999999999999996"/>
    <x v="3"/>
    <x v="0"/>
    <s v="Shallow"/>
    <x v="124"/>
  </r>
  <r>
    <d v="1899-12-30T00:45:53"/>
    <d v="2021-07-19T00:00:00"/>
    <d v="1899-12-30T10:45:53"/>
    <s v="F"/>
    <n v="860"/>
    <n v="416"/>
    <n v="1139"/>
    <n v="424"/>
    <n v="0.63500000000000001"/>
    <n v="-0.9"/>
    <n v="150.33371135999997"/>
    <n v="4.5999999999999996"/>
    <x v="3"/>
    <x v="0"/>
    <s v="Shallow"/>
    <x v="125"/>
  </r>
  <r>
    <d v="1899-12-30T00:46:11"/>
    <d v="2021-07-19T00:00:00"/>
    <d v="1899-12-30T10:46:11"/>
    <s v="F"/>
    <n v="862"/>
    <n v="459"/>
    <n v="1173"/>
    <n v="451"/>
    <n v="0.60899999999999999"/>
    <n v="-1"/>
    <n v="159.90684863999999"/>
    <n v="4.7"/>
    <x v="3"/>
    <x v="0"/>
    <s v="Shallow"/>
    <x v="126"/>
  </r>
  <r>
    <d v="2021-07-19T18:07:48"/>
    <d v="2021-07-19T00:00:00"/>
    <d v="1899-12-30T18:07:48"/>
    <s v="F"/>
    <n v="1004"/>
    <n v="470"/>
    <n v="1341"/>
    <n v="46"/>
    <n v="0.65"/>
    <n v="-1.1000000000000001"/>
    <n v="16.309789439999999"/>
    <n v="4.8000000000000007"/>
    <x v="0"/>
    <x v="1"/>
    <s v="Shallow"/>
    <x v="0"/>
  </r>
  <r>
    <d v="2021-07-19T18:08:00"/>
    <d v="2021-07-19T00:00:00"/>
    <d v="1899-12-30T18:08:00"/>
    <s v="F"/>
    <n v="1005"/>
    <n v="421"/>
    <n v="1259"/>
    <n v="41"/>
    <n v="0.66600000000000004"/>
    <n v="-1.3"/>
    <n v="14.536986239999997"/>
    <n v="5"/>
    <x v="0"/>
    <x v="1"/>
    <s v="Shallow"/>
    <x v="1"/>
  </r>
  <r>
    <d v="2021-07-19T18:08:11"/>
    <d v="2021-07-19T00:00:00"/>
    <d v="1899-12-30T18:08:11"/>
    <s v="F"/>
    <n v="1006"/>
    <n v="456"/>
    <n v="1314"/>
    <n v="35"/>
    <n v="0.65300000000000002"/>
    <n v="-1.2"/>
    <n v="12.409622399999998"/>
    <n v="4.9000000000000004"/>
    <x v="0"/>
    <x v="1"/>
    <s v="Shallow"/>
    <x v="2"/>
  </r>
  <r>
    <d v="2021-07-19T18:08:35"/>
    <d v="2021-07-19T00:00:00"/>
    <d v="1899-12-30T18:08:35"/>
    <s v="F"/>
    <n v="1007"/>
    <n v="193"/>
    <n v="527"/>
    <n v="25"/>
    <n v="0.63400000000000001"/>
    <n v="-1.5"/>
    <n v="8.8640159999999995"/>
    <n v="5.2"/>
    <x v="0"/>
    <x v="1"/>
    <s v="Shallow"/>
    <x v="3"/>
  </r>
  <r>
    <d v="2021-07-19T18:08:51"/>
    <d v="2021-07-19T00:00:00"/>
    <d v="1899-12-30T18:08:51"/>
    <s v="F"/>
    <n v="1008"/>
    <n v="538"/>
    <n v="1595"/>
    <n v="19"/>
    <n v="0.66300000000000003"/>
    <n v="-1.2"/>
    <n v="6.7366521599999984"/>
    <n v="4.9000000000000004"/>
    <x v="0"/>
    <x v="1"/>
    <s v="Shallow"/>
    <x v="4"/>
  </r>
  <r>
    <d v="2021-07-19T18:08:58"/>
    <d v="2021-07-19T00:00:00"/>
    <d v="1899-12-30T18:08:58"/>
    <s v="F"/>
    <n v="1009"/>
    <n v="519"/>
    <n v="1529"/>
    <n v="20"/>
    <n v="0.66100000000000003"/>
    <n v="-1.2"/>
    <n v="7.0912127999999992"/>
    <n v="4.9000000000000004"/>
    <x v="0"/>
    <x v="1"/>
    <s v="Shallow"/>
    <x v="5"/>
  </r>
  <r>
    <d v="2021-07-19T18:09:04"/>
    <d v="2021-07-19T00:00:00"/>
    <d v="1899-12-30T18:09:04"/>
    <s v="F"/>
    <n v="1010"/>
    <n v="506"/>
    <n v="1360"/>
    <n v="15"/>
    <n v="0.628"/>
    <n v="-1.3"/>
    <n v="5.3184095999999998"/>
    <n v="5"/>
    <x v="0"/>
    <x v="1"/>
    <s v="Shallow"/>
    <x v="6"/>
  </r>
  <r>
    <d v="2021-07-19T18:09:11"/>
    <d v="2021-07-19T00:00:00"/>
    <d v="1899-12-30T18:09:11"/>
    <s v="F"/>
    <n v="1011"/>
    <n v="460"/>
    <n v="1408"/>
    <n v="12"/>
    <n v="0.67300000000000004"/>
    <n v="-1.3"/>
    <n v="4.2547276800000002"/>
    <n v="5"/>
    <x v="0"/>
    <x v="1"/>
    <s v="Shallow"/>
    <x v="7"/>
  </r>
  <r>
    <d v="2021-07-19T18:09:18"/>
    <d v="2021-07-19T00:00:00"/>
    <d v="1899-12-30T18:09:18"/>
    <s v="F"/>
    <n v="1012"/>
    <n v="551"/>
    <n v="1570"/>
    <n v="12"/>
    <n v="0.64900000000000002"/>
    <n v="-1.4"/>
    <n v="4.2547276800000002"/>
    <n v="5.0999999999999996"/>
    <x v="0"/>
    <x v="1"/>
    <s v="Shallow"/>
    <x v="8"/>
  </r>
  <r>
    <d v="2021-07-19T18:09:25"/>
    <d v="2021-07-19T00:00:00"/>
    <d v="1899-12-30T18:09:25"/>
    <s v="F"/>
    <n v="1013"/>
    <n v="506"/>
    <n v="1557"/>
    <n v="14"/>
    <n v="0.67500000000000004"/>
    <n v="-1.4"/>
    <n v="4.9638489599999991"/>
    <n v="5.0999999999999996"/>
    <x v="0"/>
    <x v="1"/>
    <s v="Shallow"/>
    <x v="9"/>
  </r>
  <r>
    <d v="2021-07-19T18:09:32"/>
    <d v="2021-07-19T00:00:00"/>
    <d v="1899-12-30T18:09:32"/>
    <s v="F"/>
    <n v="1014"/>
    <n v="548"/>
    <n v="1602"/>
    <n v="19"/>
    <n v="0.65800000000000003"/>
    <n v="-1.3"/>
    <n v="6.7366521599999984"/>
    <n v="5"/>
    <x v="0"/>
    <x v="1"/>
    <s v="Shallow"/>
    <x v="10"/>
  </r>
  <r>
    <d v="2021-07-19T18:09:38"/>
    <d v="2021-07-19T00:00:00"/>
    <d v="1899-12-30T18:09:38"/>
    <s v="F"/>
    <n v="1015"/>
    <n v="633"/>
    <n v="1794"/>
    <n v="21"/>
    <n v="0.64700000000000002"/>
    <n v="-1.1000000000000001"/>
    <n v="7.44577344"/>
    <n v="4.8000000000000007"/>
    <x v="0"/>
    <x v="1"/>
    <s v="Shallow"/>
    <x v="11"/>
  </r>
  <r>
    <d v="2021-07-19T18:09:42"/>
    <d v="2021-07-19T00:00:00"/>
    <d v="1899-12-30T18:09:42"/>
    <s v="F"/>
    <n v="1016"/>
    <n v="685"/>
    <n v="1772"/>
    <n v="22"/>
    <n v="0.61299999999999999"/>
    <n v="-1.4"/>
    <n v="7.8003340799999989"/>
    <n v="5.0999999999999996"/>
    <x v="0"/>
    <x v="1"/>
    <s v="Shallow"/>
    <x v="12"/>
  </r>
  <r>
    <d v="2021-07-19T18:09:54"/>
    <d v="2021-07-19T00:00:00"/>
    <d v="1899-12-30T18:09:54"/>
    <s v="F"/>
    <n v="1017"/>
    <n v="616"/>
    <n v="1699"/>
    <n v="23"/>
    <n v="0.63700000000000001"/>
    <n v="-1.2"/>
    <n v="8.1548947199999997"/>
    <n v="4.9000000000000004"/>
    <x v="0"/>
    <x v="1"/>
    <s v="Shallow"/>
    <x v="13"/>
  </r>
  <r>
    <d v="2021-07-19T18:09:59"/>
    <d v="2021-07-19T00:00:00"/>
    <d v="1899-12-30T18:09:59"/>
    <s v="F"/>
    <n v="1018"/>
    <n v="531"/>
    <n v="1615"/>
    <n v="24"/>
    <n v="0.67100000000000004"/>
    <n v="-1.2"/>
    <n v="8.5094553600000005"/>
    <n v="4.9000000000000004"/>
    <x v="0"/>
    <x v="1"/>
    <s v="Shallow"/>
    <x v="14"/>
  </r>
  <r>
    <d v="2021-07-19T18:10:04"/>
    <d v="2021-07-19T00:00:00"/>
    <d v="1899-12-30T18:10:04"/>
    <s v="F"/>
    <n v="1019"/>
    <n v="557"/>
    <n v="1637"/>
    <n v="19"/>
    <n v="0.66"/>
    <n v="-1.3"/>
    <n v="6.7366521599999984"/>
    <n v="5"/>
    <x v="0"/>
    <x v="1"/>
    <s v="Shallow"/>
    <x v="15"/>
  </r>
  <r>
    <d v="2021-07-19T18:10:13"/>
    <d v="2021-07-19T00:00:00"/>
    <d v="1899-12-30T18:10:13"/>
    <s v="F"/>
    <n v="1020"/>
    <n v="604"/>
    <n v="1767"/>
    <n v="11"/>
    <n v="0.65800000000000003"/>
    <n v="-0.8"/>
    <n v="3.9001670399999995"/>
    <n v="4.5"/>
    <x v="0"/>
    <x v="1"/>
    <s v="Shallow"/>
    <x v="16"/>
  </r>
  <r>
    <d v="2021-07-19T18:10:22"/>
    <d v="2021-07-19T00:00:00"/>
    <d v="1899-12-30T18:10:22"/>
    <s v="F"/>
    <n v="1021"/>
    <n v="512"/>
    <n v="1476"/>
    <n v="18"/>
    <n v="0.65300000000000002"/>
    <n v="-1.2"/>
    <n v="6.3820915199999995"/>
    <n v="4.9000000000000004"/>
    <x v="0"/>
    <x v="1"/>
    <s v="Shallow"/>
    <x v="17"/>
  </r>
  <r>
    <d v="2021-07-19T18:10:27"/>
    <d v="2021-07-19T00:00:00"/>
    <d v="1899-12-30T18:10:27"/>
    <s v="F"/>
    <n v="1022"/>
    <n v="532"/>
    <n v="1553"/>
    <n v="22"/>
    <n v="0.65700000000000003"/>
    <n v="-1.2"/>
    <n v="7.8003340799999989"/>
    <n v="4.9000000000000004"/>
    <x v="0"/>
    <x v="1"/>
    <s v="Shallow"/>
    <x v="18"/>
  </r>
  <r>
    <d v="2021-07-19T18:10:32"/>
    <d v="2021-07-19T00:00:00"/>
    <d v="1899-12-30T18:10:32"/>
    <s v="F"/>
    <n v="1023"/>
    <n v="581"/>
    <n v="1624"/>
    <n v="22"/>
    <n v="0.64200000000000002"/>
    <n v="-1.2"/>
    <n v="7.8003340799999989"/>
    <n v="4.9000000000000004"/>
    <x v="0"/>
    <x v="1"/>
    <s v="Shallow"/>
    <x v="19"/>
  </r>
  <r>
    <d v="2021-07-19T18:10:37"/>
    <d v="2021-07-19T00:00:00"/>
    <d v="1899-12-30T18:10:37"/>
    <s v="F"/>
    <n v="1024"/>
    <n v="415"/>
    <n v="1220"/>
    <n v="18"/>
    <n v="0.66"/>
    <n v="-1"/>
    <n v="6.3820915199999995"/>
    <n v="4.7"/>
    <x v="0"/>
    <x v="1"/>
    <s v="Shallow"/>
    <x v="20"/>
  </r>
  <r>
    <d v="2021-07-19T18:10:42"/>
    <d v="2021-07-19T00:00:00"/>
    <d v="1899-12-30T18:10:42"/>
    <s v="F"/>
    <n v="1025"/>
    <n v="488"/>
    <n v="1452"/>
    <n v="13"/>
    <n v="0.66400000000000003"/>
    <n v="-1.2"/>
    <n v="4.6092883199999992"/>
    <n v="4.9000000000000004"/>
    <x v="0"/>
    <x v="1"/>
    <s v="Shallow"/>
    <x v="21"/>
  </r>
  <r>
    <d v="2021-07-19T18:10:47"/>
    <d v="2021-07-19T00:00:00"/>
    <d v="1899-12-30T18:10:47"/>
    <s v="F"/>
    <n v="1026"/>
    <n v="510"/>
    <n v="1373"/>
    <n v="12"/>
    <n v="0.629"/>
    <n v="-1.1000000000000001"/>
    <n v="4.2547276800000002"/>
    <n v="4.8000000000000007"/>
    <x v="0"/>
    <x v="1"/>
    <s v="Shallow"/>
    <x v="22"/>
  </r>
  <r>
    <d v="2021-07-19T18:11:08"/>
    <d v="2021-07-19T00:00:00"/>
    <d v="1899-12-30T18:11:08"/>
    <s v="F"/>
    <n v="1027"/>
    <n v="518"/>
    <n v="1472"/>
    <n v="16"/>
    <n v="0.64800000000000002"/>
    <n v="-1.2"/>
    <n v="5.6729702399999997"/>
    <n v="4.9000000000000004"/>
    <x v="0"/>
    <x v="1"/>
    <s v="Shallow"/>
    <x v="23"/>
  </r>
  <r>
    <d v="2021-07-19T18:11:14"/>
    <d v="2021-07-19T00:00:00"/>
    <d v="1899-12-30T18:11:14"/>
    <s v="F"/>
    <n v="1028"/>
    <n v="633"/>
    <n v="1805"/>
    <n v="19"/>
    <n v="0.64900000000000002"/>
    <n v="-1.1000000000000001"/>
    <n v="6.7366521599999984"/>
    <n v="4.8000000000000007"/>
    <x v="0"/>
    <x v="1"/>
    <s v="Shallow"/>
    <x v="24"/>
  </r>
  <r>
    <d v="2021-07-19T18:11:20"/>
    <d v="2021-07-19T00:00:00"/>
    <d v="1899-12-30T18:11:20"/>
    <s v="F"/>
    <n v="1029"/>
    <n v="475"/>
    <n v="1470"/>
    <n v="15"/>
    <n v="0.67700000000000005"/>
    <n v="-1.1000000000000001"/>
    <n v="5.3184095999999998"/>
    <n v="4.8000000000000007"/>
    <x v="0"/>
    <x v="1"/>
    <s v="Shallow"/>
    <x v="25"/>
  </r>
  <r>
    <d v="2021-07-19T18:11:32"/>
    <d v="2021-07-19T00:00:00"/>
    <d v="1899-12-30T18:11:32"/>
    <s v="F"/>
    <n v="1030"/>
    <n v="548"/>
    <n v="1630"/>
    <n v="10"/>
    <n v="0.66400000000000003"/>
    <n v="-1.2"/>
    <n v="3.5456063999999996"/>
    <n v="4.9000000000000004"/>
    <x v="0"/>
    <x v="1"/>
    <s v="Shallow"/>
    <x v="26"/>
  </r>
  <r>
    <d v="2021-07-19T18:11:38"/>
    <d v="2021-07-19T00:00:00"/>
    <d v="1899-12-30T18:11:38"/>
    <s v="F"/>
    <n v="1031"/>
    <n v="500"/>
    <n v="1471"/>
    <n v="8"/>
    <n v="0.66"/>
    <n v="-1"/>
    <n v="2.8364851199999999"/>
    <n v="4.7"/>
    <x v="0"/>
    <x v="1"/>
    <s v="Shallow"/>
    <x v="27"/>
  </r>
  <r>
    <d v="2021-07-19T18:11:49"/>
    <d v="2021-07-19T00:00:00"/>
    <d v="1899-12-30T18:11:49"/>
    <s v="F"/>
    <n v="1033"/>
    <n v="574"/>
    <n v="1588"/>
    <n v="8"/>
    <n v="0.63900000000000001"/>
    <n v="-1.1000000000000001"/>
    <n v="2.8364851199999999"/>
    <n v="4.8000000000000007"/>
    <x v="0"/>
    <x v="1"/>
    <s v="Shallow"/>
    <x v="28"/>
  </r>
  <r>
    <d v="2021-07-19T18:11:55"/>
    <d v="2021-07-19T00:00:00"/>
    <d v="1899-12-30T18:11:55"/>
    <s v="F"/>
    <n v="1034"/>
    <n v="464"/>
    <n v="1367"/>
    <n v="7"/>
    <n v="0.66100000000000003"/>
    <n v="-1.1000000000000001"/>
    <n v="2.4819244799999995"/>
    <n v="4.8000000000000007"/>
    <x v="0"/>
    <x v="1"/>
    <s v="Shallow"/>
    <x v="29"/>
  </r>
  <r>
    <d v="2021-07-19T18:12:01"/>
    <d v="2021-07-19T00:00:00"/>
    <d v="1899-12-30T18:12:01"/>
    <s v="F"/>
    <n v="1035"/>
    <n v="539"/>
    <n v="1555"/>
    <n v="6"/>
    <n v="0.65300000000000002"/>
    <n v="-1.1000000000000001"/>
    <n v="2.1273638400000001"/>
    <n v="4.8000000000000007"/>
    <x v="0"/>
    <x v="1"/>
    <s v="Shallow"/>
    <x v="30"/>
  </r>
  <r>
    <d v="2021-07-19T18:12:06"/>
    <d v="2021-07-19T00:00:00"/>
    <d v="1899-12-30T18:12:06"/>
    <s v="F"/>
    <n v="1036"/>
    <n v="533"/>
    <n v="1482"/>
    <n v="6"/>
    <n v="0.64"/>
    <n v="-1.1000000000000001"/>
    <n v="2.1273638400000001"/>
    <n v="4.8000000000000007"/>
    <x v="0"/>
    <x v="1"/>
    <s v="Shallow"/>
    <x v="31"/>
  </r>
  <r>
    <d v="2021-07-19T18:12:13"/>
    <d v="2021-07-19T00:00:00"/>
    <d v="1899-12-30T18:12:13"/>
    <s v="F"/>
    <n v="1037"/>
    <n v="498"/>
    <n v="1419"/>
    <n v="7"/>
    <n v="0.64900000000000002"/>
    <n v="-1.2"/>
    <n v="2.4819244799999995"/>
    <n v="4.9000000000000004"/>
    <x v="0"/>
    <x v="1"/>
    <s v="Shallow"/>
    <x v="32"/>
  </r>
  <r>
    <d v="2021-07-19T18:12:30"/>
    <d v="2021-07-19T00:00:00"/>
    <d v="1899-12-30T18:12:30"/>
    <s v="F"/>
    <n v="1038"/>
    <n v="530"/>
    <n v="1550"/>
    <n v="5"/>
    <n v="0.65800000000000003"/>
    <n v="-1.1000000000000001"/>
    <n v="1.7728031999999998"/>
    <n v="4.8000000000000007"/>
    <x v="0"/>
    <x v="1"/>
    <s v="Shallow"/>
    <x v="33"/>
  </r>
  <r>
    <d v="2021-07-19T18:12:35"/>
    <d v="2021-07-19T00:00:00"/>
    <d v="1899-12-30T18:12:35"/>
    <s v="F"/>
    <n v="1039"/>
    <n v="495"/>
    <n v="1451"/>
    <n v="5"/>
    <n v="0.65900000000000003"/>
    <n v="-1.1000000000000001"/>
    <n v="1.7728031999999998"/>
    <n v="4.8000000000000007"/>
    <x v="0"/>
    <x v="1"/>
    <s v="Shallow"/>
    <x v="34"/>
  </r>
  <r>
    <d v="2021-07-19T18:12:41"/>
    <d v="2021-07-19T00:00:00"/>
    <d v="1899-12-30T18:12:41"/>
    <s v="F"/>
    <n v="1040"/>
    <n v="605"/>
    <n v="1829"/>
    <n v="8"/>
    <n v="0.66900000000000004"/>
    <n v="-1.1000000000000001"/>
    <n v="2.8364851199999999"/>
    <n v="4.8000000000000007"/>
    <x v="0"/>
    <x v="1"/>
    <s v="Shallow"/>
    <x v="35"/>
  </r>
  <r>
    <d v="2021-07-19T18:12:47"/>
    <d v="2021-07-19T00:00:00"/>
    <d v="1899-12-30T18:12:47"/>
    <s v="F"/>
    <n v="1041"/>
    <n v="486"/>
    <n v="1525"/>
    <n v="12"/>
    <n v="0.68100000000000005"/>
    <n v="-1"/>
    <n v="4.2547276800000002"/>
    <n v="4.7"/>
    <x v="0"/>
    <x v="1"/>
    <s v="Shallow"/>
    <x v="36"/>
  </r>
  <r>
    <d v="2021-07-19T18:13:11"/>
    <d v="2021-07-19T00:00:00"/>
    <d v="1899-12-30T18:13:11"/>
    <s v="F"/>
    <n v="1042"/>
    <n v="521"/>
    <n v="1536"/>
    <n v="10"/>
    <n v="0.66100000000000003"/>
    <n v="-1.2"/>
    <n v="3.5456063999999996"/>
    <n v="4.9000000000000004"/>
    <x v="0"/>
    <x v="1"/>
    <s v="Shallow"/>
    <x v="37"/>
  </r>
  <r>
    <d v="2021-07-19T18:14:05"/>
    <d v="2021-07-19T00:00:00"/>
    <d v="1899-12-30T18:14:05"/>
    <s v="F"/>
    <n v="1045"/>
    <n v="500"/>
    <n v="1407"/>
    <n v="50"/>
    <n v="0.64500000000000002"/>
    <n v="-1.1000000000000001"/>
    <n v="17.728031999999999"/>
    <n v="4.8000000000000007"/>
    <x v="1"/>
    <x v="1"/>
    <s v="Shallow"/>
    <x v="38"/>
  </r>
  <r>
    <d v="2021-07-19T18:14:10"/>
    <d v="2021-07-19T00:00:00"/>
    <d v="1899-12-30T18:14:10"/>
    <s v="F"/>
    <n v="1046"/>
    <n v="443"/>
    <n v="1203"/>
    <n v="47"/>
    <n v="0.63200000000000001"/>
    <n v="-1"/>
    <n v="16.664350079999998"/>
    <n v="4.7"/>
    <x v="1"/>
    <x v="1"/>
    <s v="Shallow"/>
    <x v="39"/>
  </r>
  <r>
    <d v="2021-07-19T18:14:16"/>
    <d v="2021-07-19T00:00:00"/>
    <d v="1899-12-30T18:14:16"/>
    <s v="F"/>
    <n v="1047"/>
    <n v="474"/>
    <n v="1408"/>
    <n v="46"/>
    <n v="0.66300000000000003"/>
    <n v="-1.2"/>
    <n v="16.309789439999999"/>
    <n v="4.9000000000000004"/>
    <x v="1"/>
    <x v="1"/>
    <s v="Shallow"/>
    <x v="40"/>
  </r>
  <r>
    <d v="2021-07-19T18:14:22"/>
    <d v="2021-07-19T00:00:00"/>
    <d v="1899-12-30T18:14:22"/>
    <s v="F"/>
    <n v="1048"/>
    <n v="554"/>
    <n v="1540"/>
    <n v="45"/>
    <n v="0.64"/>
    <n v="-1.2"/>
    <n v="15.955228799999999"/>
    <n v="4.9000000000000004"/>
    <x v="1"/>
    <x v="1"/>
    <s v="Shallow"/>
    <x v="41"/>
  </r>
  <r>
    <d v="2021-07-19T18:14:29"/>
    <d v="2021-07-19T00:00:00"/>
    <d v="1899-12-30T18:14:29"/>
    <s v="F"/>
    <n v="1049"/>
    <n v="355"/>
    <n v="983"/>
    <n v="44"/>
    <n v="0.63900000000000001"/>
    <n v="-1.1000000000000001"/>
    <n v="15.600668159999998"/>
    <n v="4.8000000000000007"/>
    <x v="1"/>
    <x v="1"/>
    <s v="Shallow"/>
    <x v="42"/>
  </r>
  <r>
    <d v="2021-07-19T18:14:36"/>
    <d v="2021-07-19T00:00:00"/>
    <d v="1899-12-30T18:14:36"/>
    <s v="F"/>
    <n v="1050"/>
    <n v="447"/>
    <n v="1236"/>
    <n v="42"/>
    <n v="0.63800000000000001"/>
    <n v="-1.1000000000000001"/>
    <n v="14.89154688"/>
    <n v="4.8000000000000007"/>
    <x v="1"/>
    <x v="1"/>
    <s v="Shallow"/>
    <x v="43"/>
  </r>
  <r>
    <d v="2021-07-19T18:14:42"/>
    <d v="2021-07-19T00:00:00"/>
    <d v="1899-12-30T18:14:42"/>
    <s v="F"/>
    <n v="1051"/>
    <n v="554"/>
    <n v="1613"/>
    <n v="40"/>
    <n v="0.65700000000000003"/>
    <n v="-1.1000000000000001"/>
    <n v="14.182425599999998"/>
    <n v="4.8000000000000007"/>
    <x v="1"/>
    <x v="1"/>
    <s v="Shallow"/>
    <x v="44"/>
  </r>
  <r>
    <d v="2021-07-19T18:14:49"/>
    <d v="2021-07-19T00:00:00"/>
    <d v="1899-12-30T18:14:49"/>
    <s v="F"/>
    <n v="1052"/>
    <n v="535"/>
    <n v="1474"/>
    <n v="41"/>
    <n v="0.63700000000000001"/>
    <n v="-1.2"/>
    <n v="14.536986239999997"/>
    <n v="4.9000000000000004"/>
    <x v="1"/>
    <x v="1"/>
    <s v="Shallow"/>
    <x v="45"/>
  </r>
  <r>
    <d v="2021-07-19T18:14:57"/>
    <d v="2021-07-19T00:00:00"/>
    <d v="1899-12-30T18:14:57"/>
    <s v="F"/>
    <n v="1053"/>
    <n v="365"/>
    <n v="1080"/>
    <n v="37"/>
    <n v="0.66200000000000003"/>
    <n v="-1"/>
    <n v="13.118743679999998"/>
    <n v="4.7"/>
    <x v="1"/>
    <x v="1"/>
    <s v="Shallow"/>
    <x v="46"/>
  </r>
  <r>
    <d v="2021-07-19T18:15:02"/>
    <d v="2021-07-19T00:00:00"/>
    <d v="1899-12-30T18:15:02"/>
    <s v="F"/>
    <n v="1054"/>
    <n v="577"/>
    <n v="1469"/>
    <n v="31"/>
    <n v="0.60699999999999998"/>
    <n v="-1.2"/>
    <n v="10.991379839999999"/>
    <n v="4.9000000000000004"/>
    <x v="1"/>
    <x v="1"/>
    <s v="Shallow"/>
    <x v="47"/>
  </r>
  <r>
    <d v="2021-07-19T18:15:10"/>
    <d v="2021-07-19T00:00:00"/>
    <d v="1899-12-30T18:15:10"/>
    <s v="F"/>
    <n v="1055"/>
    <n v="523"/>
    <n v="1401"/>
    <n v="20"/>
    <n v="0.627"/>
    <n v="-0.8"/>
    <n v="7.0912127999999992"/>
    <n v="4.5"/>
    <x v="1"/>
    <x v="1"/>
    <s v="Shallow"/>
    <x v="48"/>
  </r>
  <r>
    <d v="2021-07-19T18:15:20"/>
    <d v="2021-07-19T00:00:00"/>
    <d v="1899-12-30T18:15:20"/>
    <s v="F"/>
    <n v="1056"/>
    <n v="517"/>
    <n v="1399"/>
    <n v="32"/>
    <n v="0.63"/>
    <n v="-1.2"/>
    <n v="11.345940479999999"/>
    <n v="4.9000000000000004"/>
    <x v="1"/>
    <x v="1"/>
    <s v="Shallow"/>
    <x v="49"/>
  </r>
  <r>
    <d v="2021-07-19T18:15:26"/>
    <d v="2021-07-19T00:00:00"/>
    <d v="1899-12-30T18:15:26"/>
    <s v="F"/>
    <n v="1057"/>
    <n v="659"/>
    <n v="1721"/>
    <n v="37"/>
    <n v="0.61699999999999999"/>
    <n v="-1.1000000000000001"/>
    <n v="13.118743679999998"/>
    <n v="4.8000000000000007"/>
    <x v="1"/>
    <x v="1"/>
    <s v="Shallow"/>
    <x v="50"/>
  </r>
  <r>
    <d v="2021-07-19T18:15:32"/>
    <d v="2021-07-19T00:00:00"/>
    <d v="1899-12-30T18:15:32"/>
    <s v="F"/>
    <n v="1058"/>
    <n v="629"/>
    <n v="1544"/>
    <n v="37"/>
    <n v="0.59299999999999997"/>
    <n v="-1.1000000000000001"/>
    <n v="13.118743679999998"/>
    <n v="4.8000000000000007"/>
    <x v="1"/>
    <x v="1"/>
    <s v="Shallow"/>
    <x v="51"/>
  </r>
  <r>
    <d v="2021-07-19T18:15:38"/>
    <d v="2021-07-19T00:00:00"/>
    <d v="1899-12-30T18:15:38"/>
    <s v="F"/>
    <n v="1059"/>
    <n v="610"/>
    <n v="1492"/>
    <n v="37"/>
    <n v="0.59099999999999997"/>
    <n v="-1.2"/>
    <n v="13.118743679999998"/>
    <n v="4.9000000000000004"/>
    <x v="1"/>
    <x v="1"/>
    <s v="Shallow"/>
    <x v="52"/>
  </r>
  <r>
    <d v="2021-07-19T18:15:44"/>
    <d v="2021-07-19T00:00:00"/>
    <d v="1899-12-30T18:15:44"/>
    <s v="F"/>
    <n v="1060"/>
    <n v="593"/>
    <n v="1634"/>
    <n v="40"/>
    <n v="0.63700000000000001"/>
    <n v="-1.2"/>
    <n v="14.182425599999998"/>
    <n v="4.9000000000000004"/>
    <x v="1"/>
    <x v="1"/>
    <s v="Shallow"/>
    <x v="53"/>
  </r>
  <r>
    <d v="2021-07-19T18:15:50"/>
    <d v="2021-07-19T00:00:00"/>
    <d v="1899-12-30T18:15:50"/>
    <s v="F"/>
    <n v="1061"/>
    <n v="542"/>
    <n v="1437"/>
    <n v="38"/>
    <n v="0.623"/>
    <n v="-1.3"/>
    <n v="13.473304319999997"/>
    <n v="5"/>
    <x v="1"/>
    <x v="1"/>
    <s v="Shallow"/>
    <x v="54"/>
  </r>
  <r>
    <d v="2021-07-19T18:15:56"/>
    <d v="2021-07-19T00:00:00"/>
    <d v="1899-12-30T18:15:56"/>
    <s v="F"/>
    <n v="1062"/>
    <n v="479"/>
    <n v="1265"/>
    <n v="33"/>
    <n v="0.621"/>
    <n v="-1.1000000000000001"/>
    <n v="11.70050112"/>
    <n v="4.8000000000000007"/>
    <x v="1"/>
    <x v="1"/>
    <s v="Shallow"/>
    <x v="55"/>
  </r>
  <r>
    <d v="2021-07-19T18:16:01"/>
    <d v="2021-07-19T00:00:00"/>
    <d v="1899-12-30T18:16:01"/>
    <s v="F"/>
    <n v="1063"/>
    <n v="442"/>
    <n v="1246"/>
    <n v="30"/>
    <n v="0.64500000000000002"/>
    <n v="-1.2"/>
    <n v="10.6368192"/>
    <n v="4.9000000000000004"/>
    <x v="1"/>
    <x v="1"/>
    <s v="Shallow"/>
    <x v="56"/>
  </r>
  <r>
    <d v="2021-07-19T18:16:06"/>
    <d v="2021-07-19T00:00:00"/>
    <d v="1899-12-30T18:16:06"/>
    <s v="F"/>
    <n v="1064"/>
    <n v="586"/>
    <n v="1627"/>
    <n v="30"/>
    <n v="0.64"/>
    <n v="-1.3"/>
    <n v="10.6368192"/>
    <n v="5"/>
    <x v="1"/>
    <x v="1"/>
    <s v="Shallow"/>
    <x v="57"/>
  </r>
  <r>
    <d v="2021-07-19T18:16:12"/>
    <d v="2021-07-19T00:00:00"/>
    <d v="1899-12-30T18:16:12"/>
    <s v="F"/>
    <n v="1065"/>
    <n v="529"/>
    <n v="1418"/>
    <n v="29"/>
    <n v="0.627"/>
    <n v="-1.2"/>
    <n v="10.282258559999999"/>
    <n v="4.9000000000000004"/>
    <x v="1"/>
    <x v="1"/>
    <s v="Shallow"/>
    <x v="58"/>
  </r>
  <r>
    <d v="2021-07-19T18:16:17"/>
    <d v="2021-07-19T00:00:00"/>
    <d v="1899-12-30T18:16:17"/>
    <s v="F"/>
    <n v="1066"/>
    <n v="560"/>
    <n v="1535"/>
    <n v="26"/>
    <n v="0.63500000000000001"/>
    <n v="-1.2"/>
    <n v="9.2185766399999984"/>
    <n v="4.9000000000000004"/>
    <x v="1"/>
    <x v="1"/>
    <s v="Shallow"/>
    <x v="59"/>
  </r>
  <r>
    <d v="2021-07-19T18:16:27"/>
    <d v="2021-07-19T00:00:00"/>
    <d v="1899-12-30T18:16:27"/>
    <s v="F"/>
    <n v="1067"/>
    <n v="567"/>
    <n v="1437"/>
    <n v="22"/>
    <n v="0.60499999999999998"/>
    <n v="-1.1000000000000001"/>
    <n v="7.8003340799999989"/>
    <n v="4.8000000000000007"/>
    <x v="1"/>
    <x v="1"/>
    <s v="Shallow"/>
    <x v="60"/>
  </r>
  <r>
    <d v="2021-07-19T18:16:36"/>
    <d v="2021-07-19T00:00:00"/>
    <d v="1899-12-30T18:16:36"/>
    <s v="F"/>
    <n v="1068"/>
    <n v="511"/>
    <n v="1415"/>
    <n v="24"/>
    <n v="0.63900000000000001"/>
    <n v="-1.1000000000000001"/>
    <n v="8.5094553600000005"/>
    <n v="4.8000000000000007"/>
    <x v="1"/>
    <x v="1"/>
    <s v="Shallow"/>
    <x v="61"/>
  </r>
  <r>
    <d v="2021-07-19T18:16:43"/>
    <d v="2021-07-19T00:00:00"/>
    <d v="1899-12-30T18:16:43"/>
    <s v="F"/>
    <n v="1069"/>
    <n v="446"/>
    <n v="1272"/>
    <n v="24"/>
    <n v="0.64900000000000002"/>
    <n v="-1"/>
    <n v="8.5094553600000005"/>
    <n v="4.7"/>
    <x v="1"/>
    <x v="1"/>
    <s v="Shallow"/>
    <x v="62"/>
  </r>
  <r>
    <d v="2021-07-19T18:16:50"/>
    <d v="2021-07-19T00:00:00"/>
    <d v="1899-12-30T18:16:50"/>
    <s v="F"/>
    <n v="1070"/>
    <n v="432"/>
    <n v="1329"/>
    <n v="23"/>
    <n v="0.67500000000000004"/>
    <n v="-1.1000000000000001"/>
    <n v="8.1548947199999997"/>
    <n v="4.8000000000000007"/>
    <x v="1"/>
    <x v="1"/>
    <s v="Shallow"/>
    <x v="63"/>
  </r>
  <r>
    <d v="2021-07-19T18:16:57"/>
    <d v="2021-07-19T00:00:00"/>
    <d v="1899-12-30T18:16:57"/>
    <s v="F"/>
    <n v="1071"/>
    <n v="599"/>
    <n v="1577"/>
    <n v="23"/>
    <n v="0.62"/>
    <n v="-1.1000000000000001"/>
    <n v="8.1548947199999997"/>
    <n v="4.8000000000000007"/>
    <x v="1"/>
    <x v="1"/>
    <s v="Shallow"/>
    <x v="64"/>
  </r>
  <r>
    <d v="2021-07-19T18:17:03"/>
    <d v="2021-07-19T00:00:00"/>
    <d v="1899-12-30T18:17:03"/>
    <s v="F"/>
    <n v="1072"/>
    <n v="480"/>
    <n v="1373"/>
    <n v="25"/>
    <n v="0.65"/>
    <n v="-1.1000000000000001"/>
    <n v="8.8640159999999995"/>
    <n v="4.8000000000000007"/>
    <x v="1"/>
    <x v="1"/>
    <s v="Shallow"/>
    <x v="65"/>
  </r>
  <r>
    <d v="2021-07-19T18:17:10"/>
    <d v="2021-07-19T00:00:00"/>
    <d v="1899-12-30T18:17:10"/>
    <s v="F"/>
    <n v="1073"/>
    <n v="577"/>
    <n v="1585"/>
    <n v="26"/>
    <n v="0.63600000000000001"/>
    <n v="-1"/>
    <n v="9.2185766399999984"/>
    <n v="4.7"/>
    <x v="1"/>
    <x v="1"/>
    <s v="Shallow"/>
    <x v="66"/>
  </r>
  <r>
    <d v="2021-07-19T18:17:17"/>
    <d v="2021-07-19T00:00:00"/>
    <d v="1899-12-30T18:17:17"/>
    <s v="F"/>
    <n v="1074"/>
    <n v="449"/>
    <n v="1258"/>
    <n v="22"/>
    <n v="0.64300000000000002"/>
    <n v="-1"/>
    <n v="7.8003340799999989"/>
    <n v="4.7"/>
    <x v="1"/>
    <x v="1"/>
    <s v="Shallow"/>
    <x v="67"/>
  </r>
  <r>
    <d v="2021-07-19T18:17:23"/>
    <d v="2021-07-19T00:00:00"/>
    <d v="1899-12-30T18:17:23"/>
    <s v="F"/>
    <n v="1075"/>
    <n v="419"/>
    <n v="1266"/>
    <n v="19"/>
    <n v="0.66900000000000004"/>
    <n v="-1.3"/>
    <n v="6.7366521599999984"/>
    <n v="5"/>
    <x v="1"/>
    <x v="1"/>
    <s v="Shallow"/>
    <x v="68"/>
  </r>
  <r>
    <d v="2021-07-19T18:17:29"/>
    <d v="2021-07-19T00:00:00"/>
    <d v="1899-12-30T18:17:29"/>
    <s v="F"/>
    <n v="1076"/>
    <n v="515"/>
    <n v="1441"/>
    <n v="21"/>
    <n v="0.64300000000000002"/>
    <n v="-0.9"/>
    <n v="7.44577344"/>
    <n v="4.6000000000000005"/>
    <x v="1"/>
    <x v="1"/>
    <s v="Shallow"/>
    <x v="69"/>
  </r>
  <r>
    <d v="2021-07-19T18:17:35"/>
    <d v="2021-07-19T00:00:00"/>
    <d v="1899-12-30T18:17:35"/>
    <s v="F"/>
    <n v="1077"/>
    <n v="473"/>
    <n v="1299"/>
    <n v="21"/>
    <n v="0.63600000000000001"/>
    <n v="-1"/>
    <n v="7.44577344"/>
    <n v="4.7"/>
    <x v="1"/>
    <x v="1"/>
    <s v="Shallow"/>
    <x v="70"/>
  </r>
  <r>
    <d v="2021-07-19T18:17:41"/>
    <d v="2021-07-19T00:00:00"/>
    <d v="1899-12-30T18:17:41"/>
    <s v="F"/>
    <n v="1078"/>
    <n v="570"/>
    <n v="1474"/>
    <n v="19"/>
    <n v="0.61299999999999999"/>
    <n v="-1.4"/>
    <n v="6.7366521599999984"/>
    <n v="5.0999999999999996"/>
    <x v="1"/>
    <x v="1"/>
    <s v="Shallow"/>
    <x v="71"/>
  </r>
  <r>
    <d v="2021-07-19T18:17:50"/>
    <d v="2021-07-19T00:00:00"/>
    <d v="1899-12-30T18:17:50"/>
    <s v="F"/>
    <n v="1079"/>
    <n v="540"/>
    <n v="1444"/>
    <n v="15"/>
    <n v="0.626"/>
    <n v="-1"/>
    <n v="5.3184095999999998"/>
    <n v="4.7"/>
    <x v="1"/>
    <x v="1"/>
    <s v="Shallow"/>
    <x v="72"/>
  </r>
  <r>
    <d v="2021-07-19T18:17:56"/>
    <d v="2021-07-19T00:00:00"/>
    <d v="1899-12-30T18:17:56"/>
    <s v="F"/>
    <n v="1080"/>
    <n v="457"/>
    <n v="1280"/>
    <n v="15"/>
    <n v="0.64300000000000002"/>
    <n v="-1.1000000000000001"/>
    <n v="5.3184095999999998"/>
    <n v="4.8000000000000007"/>
    <x v="1"/>
    <x v="1"/>
    <s v="Shallow"/>
    <x v="73"/>
  </r>
  <r>
    <d v="2021-07-19T18:18:03"/>
    <d v="2021-07-19T00:00:00"/>
    <d v="1899-12-30T18:18:03"/>
    <s v="F"/>
    <n v="1081"/>
    <n v="479"/>
    <n v="1401"/>
    <n v="17"/>
    <n v="0.65800000000000003"/>
    <n v="-1"/>
    <n v="6.0275308799999996"/>
    <n v="4.7"/>
    <x v="1"/>
    <x v="1"/>
    <s v="Shallow"/>
    <x v="74"/>
  </r>
  <r>
    <d v="2021-07-19T18:18:10"/>
    <d v="2021-07-19T00:00:00"/>
    <d v="1899-12-30T18:18:10"/>
    <s v="F"/>
    <n v="1082"/>
    <n v="487"/>
    <n v="1385"/>
    <n v="17"/>
    <n v="0.64800000000000002"/>
    <n v="-1.3"/>
    <n v="6.0275308799999996"/>
    <n v="5"/>
    <x v="1"/>
    <x v="1"/>
    <s v="Shallow"/>
    <x v="75"/>
  </r>
  <r>
    <d v="2021-07-19T18:18:16"/>
    <d v="2021-07-19T00:00:00"/>
    <d v="1899-12-30T18:18:16"/>
    <s v="F"/>
    <n v="1083"/>
    <n v="424"/>
    <n v="1305"/>
    <n v="17"/>
    <n v="0.67500000000000004"/>
    <n v="-0.9"/>
    <n v="6.0275308799999996"/>
    <n v="4.6000000000000005"/>
    <x v="1"/>
    <x v="1"/>
    <s v="Shallow"/>
    <x v="76"/>
  </r>
  <r>
    <d v="2021-07-19T18:18:23"/>
    <d v="2021-07-19T00:00:00"/>
    <d v="1899-12-30T18:18:23"/>
    <s v="F"/>
    <n v="1084"/>
    <n v="655"/>
    <n v="1675"/>
    <n v="23"/>
    <n v="0.60899999999999999"/>
    <n v="-1.1000000000000001"/>
    <n v="8.1548947199999997"/>
    <n v="4.8000000000000007"/>
    <x v="1"/>
    <x v="1"/>
    <s v="Shallow"/>
    <x v="77"/>
  </r>
  <r>
    <d v="2021-07-19T18:18:31"/>
    <d v="2021-07-19T00:00:00"/>
    <d v="1899-12-30T18:18:31"/>
    <s v="F"/>
    <n v="1085"/>
    <n v="490"/>
    <n v="1320"/>
    <n v="21"/>
    <n v="0.629"/>
    <n v="-1.1000000000000001"/>
    <n v="7.44577344"/>
    <n v="4.8000000000000007"/>
    <x v="1"/>
    <x v="1"/>
    <s v="Shallow"/>
    <x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338F0-7B02-3943-B290-F099A2DA833E}" name="PivotTable2" cacheId="4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R1:U129" firstHeaderRow="1" firstDataRow="2" firstDataCol="2"/>
  <pivotFields count="16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1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2"/>
    <field x="15"/>
  </rowFields>
  <rowItems count="127">
    <i>
      <x/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2"/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>
      <x v="3"/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</rowItems>
  <colFields count="1">
    <field x="13"/>
  </colFields>
  <colItems count="2">
    <i>
      <x/>
    </i>
    <i>
      <x v="1"/>
    </i>
  </colItems>
  <dataFields count="1">
    <dataField name="Average of 1:Y (II)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00EBD-A8D1-9346-987C-C5095C5A8A71}" name="PivotTable3" cacheId="4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>
  <location ref="R1:U77" firstHeaderRow="1" firstDataRow="3" firstDataCol="2"/>
  <pivotFields count="16">
    <pivotField compact="0" numFmtId="4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1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2"/>
    <field x="15"/>
  </rowFields>
  <rowItems count="74">
    <i>
      <x/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t="grand">
      <x/>
    </i>
  </rowItems>
  <colFields count="2">
    <field x="13"/>
    <field x="14"/>
  </colFields>
  <colItems count="2">
    <i>
      <x/>
      <x/>
    </i>
    <i>
      <x v="1"/>
      <x/>
    </i>
  </colItems>
  <dataFields count="1">
    <dataField name="Average of 1:Y (II)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EF6C-F5A7-8544-82E0-8CB95EE270F0}">
  <dimension ref="A1:AB207"/>
  <sheetViews>
    <sheetView tabSelected="1" topLeftCell="M1" workbookViewId="0">
      <selection activeCell="AE6" sqref="AE6"/>
    </sheetView>
  </sheetViews>
  <sheetFormatPr baseColWidth="10" defaultRowHeight="16" x14ac:dyDescent="0.2"/>
  <cols>
    <col min="1" max="1" width="16.33203125" bestFit="1" customWidth="1"/>
    <col min="9" max="9" width="10.83203125" style="1"/>
    <col min="11" max="11" width="10.83203125" style="2"/>
    <col min="12" max="12" width="10.83203125" style="3"/>
    <col min="18" max="18" width="16" bestFit="1" customWidth="1"/>
    <col min="19" max="19" width="10.1640625" bestFit="1" customWidth="1"/>
    <col min="20" max="20" width="10.5" bestFit="1" customWidth="1"/>
    <col min="21" max="21" width="6.6640625" bestFit="1" customWidth="1"/>
    <col min="22" max="22" width="7.5" customWidth="1"/>
    <col min="23" max="23" width="9.1640625" bestFit="1" customWidth="1"/>
    <col min="24" max="24" width="10.1640625" bestFit="1" customWidth="1"/>
    <col min="25" max="25" width="9.1640625" bestFit="1" customWidth="1"/>
    <col min="26" max="26" width="12.1640625" bestFit="1" customWidth="1"/>
  </cols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s="2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  <c r="R1" s="16" t="s">
        <v>22</v>
      </c>
      <c r="T1" s="16" t="s">
        <v>13</v>
      </c>
    </row>
    <row r="2" spans="1:28" x14ac:dyDescent="0.2">
      <c r="A2" s="4">
        <v>1.0601851851851854E-2</v>
      </c>
      <c r="B2" s="5">
        <v>44396</v>
      </c>
      <c r="C2" s="6">
        <v>0.42726851851851855</v>
      </c>
      <c r="D2" t="s">
        <v>16</v>
      </c>
      <c r="E2">
        <v>701</v>
      </c>
      <c r="F2">
        <v>531</v>
      </c>
      <c r="G2">
        <v>1527</v>
      </c>
      <c r="H2">
        <v>536</v>
      </c>
      <c r="I2" s="1">
        <v>0.65200000000000002</v>
      </c>
      <c r="J2">
        <v>-1.3</v>
      </c>
      <c r="K2" s="8">
        <f>H2*1.7871*0.1984</f>
        <v>190.04450304</v>
      </c>
      <c r="L2" s="3">
        <v>5</v>
      </c>
      <c r="M2" t="s">
        <v>24</v>
      </c>
      <c r="N2" t="s">
        <v>20</v>
      </c>
      <c r="O2" t="s">
        <v>25</v>
      </c>
      <c r="P2">
        <v>1</v>
      </c>
      <c r="R2" s="16" t="s">
        <v>12</v>
      </c>
      <c r="S2" s="16" t="s">
        <v>15</v>
      </c>
      <c r="T2" t="s">
        <v>20</v>
      </c>
      <c r="U2" t="s">
        <v>18</v>
      </c>
      <c r="X2" s="7" t="s">
        <v>12</v>
      </c>
      <c r="Y2" s="7" t="s">
        <v>15</v>
      </c>
      <c r="Z2" s="7" t="s">
        <v>20</v>
      </c>
      <c r="AA2" s="7" t="s">
        <v>18</v>
      </c>
      <c r="AB2" s="7" t="s">
        <v>21</v>
      </c>
    </row>
    <row r="3" spans="1:28" x14ac:dyDescent="0.2">
      <c r="A3" s="4">
        <v>1.068287037037037E-2</v>
      </c>
      <c r="B3" s="5">
        <v>44396</v>
      </c>
      <c r="C3" s="6">
        <v>0.42734953703703704</v>
      </c>
      <c r="D3" t="s">
        <v>16</v>
      </c>
      <c r="E3">
        <v>702</v>
      </c>
      <c r="F3">
        <v>439</v>
      </c>
      <c r="G3">
        <v>1267</v>
      </c>
      <c r="H3">
        <v>538</v>
      </c>
      <c r="I3" s="1">
        <v>0.65400000000000003</v>
      </c>
      <c r="J3">
        <v>-1.2</v>
      </c>
      <c r="K3" s="8">
        <f t="shared" ref="K3:K64" si="0">H3*1.7871*0.1984</f>
        <v>190.75362432</v>
      </c>
      <c r="L3" s="3">
        <v>4.9000000000000004</v>
      </c>
      <c r="M3" t="s">
        <v>24</v>
      </c>
      <c r="N3" t="s">
        <v>20</v>
      </c>
      <c r="O3" t="s">
        <v>25</v>
      </c>
      <c r="P3">
        <v>2</v>
      </c>
      <c r="R3" t="s">
        <v>26</v>
      </c>
      <c r="S3">
        <v>39</v>
      </c>
      <c r="T3">
        <v>0.52300000000000002</v>
      </c>
      <c r="U3">
        <v>0.64500000000000002</v>
      </c>
      <c r="X3" t="s">
        <v>26</v>
      </c>
      <c r="Y3">
        <v>39</v>
      </c>
      <c r="Z3">
        <v>0.52300000000000002</v>
      </c>
      <c r="AA3">
        <v>0.64500000000000002</v>
      </c>
      <c r="AB3" s="19">
        <f>1-(Z3/AA3)</f>
        <v>0.18914728682170545</v>
      </c>
    </row>
    <row r="4" spans="1:28" x14ac:dyDescent="0.2">
      <c r="A4" s="4">
        <v>1.0798611111111111E-2</v>
      </c>
      <c r="B4" s="5">
        <v>44396</v>
      </c>
      <c r="C4" s="6">
        <v>0.42746527777777782</v>
      </c>
      <c r="D4" t="s">
        <v>16</v>
      </c>
      <c r="E4">
        <v>703</v>
      </c>
      <c r="F4">
        <v>461</v>
      </c>
      <c r="G4">
        <v>1329</v>
      </c>
      <c r="H4">
        <v>498</v>
      </c>
      <c r="I4" s="1">
        <v>0.65300000000000002</v>
      </c>
      <c r="J4">
        <v>-1</v>
      </c>
      <c r="K4" s="8">
        <f t="shared" si="0"/>
        <v>176.57119871999998</v>
      </c>
      <c r="L4" s="3">
        <v>4.7</v>
      </c>
      <c r="M4" t="s">
        <v>24</v>
      </c>
      <c r="N4" t="s">
        <v>20</v>
      </c>
      <c r="O4" t="s">
        <v>25</v>
      </c>
      <c r="P4">
        <v>3</v>
      </c>
      <c r="R4" t="s">
        <v>26</v>
      </c>
      <c r="S4">
        <v>40</v>
      </c>
      <c r="T4">
        <v>0.57299999999999995</v>
      </c>
      <c r="U4">
        <v>0.63200000000000001</v>
      </c>
      <c r="X4" t="s">
        <v>26</v>
      </c>
      <c r="Y4">
        <v>40</v>
      </c>
      <c r="Z4">
        <v>0.57299999999999995</v>
      </c>
      <c r="AA4">
        <v>0.63200000000000001</v>
      </c>
      <c r="AB4" s="19">
        <f t="shared" ref="AB4:AB67" si="1">1-(Z4/AA4)</f>
        <v>9.3354430379746889E-2</v>
      </c>
    </row>
    <row r="5" spans="1:28" x14ac:dyDescent="0.2">
      <c r="A5" s="4">
        <v>1.0960648148148148E-2</v>
      </c>
      <c r="B5" s="5">
        <v>44396</v>
      </c>
      <c r="C5" s="6">
        <v>0.42762731481481481</v>
      </c>
      <c r="D5" t="s">
        <v>16</v>
      </c>
      <c r="E5">
        <v>704</v>
      </c>
      <c r="F5">
        <v>429</v>
      </c>
      <c r="G5">
        <v>1319</v>
      </c>
      <c r="H5">
        <v>533</v>
      </c>
      <c r="I5" s="1">
        <v>0.67500000000000004</v>
      </c>
      <c r="J5">
        <v>-1.2</v>
      </c>
      <c r="K5" s="8">
        <f t="shared" si="0"/>
        <v>188.98082111999997</v>
      </c>
      <c r="L5" s="3">
        <v>4.9000000000000004</v>
      </c>
      <c r="M5" t="s">
        <v>24</v>
      </c>
      <c r="N5" t="s">
        <v>20</v>
      </c>
      <c r="O5" t="s">
        <v>25</v>
      </c>
      <c r="P5">
        <v>4</v>
      </c>
      <c r="R5" t="s">
        <v>26</v>
      </c>
      <c r="S5">
        <v>41</v>
      </c>
      <c r="T5">
        <v>0.60299999999999998</v>
      </c>
      <c r="U5">
        <v>0.66300000000000003</v>
      </c>
      <c r="X5" t="s">
        <v>26</v>
      </c>
      <c r="Y5">
        <v>41</v>
      </c>
      <c r="Z5">
        <v>0.60299999999999998</v>
      </c>
      <c r="AA5">
        <v>0.66300000000000003</v>
      </c>
      <c r="AB5" s="19">
        <f t="shared" si="1"/>
        <v>9.0497737556561209E-2</v>
      </c>
    </row>
    <row r="6" spans="1:28" x14ac:dyDescent="0.2">
      <c r="A6" s="4">
        <v>1.1087962962962964E-2</v>
      </c>
      <c r="B6" s="5">
        <v>44396</v>
      </c>
      <c r="C6" s="6">
        <v>0.42775462962962968</v>
      </c>
      <c r="D6" t="s">
        <v>16</v>
      </c>
      <c r="E6">
        <v>705</v>
      </c>
      <c r="F6">
        <v>466</v>
      </c>
      <c r="G6">
        <v>1163</v>
      </c>
      <c r="H6">
        <v>547</v>
      </c>
      <c r="I6" s="1">
        <v>0.59899999999999998</v>
      </c>
      <c r="J6">
        <v>-1.1000000000000001</v>
      </c>
      <c r="K6" s="8">
        <f t="shared" si="0"/>
        <v>193.94467007999998</v>
      </c>
      <c r="L6" s="3">
        <v>4.8</v>
      </c>
      <c r="M6" t="s">
        <v>24</v>
      </c>
      <c r="N6" t="s">
        <v>20</v>
      </c>
      <c r="O6" t="s">
        <v>25</v>
      </c>
      <c r="P6">
        <v>5</v>
      </c>
      <c r="R6" t="s">
        <v>26</v>
      </c>
      <c r="S6">
        <v>42</v>
      </c>
      <c r="T6">
        <v>0.56299999999999994</v>
      </c>
      <c r="U6">
        <v>0.64</v>
      </c>
      <c r="X6" t="s">
        <v>26</v>
      </c>
      <c r="Y6">
        <v>42</v>
      </c>
      <c r="Z6">
        <v>0.56299999999999994</v>
      </c>
      <c r="AA6">
        <v>0.64</v>
      </c>
      <c r="AB6" s="19">
        <f t="shared" si="1"/>
        <v>0.12031250000000016</v>
      </c>
    </row>
    <row r="7" spans="1:28" x14ac:dyDescent="0.2">
      <c r="A7" s="4">
        <v>1.1180555555555556E-2</v>
      </c>
      <c r="B7" s="5">
        <v>44396</v>
      </c>
      <c r="C7" s="6">
        <v>0.42784722222222221</v>
      </c>
      <c r="D7" t="s">
        <v>16</v>
      </c>
      <c r="E7">
        <v>706</v>
      </c>
      <c r="F7">
        <v>492</v>
      </c>
      <c r="G7">
        <v>1505</v>
      </c>
      <c r="H7">
        <v>552</v>
      </c>
      <c r="I7" s="1">
        <v>0.67300000000000004</v>
      </c>
      <c r="J7">
        <v>-1.2</v>
      </c>
      <c r="K7" s="8">
        <f t="shared" si="0"/>
        <v>195.71747327999998</v>
      </c>
      <c r="L7" s="3">
        <v>4.9000000000000004</v>
      </c>
      <c r="M7" t="s">
        <v>24</v>
      </c>
      <c r="N7" t="s">
        <v>20</v>
      </c>
      <c r="O7" t="s">
        <v>25</v>
      </c>
      <c r="P7">
        <v>6</v>
      </c>
      <c r="R7" t="s">
        <v>26</v>
      </c>
      <c r="S7">
        <v>43</v>
      </c>
      <c r="T7">
        <v>0.61499999999999999</v>
      </c>
      <c r="U7">
        <v>0.63900000000000001</v>
      </c>
      <c r="X7" t="s">
        <v>26</v>
      </c>
      <c r="Y7">
        <v>43</v>
      </c>
      <c r="Z7">
        <v>0.61499999999999999</v>
      </c>
      <c r="AA7">
        <v>0.63900000000000001</v>
      </c>
      <c r="AB7" s="19">
        <f t="shared" si="1"/>
        <v>3.7558685446009377E-2</v>
      </c>
    </row>
    <row r="8" spans="1:28" x14ac:dyDescent="0.2">
      <c r="A8" s="4">
        <v>1.1273148148148148E-2</v>
      </c>
      <c r="B8" s="5">
        <v>44396</v>
      </c>
      <c r="C8" s="6">
        <v>0.4279398148148148</v>
      </c>
      <c r="D8" t="s">
        <v>16</v>
      </c>
      <c r="E8">
        <v>707</v>
      </c>
      <c r="F8">
        <v>481</v>
      </c>
      <c r="G8">
        <v>1322</v>
      </c>
      <c r="H8">
        <v>553</v>
      </c>
      <c r="I8" s="1">
        <v>0.63600000000000001</v>
      </c>
      <c r="J8">
        <v>-1.2</v>
      </c>
      <c r="K8" s="8">
        <f t="shared" si="0"/>
        <v>196.07203392</v>
      </c>
      <c r="L8" s="3">
        <v>4.9000000000000004</v>
      </c>
      <c r="M8" t="s">
        <v>24</v>
      </c>
      <c r="N8" t="s">
        <v>20</v>
      </c>
      <c r="O8" t="s">
        <v>25</v>
      </c>
      <c r="P8">
        <v>7</v>
      </c>
      <c r="R8" t="s">
        <v>26</v>
      </c>
      <c r="S8">
        <v>44</v>
      </c>
      <c r="T8">
        <v>0.50600000000000001</v>
      </c>
      <c r="U8">
        <v>0.63800000000000001</v>
      </c>
      <c r="X8" t="s">
        <v>26</v>
      </c>
      <c r="Y8">
        <v>44</v>
      </c>
      <c r="Z8">
        <v>0.50600000000000001</v>
      </c>
      <c r="AA8">
        <v>0.63800000000000001</v>
      </c>
      <c r="AB8" s="19">
        <f t="shared" si="1"/>
        <v>0.2068965517241379</v>
      </c>
    </row>
    <row r="9" spans="1:28" x14ac:dyDescent="0.2">
      <c r="A9" s="4">
        <v>1.136574074074074E-2</v>
      </c>
      <c r="B9" s="5">
        <v>44396</v>
      </c>
      <c r="C9" s="6">
        <v>0.42803240740740739</v>
      </c>
      <c r="D9" t="s">
        <v>16</v>
      </c>
      <c r="E9">
        <v>708</v>
      </c>
      <c r="F9">
        <v>453</v>
      </c>
      <c r="G9">
        <v>1244</v>
      </c>
      <c r="H9">
        <v>562</v>
      </c>
      <c r="I9" s="1">
        <v>0.63600000000000001</v>
      </c>
      <c r="J9">
        <v>-1</v>
      </c>
      <c r="K9" s="8">
        <f t="shared" si="0"/>
        <v>199.26307967999998</v>
      </c>
      <c r="L9" s="3">
        <v>4.7</v>
      </c>
      <c r="M9" t="s">
        <v>24</v>
      </c>
      <c r="N9" t="s">
        <v>20</v>
      </c>
      <c r="O9" t="s">
        <v>25</v>
      </c>
      <c r="P9">
        <v>8</v>
      </c>
      <c r="R9" t="s">
        <v>26</v>
      </c>
      <c r="S9">
        <v>45</v>
      </c>
      <c r="T9">
        <v>0.61499999999999999</v>
      </c>
      <c r="U9">
        <v>0.65700000000000003</v>
      </c>
      <c r="X9" t="s">
        <v>26</v>
      </c>
      <c r="Y9">
        <v>45</v>
      </c>
      <c r="Z9">
        <v>0.61499999999999999</v>
      </c>
      <c r="AA9">
        <v>0.65700000000000003</v>
      </c>
      <c r="AB9" s="19">
        <f t="shared" si="1"/>
        <v>6.3926940639269514E-2</v>
      </c>
    </row>
    <row r="10" spans="1:28" x14ac:dyDescent="0.2">
      <c r="A10" s="4">
        <v>1.1435185185185185E-2</v>
      </c>
      <c r="B10" s="5">
        <v>44396</v>
      </c>
      <c r="C10" s="6">
        <v>0.42810185185185184</v>
      </c>
      <c r="D10" t="s">
        <v>16</v>
      </c>
      <c r="E10">
        <v>709</v>
      </c>
      <c r="F10">
        <v>448</v>
      </c>
      <c r="G10">
        <v>1063</v>
      </c>
      <c r="H10">
        <v>570</v>
      </c>
      <c r="I10" s="1">
        <v>0.57899999999999996</v>
      </c>
      <c r="J10">
        <v>-1.1000000000000001</v>
      </c>
      <c r="K10" s="8">
        <f t="shared" si="0"/>
        <v>202.09956479999997</v>
      </c>
      <c r="L10" s="3">
        <v>4.8</v>
      </c>
      <c r="M10" t="s">
        <v>24</v>
      </c>
      <c r="N10" t="s">
        <v>20</v>
      </c>
      <c r="O10" t="s">
        <v>25</v>
      </c>
      <c r="P10">
        <v>9</v>
      </c>
      <c r="R10" t="s">
        <v>26</v>
      </c>
      <c r="S10">
        <v>46</v>
      </c>
      <c r="T10">
        <v>0.57399999999999995</v>
      </c>
      <c r="U10">
        <v>0.63700000000000001</v>
      </c>
      <c r="X10" t="s">
        <v>26</v>
      </c>
      <c r="Y10">
        <v>46</v>
      </c>
      <c r="Z10">
        <v>0.57399999999999995</v>
      </c>
      <c r="AA10">
        <v>0.63700000000000001</v>
      </c>
      <c r="AB10" s="19">
        <f t="shared" si="1"/>
        <v>9.8901098901098994E-2</v>
      </c>
    </row>
    <row r="11" spans="1:28" x14ac:dyDescent="0.2">
      <c r="A11" s="4">
        <v>1.1562499999999998E-2</v>
      </c>
      <c r="B11" s="5">
        <v>44396</v>
      </c>
      <c r="C11" s="6">
        <v>0.42822916666666666</v>
      </c>
      <c r="D11" t="s">
        <v>16</v>
      </c>
      <c r="E11">
        <v>710</v>
      </c>
      <c r="F11">
        <v>349</v>
      </c>
      <c r="G11">
        <v>926</v>
      </c>
      <c r="H11">
        <v>575</v>
      </c>
      <c r="I11" s="1">
        <v>0.623</v>
      </c>
      <c r="J11">
        <v>-0.9</v>
      </c>
      <c r="K11" s="8">
        <f t="shared" si="0"/>
        <v>203.87236799999999</v>
      </c>
      <c r="L11" s="3">
        <v>4.5999999999999996</v>
      </c>
      <c r="M11" t="s">
        <v>24</v>
      </c>
      <c r="N11" t="s">
        <v>20</v>
      </c>
      <c r="O11" t="s">
        <v>25</v>
      </c>
      <c r="P11">
        <v>10</v>
      </c>
      <c r="R11" t="s">
        <v>26</v>
      </c>
      <c r="S11">
        <v>47</v>
      </c>
      <c r="T11">
        <v>0.58199999999999996</v>
      </c>
      <c r="U11">
        <v>0.66200000000000003</v>
      </c>
      <c r="X11" t="s">
        <v>26</v>
      </c>
      <c r="Y11">
        <v>47</v>
      </c>
      <c r="Z11">
        <v>0.58199999999999996</v>
      </c>
      <c r="AA11">
        <v>0.66200000000000003</v>
      </c>
      <c r="AB11" s="19">
        <f t="shared" si="1"/>
        <v>0.12084592145015116</v>
      </c>
    </row>
    <row r="12" spans="1:28" x14ac:dyDescent="0.2">
      <c r="A12" s="4">
        <v>1.1666666666666667E-2</v>
      </c>
      <c r="B12" s="5">
        <v>44396</v>
      </c>
      <c r="C12" s="6">
        <v>0.42833333333333329</v>
      </c>
      <c r="D12" t="s">
        <v>16</v>
      </c>
      <c r="E12">
        <v>711</v>
      </c>
      <c r="F12">
        <v>343</v>
      </c>
      <c r="G12">
        <v>978</v>
      </c>
      <c r="H12">
        <v>582</v>
      </c>
      <c r="I12" s="1">
        <v>0.64900000000000002</v>
      </c>
      <c r="J12">
        <v>-1.1000000000000001</v>
      </c>
      <c r="K12" s="8">
        <f t="shared" si="0"/>
        <v>206.35429248</v>
      </c>
      <c r="L12" s="3">
        <v>4.8</v>
      </c>
      <c r="M12" t="s">
        <v>24</v>
      </c>
      <c r="N12" t="s">
        <v>20</v>
      </c>
      <c r="O12" t="s">
        <v>25</v>
      </c>
      <c r="P12">
        <v>11</v>
      </c>
      <c r="R12" t="s">
        <v>26</v>
      </c>
      <c r="S12">
        <v>48</v>
      </c>
      <c r="T12">
        <v>0.52700000000000002</v>
      </c>
      <c r="U12">
        <v>0.60699999999999998</v>
      </c>
      <c r="X12" t="s">
        <v>26</v>
      </c>
      <c r="Y12">
        <v>48</v>
      </c>
      <c r="Z12">
        <v>0.52700000000000002</v>
      </c>
      <c r="AA12">
        <v>0.60699999999999998</v>
      </c>
      <c r="AB12" s="19">
        <f t="shared" si="1"/>
        <v>0.13179571663920919</v>
      </c>
    </row>
    <row r="13" spans="1:28" x14ac:dyDescent="0.2">
      <c r="A13" s="4">
        <v>1.1747685185185186E-2</v>
      </c>
      <c r="B13" s="5">
        <v>44396</v>
      </c>
      <c r="C13" s="6">
        <v>0.42841435185185189</v>
      </c>
      <c r="D13" t="s">
        <v>16</v>
      </c>
      <c r="E13">
        <v>712</v>
      </c>
      <c r="F13">
        <v>539</v>
      </c>
      <c r="G13">
        <v>1310</v>
      </c>
      <c r="H13">
        <v>570</v>
      </c>
      <c r="I13" s="1">
        <v>0.58899999999999997</v>
      </c>
      <c r="J13">
        <v>-1.1000000000000001</v>
      </c>
      <c r="K13" s="8">
        <f t="shared" si="0"/>
        <v>202.09956479999997</v>
      </c>
      <c r="L13" s="3">
        <v>4.8</v>
      </c>
      <c r="M13" t="s">
        <v>24</v>
      </c>
      <c r="N13" t="s">
        <v>20</v>
      </c>
      <c r="O13" t="s">
        <v>25</v>
      </c>
      <c r="P13">
        <v>12</v>
      </c>
      <c r="R13" t="s">
        <v>26</v>
      </c>
      <c r="S13">
        <v>49</v>
      </c>
      <c r="T13">
        <v>0.57499999999999996</v>
      </c>
      <c r="U13">
        <v>0.627</v>
      </c>
      <c r="X13" t="s">
        <v>26</v>
      </c>
      <c r="Y13">
        <v>49</v>
      </c>
      <c r="Z13">
        <v>0.57499999999999996</v>
      </c>
      <c r="AA13">
        <v>0.627</v>
      </c>
      <c r="AB13" s="19">
        <f t="shared" si="1"/>
        <v>8.293460925039875E-2</v>
      </c>
    </row>
    <row r="14" spans="1:28" x14ac:dyDescent="0.2">
      <c r="A14" s="4">
        <v>1.1840277777777778E-2</v>
      </c>
      <c r="B14" s="5">
        <v>44396</v>
      </c>
      <c r="C14" s="6">
        <v>0.42850694444444448</v>
      </c>
      <c r="D14" t="s">
        <v>16</v>
      </c>
      <c r="E14">
        <v>713</v>
      </c>
      <c r="F14">
        <v>646</v>
      </c>
      <c r="G14">
        <v>1481</v>
      </c>
      <c r="H14">
        <v>563</v>
      </c>
      <c r="I14" s="1">
        <v>0.56399999999999995</v>
      </c>
      <c r="J14">
        <v>-1</v>
      </c>
      <c r="K14" s="8">
        <f t="shared" si="0"/>
        <v>199.61764031999999</v>
      </c>
      <c r="L14" s="3">
        <v>4.7</v>
      </c>
      <c r="M14" t="s">
        <v>24</v>
      </c>
      <c r="N14" t="s">
        <v>20</v>
      </c>
      <c r="O14" t="s">
        <v>25</v>
      </c>
      <c r="P14">
        <v>13</v>
      </c>
      <c r="R14" t="s">
        <v>26</v>
      </c>
      <c r="S14">
        <v>50</v>
      </c>
      <c r="T14">
        <v>0.60699999999999998</v>
      </c>
      <c r="U14">
        <v>0.63</v>
      </c>
      <c r="X14" t="s">
        <v>26</v>
      </c>
      <c r="Y14">
        <v>50</v>
      </c>
      <c r="Z14">
        <v>0.60699999999999998</v>
      </c>
      <c r="AA14">
        <v>0.63</v>
      </c>
      <c r="AB14" s="19">
        <f t="shared" si="1"/>
        <v>3.6507936507936489E-2</v>
      </c>
    </row>
    <row r="15" spans="1:28" x14ac:dyDescent="0.2">
      <c r="A15" s="4">
        <v>1.1921296296296298E-2</v>
      </c>
      <c r="B15" s="5">
        <v>44396</v>
      </c>
      <c r="C15" s="6">
        <v>0.42858796296296298</v>
      </c>
      <c r="D15" t="s">
        <v>16</v>
      </c>
      <c r="E15">
        <v>714</v>
      </c>
      <c r="F15">
        <v>547</v>
      </c>
      <c r="G15">
        <v>1412</v>
      </c>
      <c r="H15">
        <v>557</v>
      </c>
      <c r="I15" s="1">
        <v>0.61299999999999999</v>
      </c>
      <c r="J15">
        <v>-1.2</v>
      </c>
      <c r="K15" s="8">
        <f t="shared" si="0"/>
        <v>197.49027647999998</v>
      </c>
      <c r="L15" s="3">
        <v>4.9000000000000004</v>
      </c>
      <c r="M15" t="s">
        <v>24</v>
      </c>
      <c r="N15" t="s">
        <v>20</v>
      </c>
      <c r="O15" t="s">
        <v>25</v>
      </c>
      <c r="P15">
        <v>14</v>
      </c>
      <c r="R15" t="s">
        <v>26</v>
      </c>
      <c r="S15">
        <v>51</v>
      </c>
      <c r="T15">
        <v>0.55700000000000005</v>
      </c>
      <c r="U15">
        <v>0.61699999999999999</v>
      </c>
      <c r="X15" t="s">
        <v>26</v>
      </c>
      <c r="Y15">
        <v>51</v>
      </c>
      <c r="Z15">
        <v>0.55700000000000005</v>
      </c>
      <c r="AA15">
        <v>0.61699999999999999</v>
      </c>
      <c r="AB15" s="19">
        <f t="shared" si="1"/>
        <v>9.7244732576985293E-2</v>
      </c>
    </row>
    <row r="16" spans="1:28" x14ac:dyDescent="0.2">
      <c r="A16" s="4">
        <v>1.2013888888888888E-2</v>
      </c>
      <c r="B16" s="5">
        <v>44396</v>
      </c>
      <c r="C16" s="6">
        <v>0.42868055555555556</v>
      </c>
      <c r="D16" t="s">
        <v>16</v>
      </c>
      <c r="E16">
        <v>715</v>
      </c>
      <c r="F16">
        <v>501</v>
      </c>
      <c r="G16">
        <v>1386</v>
      </c>
      <c r="H16">
        <v>548</v>
      </c>
      <c r="I16" s="1">
        <v>0.63900000000000001</v>
      </c>
      <c r="J16">
        <v>-1.1000000000000001</v>
      </c>
      <c r="K16" s="8">
        <f t="shared" si="0"/>
        <v>194.29923072</v>
      </c>
      <c r="L16" s="3">
        <v>4.8</v>
      </c>
      <c r="M16" t="s">
        <v>24</v>
      </c>
      <c r="N16" t="s">
        <v>20</v>
      </c>
      <c r="O16" t="s">
        <v>25</v>
      </c>
      <c r="P16">
        <v>15</v>
      </c>
      <c r="R16" t="s">
        <v>26</v>
      </c>
      <c r="S16">
        <v>52</v>
      </c>
      <c r="T16">
        <v>0.50600000000000001</v>
      </c>
      <c r="U16">
        <v>0.59299999999999997</v>
      </c>
      <c r="X16" t="s">
        <v>26</v>
      </c>
      <c r="Y16">
        <v>52</v>
      </c>
      <c r="Z16">
        <v>0.50600000000000001</v>
      </c>
      <c r="AA16">
        <v>0.59299999999999997</v>
      </c>
      <c r="AB16" s="19">
        <f t="shared" si="1"/>
        <v>0.14671163575042157</v>
      </c>
    </row>
    <row r="17" spans="1:28" x14ac:dyDescent="0.2">
      <c r="A17" s="4">
        <v>1.2106481481481482E-2</v>
      </c>
      <c r="B17" s="5">
        <v>44396</v>
      </c>
      <c r="C17" s="6">
        <v>0.4287731481481481</v>
      </c>
      <c r="D17" t="s">
        <v>16</v>
      </c>
      <c r="E17">
        <v>716</v>
      </c>
      <c r="F17">
        <v>527</v>
      </c>
      <c r="G17">
        <v>1342</v>
      </c>
      <c r="H17">
        <v>539</v>
      </c>
      <c r="I17" s="1">
        <v>0.60699999999999998</v>
      </c>
      <c r="J17">
        <v>-0.9</v>
      </c>
      <c r="K17" s="8">
        <f t="shared" si="0"/>
        <v>191.10818495999999</v>
      </c>
      <c r="L17" s="3">
        <v>4.5999999999999996</v>
      </c>
      <c r="M17" t="s">
        <v>24</v>
      </c>
      <c r="N17" t="s">
        <v>20</v>
      </c>
      <c r="O17" t="s">
        <v>25</v>
      </c>
      <c r="P17">
        <v>16</v>
      </c>
      <c r="R17" t="s">
        <v>26</v>
      </c>
      <c r="S17">
        <v>53</v>
      </c>
      <c r="T17">
        <v>0.56599999999999995</v>
      </c>
      <c r="U17">
        <v>0.59099999999999997</v>
      </c>
      <c r="X17" t="s">
        <v>26</v>
      </c>
      <c r="Y17">
        <v>53</v>
      </c>
      <c r="Z17">
        <v>0.56599999999999995</v>
      </c>
      <c r="AA17">
        <v>0.59099999999999997</v>
      </c>
      <c r="AB17" s="19">
        <f t="shared" si="1"/>
        <v>4.2301184433164218E-2</v>
      </c>
    </row>
    <row r="18" spans="1:28" x14ac:dyDescent="0.2">
      <c r="A18" s="4">
        <v>1.2233796296296296E-2</v>
      </c>
      <c r="B18" s="5">
        <v>44396</v>
      </c>
      <c r="C18" s="6">
        <v>0.42890046296296297</v>
      </c>
      <c r="D18" t="s">
        <v>16</v>
      </c>
      <c r="E18">
        <v>717</v>
      </c>
      <c r="F18">
        <v>467</v>
      </c>
      <c r="G18">
        <v>1314</v>
      </c>
      <c r="H18">
        <v>544</v>
      </c>
      <c r="I18" s="1">
        <v>0.64500000000000002</v>
      </c>
      <c r="J18">
        <v>-1.1000000000000001</v>
      </c>
      <c r="K18" s="8">
        <f t="shared" si="0"/>
        <v>192.88098815999999</v>
      </c>
      <c r="L18" s="3">
        <v>4.8</v>
      </c>
      <c r="M18" t="s">
        <v>24</v>
      </c>
      <c r="N18" t="s">
        <v>20</v>
      </c>
      <c r="O18" t="s">
        <v>25</v>
      </c>
      <c r="P18">
        <v>17</v>
      </c>
      <c r="R18" t="s">
        <v>26</v>
      </c>
      <c r="S18">
        <v>54</v>
      </c>
      <c r="T18">
        <v>0.55400000000000005</v>
      </c>
      <c r="U18">
        <v>0.63700000000000001</v>
      </c>
      <c r="X18" t="s">
        <v>26</v>
      </c>
      <c r="Y18">
        <v>54</v>
      </c>
      <c r="Z18">
        <v>0.55400000000000005</v>
      </c>
      <c r="AA18">
        <v>0.63700000000000001</v>
      </c>
      <c r="AB18" s="19">
        <f t="shared" si="1"/>
        <v>0.13029827315541598</v>
      </c>
    </row>
    <row r="19" spans="1:28" x14ac:dyDescent="0.2">
      <c r="A19" s="4">
        <v>1.2314814814814815E-2</v>
      </c>
      <c r="B19" s="5">
        <v>44396</v>
      </c>
      <c r="C19" s="6">
        <v>0.42898148148148146</v>
      </c>
      <c r="D19" t="s">
        <v>16</v>
      </c>
      <c r="E19">
        <v>718</v>
      </c>
      <c r="F19">
        <v>444</v>
      </c>
      <c r="G19">
        <v>1265</v>
      </c>
      <c r="H19">
        <v>587</v>
      </c>
      <c r="I19" s="1">
        <v>0.64900000000000002</v>
      </c>
      <c r="J19">
        <v>-1.2</v>
      </c>
      <c r="K19" s="8">
        <f t="shared" si="0"/>
        <v>208.12709567999997</v>
      </c>
      <c r="L19" s="3">
        <v>4.9000000000000004</v>
      </c>
      <c r="M19" t="s">
        <v>24</v>
      </c>
      <c r="N19" t="s">
        <v>20</v>
      </c>
      <c r="O19" t="s">
        <v>25</v>
      </c>
      <c r="P19">
        <v>18</v>
      </c>
      <c r="R19" t="s">
        <v>26</v>
      </c>
      <c r="S19">
        <v>55</v>
      </c>
      <c r="T19">
        <v>0.54500000000000004</v>
      </c>
      <c r="U19">
        <v>0.623</v>
      </c>
      <c r="X19" t="s">
        <v>26</v>
      </c>
      <c r="Y19">
        <v>55</v>
      </c>
      <c r="Z19">
        <v>0.54500000000000004</v>
      </c>
      <c r="AA19">
        <v>0.623</v>
      </c>
      <c r="AB19" s="19">
        <f t="shared" si="1"/>
        <v>0.1252006420545746</v>
      </c>
    </row>
    <row r="20" spans="1:28" x14ac:dyDescent="0.2">
      <c r="A20" s="4">
        <v>1.2372685185185186E-2</v>
      </c>
      <c r="B20" s="5">
        <v>44396</v>
      </c>
      <c r="C20" s="6">
        <v>0.42903935185185182</v>
      </c>
      <c r="D20" t="s">
        <v>16</v>
      </c>
      <c r="E20">
        <v>719</v>
      </c>
      <c r="F20">
        <v>518</v>
      </c>
      <c r="G20">
        <v>1498</v>
      </c>
      <c r="H20">
        <v>589</v>
      </c>
      <c r="I20" s="1">
        <v>0.65400000000000003</v>
      </c>
      <c r="J20">
        <v>-1</v>
      </c>
      <c r="K20" s="8">
        <f t="shared" si="0"/>
        <v>208.83621695999997</v>
      </c>
      <c r="L20" s="3">
        <v>4.7</v>
      </c>
      <c r="M20" t="s">
        <v>24</v>
      </c>
      <c r="N20" t="s">
        <v>20</v>
      </c>
      <c r="O20" t="s">
        <v>25</v>
      </c>
      <c r="P20">
        <v>19</v>
      </c>
      <c r="R20" t="s">
        <v>26</v>
      </c>
      <c r="S20">
        <v>56</v>
      </c>
      <c r="T20">
        <v>0.56799999999999995</v>
      </c>
      <c r="U20">
        <v>0.621</v>
      </c>
      <c r="X20" t="s">
        <v>26</v>
      </c>
      <c r="Y20">
        <v>56</v>
      </c>
      <c r="Z20">
        <v>0.56799999999999995</v>
      </c>
      <c r="AA20">
        <v>0.621</v>
      </c>
      <c r="AB20" s="19">
        <f t="shared" si="1"/>
        <v>8.5346215780998436E-2</v>
      </c>
    </row>
    <row r="21" spans="1:28" x14ac:dyDescent="0.2">
      <c r="A21" s="4">
        <v>1.2442129629629629E-2</v>
      </c>
      <c r="B21" s="5">
        <v>44396</v>
      </c>
      <c r="C21" s="6">
        <v>0.42910879629629628</v>
      </c>
      <c r="D21" t="s">
        <v>16</v>
      </c>
      <c r="E21">
        <v>720</v>
      </c>
      <c r="F21">
        <v>508</v>
      </c>
      <c r="G21">
        <v>1340</v>
      </c>
      <c r="H21">
        <v>583</v>
      </c>
      <c r="I21" s="1">
        <v>0.621</v>
      </c>
      <c r="J21">
        <v>-1.1000000000000001</v>
      </c>
      <c r="K21" s="8">
        <f t="shared" si="0"/>
        <v>206.70885312000001</v>
      </c>
      <c r="L21" s="3">
        <v>4.8</v>
      </c>
      <c r="M21" t="s">
        <v>24</v>
      </c>
      <c r="N21" t="s">
        <v>20</v>
      </c>
      <c r="O21" t="s">
        <v>25</v>
      </c>
      <c r="P21">
        <v>20</v>
      </c>
      <c r="R21" t="s">
        <v>26</v>
      </c>
      <c r="S21">
        <v>57</v>
      </c>
      <c r="T21">
        <v>0.58699999999999997</v>
      </c>
      <c r="U21">
        <v>0.64500000000000002</v>
      </c>
      <c r="X21" t="s">
        <v>26</v>
      </c>
      <c r="Y21">
        <v>57</v>
      </c>
      <c r="Z21">
        <v>0.58699999999999997</v>
      </c>
      <c r="AA21">
        <v>0.64500000000000002</v>
      </c>
      <c r="AB21" s="19">
        <f t="shared" si="1"/>
        <v>8.9922480620155065E-2</v>
      </c>
    </row>
    <row r="22" spans="1:28" x14ac:dyDescent="0.2">
      <c r="A22" s="4">
        <v>1.2534722222222223E-2</v>
      </c>
      <c r="B22" s="5">
        <v>44396</v>
      </c>
      <c r="C22" s="6">
        <v>0.42920138888888887</v>
      </c>
      <c r="D22" t="s">
        <v>16</v>
      </c>
      <c r="E22">
        <v>721</v>
      </c>
      <c r="F22">
        <v>569</v>
      </c>
      <c r="G22">
        <v>1545</v>
      </c>
      <c r="H22">
        <v>573</v>
      </c>
      <c r="I22" s="1">
        <v>0.63200000000000001</v>
      </c>
      <c r="J22">
        <v>-1</v>
      </c>
      <c r="K22" s="8">
        <f t="shared" si="0"/>
        <v>203.16324671999999</v>
      </c>
      <c r="L22" s="3">
        <v>4.7</v>
      </c>
      <c r="M22" t="s">
        <v>24</v>
      </c>
      <c r="N22" t="s">
        <v>20</v>
      </c>
      <c r="O22" t="s">
        <v>25</v>
      </c>
      <c r="P22">
        <v>21</v>
      </c>
      <c r="R22" t="s">
        <v>26</v>
      </c>
      <c r="S22">
        <v>58</v>
      </c>
      <c r="T22">
        <v>0.59199999999999997</v>
      </c>
      <c r="U22">
        <v>0.64</v>
      </c>
      <c r="X22" t="s">
        <v>26</v>
      </c>
      <c r="Y22">
        <v>58</v>
      </c>
      <c r="Z22">
        <v>0.59199999999999997</v>
      </c>
      <c r="AA22">
        <v>0.64</v>
      </c>
      <c r="AB22" s="19">
        <f t="shared" si="1"/>
        <v>7.5000000000000067E-2</v>
      </c>
    </row>
    <row r="23" spans="1:28" x14ac:dyDescent="0.2">
      <c r="A23" s="4">
        <v>1.2662037037037039E-2</v>
      </c>
      <c r="B23" s="5">
        <v>44396</v>
      </c>
      <c r="C23" s="6">
        <v>0.42932870370370368</v>
      </c>
      <c r="D23" t="s">
        <v>16</v>
      </c>
      <c r="E23">
        <v>722</v>
      </c>
      <c r="F23">
        <v>464</v>
      </c>
      <c r="G23">
        <v>1127</v>
      </c>
      <c r="H23">
        <v>539</v>
      </c>
      <c r="I23" s="1">
        <v>0.58799999999999997</v>
      </c>
      <c r="J23">
        <v>-1.4</v>
      </c>
      <c r="K23" s="8">
        <f t="shared" si="0"/>
        <v>191.10818495999999</v>
      </c>
      <c r="L23" s="3">
        <v>5.0999999999999996</v>
      </c>
      <c r="M23" t="s">
        <v>24</v>
      </c>
      <c r="N23" t="s">
        <v>20</v>
      </c>
      <c r="O23" t="s">
        <v>25</v>
      </c>
      <c r="P23">
        <v>22</v>
      </c>
      <c r="R23" t="s">
        <v>26</v>
      </c>
      <c r="S23">
        <v>59</v>
      </c>
      <c r="T23">
        <v>0.55700000000000005</v>
      </c>
      <c r="U23">
        <v>0.627</v>
      </c>
      <c r="X23" t="s">
        <v>26</v>
      </c>
      <c r="Y23">
        <v>59</v>
      </c>
      <c r="Z23">
        <v>0.55700000000000005</v>
      </c>
      <c r="AA23">
        <v>0.627</v>
      </c>
      <c r="AB23" s="19">
        <f t="shared" si="1"/>
        <v>0.11164274322169054</v>
      </c>
    </row>
    <row r="24" spans="1:28" x14ac:dyDescent="0.2">
      <c r="A24" s="4">
        <v>1.2800925925925926E-2</v>
      </c>
      <c r="B24" s="5">
        <v>44396</v>
      </c>
      <c r="C24" s="6">
        <v>0.4294675925925926</v>
      </c>
      <c r="D24" t="s">
        <v>16</v>
      </c>
      <c r="E24">
        <v>723</v>
      </c>
      <c r="F24">
        <v>507</v>
      </c>
      <c r="G24">
        <v>1221</v>
      </c>
      <c r="H24">
        <v>408</v>
      </c>
      <c r="I24" s="1">
        <v>0.58499999999999996</v>
      </c>
      <c r="J24">
        <v>-1.1000000000000001</v>
      </c>
      <c r="K24" s="8">
        <f t="shared" si="0"/>
        <v>144.66074111999998</v>
      </c>
      <c r="L24" s="3">
        <v>4.8</v>
      </c>
      <c r="M24" t="s">
        <v>24</v>
      </c>
      <c r="N24" t="s">
        <v>20</v>
      </c>
      <c r="O24" t="s">
        <v>25</v>
      </c>
      <c r="P24">
        <v>23</v>
      </c>
      <c r="R24" t="s">
        <v>26</v>
      </c>
      <c r="S24">
        <v>60</v>
      </c>
      <c r="T24">
        <v>0.53700000000000003</v>
      </c>
      <c r="U24">
        <v>0.63500000000000001</v>
      </c>
      <c r="X24" t="s">
        <v>26</v>
      </c>
      <c r="Y24">
        <v>60</v>
      </c>
      <c r="Z24">
        <v>0.53700000000000003</v>
      </c>
      <c r="AA24">
        <v>0.63500000000000001</v>
      </c>
      <c r="AB24" s="19">
        <f t="shared" si="1"/>
        <v>0.15433070866141729</v>
      </c>
    </row>
    <row r="25" spans="1:28" x14ac:dyDescent="0.2">
      <c r="A25" s="4">
        <v>1.2881944444444446E-2</v>
      </c>
      <c r="B25" s="5">
        <v>44396</v>
      </c>
      <c r="C25" s="6">
        <v>0.42954861111111109</v>
      </c>
      <c r="D25" t="s">
        <v>16</v>
      </c>
      <c r="E25">
        <v>724</v>
      </c>
      <c r="F25">
        <v>457</v>
      </c>
      <c r="G25">
        <v>1304</v>
      </c>
      <c r="H25">
        <v>515</v>
      </c>
      <c r="I25" s="1">
        <v>0.65</v>
      </c>
      <c r="J25">
        <v>-1.3</v>
      </c>
      <c r="K25" s="8">
        <f t="shared" si="0"/>
        <v>182.59872959999998</v>
      </c>
      <c r="L25" s="3">
        <v>5</v>
      </c>
      <c r="M25" t="s">
        <v>24</v>
      </c>
      <c r="N25" t="s">
        <v>20</v>
      </c>
      <c r="O25" t="s">
        <v>25</v>
      </c>
      <c r="P25">
        <v>24</v>
      </c>
      <c r="R25" t="s">
        <v>26</v>
      </c>
      <c r="S25">
        <v>61</v>
      </c>
      <c r="T25">
        <v>0.47199999999999998</v>
      </c>
      <c r="U25">
        <v>0.60499999999999998</v>
      </c>
      <c r="X25" t="s">
        <v>26</v>
      </c>
      <c r="Y25">
        <v>61</v>
      </c>
      <c r="Z25">
        <v>0.47199999999999998</v>
      </c>
      <c r="AA25">
        <v>0.60499999999999998</v>
      </c>
      <c r="AB25" s="19">
        <f t="shared" si="1"/>
        <v>0.21983471074380168</v>
      </c>
    </row>
    <row r="26" spans="1:28" x14ac:dyDescent="0.2">
      <c r="A26" s="4">
        <v>1.2962962962962963E-2</v>
      </c>
      <c r="B26" s="5">
        <v>44396</v>
      </c>
      <c r="C26" s="6">
        <v>0.42962962962962964</v>
      </c>
      <c r="D26" t="s">
        <v>16</v>
      </c>
      <c r="E26">
        <v>725</v>
      </c>
      <c r="F26">
        <v>358</v>
      </c>
      <c r="G26">
        <v>923</v>
      </c>
      <c r="H26">
        <v>514</v>
      </c>
      <c r="I26" s="1">
        <v>0.61199999999999999</v>
      </c>
      <c r="J26">
        <v>-1</v>
      </c>
      <c r="K26" s="8">
        <f t="shared" si="0"/>
        <v>182.24416896</v>
      </c>
      <c r="L26" s="3">
        <v>4.7</v>
      </c>
      <c r="M26" t="s">
        <v>24</v>
      </c>
      <c r="N26" t="s">
        <v>20</v>
      </c>
      <c r="O26" t="s">
        <v>25</v>
      </c>
      <c r="P26">
        <v>25</v>
      </c>
      <c r="R26" t="s">
        <v>26</v>
      </c>
      <c r="S26">
        <v>62</v>
      </c>
      <c r="T26">
        <v>0.56599999999999995</v>
      </c>
      <c r="U26">
        <v>0.63900000000000001</v>
      </c>
      <c r="X26" t="s">
        <v>26</v>
      </c>
      <c r="Y26">
        <v>62</v>
      </c>
      <c r="Z26">
        <v>0.56599999999999995</v>
      </c>
      <c r="AA26">
        <v>0.63900000000000001</v>
      </c>
      <c r="AB26" s="19">
        <f t="shared" si="1"/>
        <v>0.11424100156494532</v>
      </c>
    </row>
    <row r="27" spans="1:28" x14ac:dyDescent="0.2">
      <c r="A27" s="4">
        <v>1.3611111111111114E-2</v>
      </c>
      <c r="B27" s="5">
        <v>44396</v>
      </c>
      <c r="C27" s="6">
        <v>0.43027777777777776</v>
      </c>
      <c r="D27" t="s">
        <v>16</v>
      </c>
      <c r="E27">
        <v>726</v>
      </c>
      <c r="F27">
        <v>536</v>
      </c>
      <c r="G27">
        <v>1308</v>
      </c>
      <c r="H27">
        <v>504</v>
      </c>
      <c r="I27" s="1">
        <v>0.59</v>
      </c>
      <c r="J27">
        <v>-1</v>
      </c>
      <c r="K27" s="8">
        <f t="shared" si="0"/>
        <v>178.69856256</v>
      </c>
      <c r="L27" s="3">
        <v>4.7</v>
      </c>
      <c r="M27" t="s">
        <v>24</v>
      </c>
      <c r="N27" t="s">
        <v>20</v>
      </c>
      <c r="O27" t="s">
        <v>25</v>
      </c>
      <c r="P27">
        <v>26</v>
      </c>
      <c r="R27" t="s">
        <v>26</v>
      </c>
      <c r="S27">
        <v>63</v>
      </c>
      <c r="T27">
        <v>0.57899999999999996</v>
      </c>
      <c r="U27">
        <v>0.64900000000000002</v>
      </c>
      <c r="X27" t="s">
        <v>26</v>
      </c>
      <c r="Y27">
        <v>63</v>
      </c>
      <c r="Z27">
        <v>0.57899999999999996</v>
      </c>
      <c r="AA27">
        <v>0.64900000000000002</v>
      </c>
      <c r="AB27" s="19">
        <f t="shared" si="1"/>
        <v>0.10785824345146389</v>
      </c>
    </row>
    <row r="28" spans="1:28" x14ac:dyDescent="0.2">
      <c r="A28" s="4">
        <v>1.383101851851852E-2</v>
      </c>
      <c r="B28" s="5">
        <v>44396</v>
      </c>
      <c r="C28" s="6">
        <v>0.43049768518518516</v>
      </c>
      <c r="D28" t="s">
        <v>16</v>
      </c>
      <c r="E28">
        <v>728</v>
      </c>
      <c r="F28">
        <v>446</v>
      </c>
      <c r="G28">
        <v>1278</v>
      </c>
      <c r="H28">
        <v>545</v>
      </c>
      <c r="I28" s="1">
        <v>0.65100000000000002</v>
      </c>
      <c r="J28">
        <v>-1</v>
      </c>
      <c r="K28" s="8">
        <f t="shared" si="0"/>
        <v>193.23554879999998</v>
      </c>
      <c r="L28" s="3">
        <v>4.7</v>
      </c>
      <c r="M28" t="s">
        <v>24</v>
      </c>
      <c r="N28" t="s">
        <v>20</v>
      </c>
      <c r="O28" t="s">
        <v>25</v>
      </c>
      <c r="P28">
        <v>27</v>
      </c>
      <c r="R28" t="s">
        <v>26</v>
      </c>
      <c r="S28">
        <v>64</v>
      </c>
      <c r="T28">
        <v>0.57299999999999995</v>
      </c>
      <c r="U28">
        <v>0.67500000000000004</v>
      </c>
      <c r="X28" t="s">
        <v>26</v>
      </c>
      <c r="Y28">
        <v>64</v>
      </c>
      <c r="Z28">
        <v>0.57299999999999995</v>
      </c>
      <c r="AA28">
        <v>0.67500000000000004</v>
      </c>
      <c r="AB28" s="19">
        <f t="shared" si="1"/>
        <v>0.1511111111111112</v>
      </c>
    </row>
    <row r="29" spans="1:28" x14ac:dyDescent="0.2">
      <c r="A29" s="4">
        <v>1.3912037037037037E-2</v>
      </c>
      <c r="B29" s="5">
        <v>44396</v>
      </c>
      <c r="C29" s="6">
        <v>0.43057870370370371</v>
      </c>
      <c r="D29" t="s">
        <v>16</v>
      </c>
      <c r="E29">
        <v>729</v>
      </c>
      <c r="F29">
        <v>493</v>
      </c>
      <c r="G29">
        <v>1323</v>
      </c>
      <c r="H29">
        <v>474</v>
      </c>
      <c r="I29" s="1">
        <v>0.627</v>
      </c>
      <c r="J29">
        <v>-1.1000000000000001</v>
      </c>
      <c r="K29" s="8">
        <f t="shared" si="0"/>
        <v>168.06174335999998</v>
      </c>
      <c r="L29" s="3">
        <v>4.8</v>
      </c>
      <c r="M29" t="s">
        <v>24</v>
      </c>
      <c r="N29" t="s">
        <v>20</v>
      </c>
      <c r="O29" t="s">
        <v>25</v>
      </c>
      <c r="P29">
        <v>28</v>
      </c>
      <c r="R29" t="s">
        <v>26</v>
      </c>
      <c r="S29">
        <v>65</v>
      </c>
      <c r="T29">
        <v>0.56299999999999994</v>
      </c>
      <c r="U29">
        <v>0.62</v>
      </c>
      <c r="X29" t="s">
        <v>26</v>
      </c>
      <c r="Y29">
        <v>65</v>
      </c>
      <c r="Z29">
        <v>0.56299999999999994</v>
      </c>
      <c r="AA29">
        <v>0.62</v>
      </c>
      <c r="AB29" s="19">
        <f t="shared" si="1"/>
        <v>9.1935483870967838E-2</v>
      </c>
    </row>
    <row r="30" spans="1:28" x14ac:dyDescent="0.2">
      <c r="A30" s="4">
        <v>1.4004629629629631E-2</v>
      </c>
      <c r="B30" s="5">
        <v>44396</v>
      </c>
      <c r="C30" s="6">
        <v>0.43067129629629625</v>
      </c>
      <c r="D30" t="s">
        <v>16</v>
      </c>
      <c r="E30">
        <v>730</v>
      </c>
      <c r="F30">
        <v>432</v>
      </c>
      <c r="G30">
        <v>1256</v>
      </c>
      <c r="H30">
        <v>456</v>
      </c>
      <c r="I30" s="1">
        <v>0.65600000000000003</v>
      </c>
      <c r="J30">
        <v>-1.1000000000000001</v>
      </c>
      <c r="K30" s="8">
        <f t="shared" si="0"/>
        <v>161.67965183999999</v>
      </c>
      <c r="L30" s="3">
        <v>4.8</v>
      </c>
      <c r="M30" t="s">
        <v>24</v>
      </c>
      <c r="N30" t="s">
        <v>20</v>
      </c>
      <c r="O30" t="s">
        <v>25</v>
      </c>
      <c r="P30">
        <v>29</v>
      </c>
      <c r="R30" t="s">
        <v>26</v>
      </c>
      <c r="S30">
        <v>66</v>
      </c>
      <c r="T30">
        <v>0.58599999999999997</v>
      </c>
      <c r="U30">
        <v>0.65</v>
      </c>
      <c r="X30" t="s">
        <v>26</v>
      </c>
      <c r="Y30">
        <v>66</v>
      </c>
      <c r="Z30">
        <v>0.58599999999999997</v>
      </c>
      <c r="AA30">
        <v>0.65</v>
      </c>
      <c r="AB30" s="19">
        <f t="shared" si="1"/>
        <v>9.84615384615386E-2</v>
      </c>
    </row>
    <row r="31" spans="1:28" x14ac:dyDescent="0.2">
      <c r="A31" s="4">
        <v>1.4305555555555557E-2</v>
      </c>
      <c r="B31" s="5">
        <v>44396</v>
      </c>
      <c r="C31" s="6">
        <v>0.43097222222222226</v>
      </c>
      <c r="D31" t="s">
        <v>16</v>
      </c>
      <c r="E31">
        <v>731</v>
      </c>
      <c r="F31">
        <v>405</v>
      </c>
      <c r="G31">
        <v>1092</v>
      </c>
      <c r="H31">
        <v>388</v>
      </c>
      <c r="I31" s="1">
        <v>0.629</v>
      </c>
      <c r="J31">
        <v>-1.3</v>
      </c>
      <c r="K31" s="8">
        <f t="shared" si="0"/>
        <v>137.56952831999999</v>
      </c>
      <c r="L31" s="3">
        <v>5</v>
      </c>
      <c r="M31" t="s">
        <v>24</v>
      </c>
      <c r="N31" t="s">
        <v>20</v>
      </c>
      <c r="O31" t="s">
        <v>25</v>
      </c>
      <c r="P31">
        <v>30</v>
      </c>
      <c r="R31" t="s">
        <v>26</v>
      </c>
      <c r="S31">
        <v>67</v>
      </c>
      <c r="T31">
        <v>0.56499999999999995</v>
      </c>
      <c r="U31">
        <v>0.63600000000000001</v>
      </c>
      <c r="X31" t="s">
        <v>26</v>
      </c>
      <c r="Y31">
        <v>67</v>
      </c>
      <c r="Z31">
        <v>0.56499999999999995</v>
      </c>
      <c r="AA31">
        <v>0.63600000000000001</v>
      </c>
      <c r="AB31" s="19">
        <f t="shared" si="1"/>
        <v>0.11163522012578631</v>
      </c>
    </row>
    <row r="32" spans="1:28" x14ac:dyDescent="0.2">
      <c r="A32" s="4">
        <v>1.4432870370370372E-2</v>
      </c>
      <c r="B32" s="5">
        <v>44396</v>
      </c>
      <c r="C32" s="6">
        <v>0.43109953703703702</v>
      </c>
      <c r="D32" t="s">
        <v>16</v>
      </c>
      <c r="E32">
        <v>732</v>
      </c>
      <c r="F32">
        <v>398</v>
      </c>
      <c r="G32">
        <v>1154</v>
      </c>
      <c r="H32">
        <v>160</v>
      </c>
      <c r="I32" s="1">
        <v>0.65500000000000003</v>
      </c>
      <c r="J32">
        <v>-1.1000000000000001</v>
      </c>
      <c r="K32" s="8">
        <f t="shared" si="0"/>
        <v>56.729702399999994</v>
      </c>
      <c r="L32" s="3">
        <v>4.8</v>
      </c>
      <c r="M32" t="s">
        <v>24</v>
      </c>
      <c r="N32" t="s">
        <v>20</v>
      </c>
      <c r="O32" t="s">
        <v>25</v>
      </c>
      <c r="P32">
        <v>31</v>
      </c>
      <c r="R32" t="s">
        <v>26</v>
      </c>
      <c r="S32">
        <v>68</v>
      </c>
      <c r="T32">
        <v>0.58699999999999997</v>
      </c>
      <c r="U32">
        <v>0.64300000000000002</v>
      </c>
      <c r="X32" t="s">
        <v>26</v>
      </c>
      <c r="Y32">
        <v>68</v>
      </c>
      <c r="Z32">
        <v>0.58699999999999997</v>
      </c>
      <c r="AA32">
        <v>0.64300000000000002</v>
      </c>
      <c r="AB32" s="19">
        <f t="shared" si="1"/>
        <v>8.7091757387247393E-2</v>
      </c>
    </row>
    <row r="33" spans="1:28" x14ac:dyDescent="0.2">
      <c r="A33" s="4">
        <v>1.4502314814814815E-2</v>
      </c>
      <c r="B33" s="5">
        <v>44396</v>
      </c>
      <c r="C33" s="6">
        <v>0.43116898148148147</v>
      </c>
      <c r="D33" t="s">
        <v>16</v>
      </c>
      <c r="E33">
        <v>733</v>
      </c>
      <c r="F33">
        <v>462</v>
      </c>
      <c r="G33">
        <v>1203</v>
      </c>
      <c r="H33">
        <v>98</v>
      </c>
      <c r="I33" s="1">
        <v>0.61599999999999999</v>
      </c>
      <c r="J33">
        <v>-1.1000000000000001</v>
      </c>
      <c r="K33" s="8">
        <f t="shared" si="0"/>
        <v>34.74694272</v>
      </c>
      <c r="L33" s="3">
        <v>4.8</v>
      </c>
      <c r="M33" t="s">
        <v>24</v>
      </c>
      <c r="N33" t="s">
        <v>20</v>
      </c>
      <c r="O33" t="s">
        <v>25</v>
      </c>
      <c r="P33">
        <v>32</v>
      </c>
      <c r="R33" t="s">
        <v>26</v>
      </c>
      <c r="S33">
        <v>69</v>
      </c>
      <c r="T33">
        <v>0.61599999999999999</v>
      </c>
      <c r="U33">
        <v>0.66900000000000004</v>
      </c>
      <c r="X33" t="s">
        <v>26</v>
      </c>
      <c r="Y33">
        <v>69</v>
      </c>
      <c r="Z33">
        <v>0.61599999999999999</v>
      </c>
      <c r="AA33">
        <v>0.66900000000000004</v>
      </c>
      <c r="AB33" s="19">
        <f t="shared" si="1"/>
        <v>7.9222720478325903E-2</v>
      </c>
    </row>
    <row r="34" spans="1:28" x14ac:dyDescent="0.2">
      <c r="A34" s="4">
        <v>1.4571759259259258E-2</v>
      </c>
      <c r="B34" s="5">
        <v>44396</v>
      </c>
      <c r="C34" s="6">
        <v>0.43123842592592593</v>
      </c>
      <c r="D34" t="s">
        <v>16</v>
      </c>
      <c r="E34">
        <v>734</v>
      </c>
      <c r="F34">
        <v>513</v>
      </c>
      <c r="G34">
        <v>1312</v>
      </c>
      <c r="H34">
        <v>51</v>
      </c>
      <c r="I34" s="1">
        <v>0.60899999999999999</v>
      </c>
      <c r="J34">
        <v>-1</v>
      </c>
      <c r="K34" s="8">
        <f t="shared" si="0"/>
        <v>18.082592639999998</v>
      </c>
      <c r="L34" s="3">
        <v>4.7</v>
      </c>
      <c r="M34" t="s">
        <v>24</v>
      </c>
      <c r="N34" t="s">
        <v>20</v>
      </c>
      <c r="O34" t="s">
        <v>25</v>
      </c>
      <c r="P34">
        <v>33</v>
      </c>
      <c r="R34" t="s">
        <v>26</v>
      </c>
      <c r="S34">
        <v>70</v>
      </c>
      <c r="T34">
        <v>0.60599999999999998</v>
      </c>
      <c r="U34">
        <v>0.64300000000000002</v>
      </c>
      <c r="X34" t="s">
        <v>26</v>
      </c>
      <c r="Y34">
        <v>70</v>
      </c>
      <c r="Z34">
        <v>0.60599999999999998</v>
      </c>
      <c r="AA34">
        <v>0.64300000000000002</v>
      </c>
      <c r="AB34" s="19">
        <f t="shared" si="1"/>
        <v>5.754276827371696E-2</v>
      </c>
    </row>
    <row r="35" spans="1:28" x14ac:dyDescent="0.2">
      <c r="A35" s="4">
        <v>1.4664351851851852E-2</v>
      </c>
      <c r="B35" s="5">
        <v>44396</v>
      </c>
      <c r="C35" s="6">
        <v>0.43133101851851857</v>
      </c>
      <c r="D35" t="s">
        <v>16</v>
      </c>
      <c r="E35">
        <v>735</v>
      </c>
      <c r="F35">
        <v>465</v>
      </c>
      <c r="G35">
        <v>1290</v>
      </c>
      <c r="H35">
        <v>40</v>
      </c>
      <c r="I35" s="1">
        <v>0.64</v>
      </c>
      <c r="J35">
        <v>-0.9</v>
      </c>
      <c r="K35" s="8">
        <f t="shared" si="0"/>
        <v>14.182425599999998</v>
      </c>
      <c r="L35" s="3">
        <v>4.5999999999999996</v>
      </c>
      <c r="M35" t="s">
        <v>24</v>
      </c>
      <c r="N35" t="s">
        <v>20</v>
      </c>
      <c r="O35" t="s">
        <v>25</v>
      </c>
      <c r="P35">
        <v>34</v>
      </c>
      <c r="R35" t="s">
        <v>26</v>
      </c>
      <c r="S35">
        <v>71</v>
      </c>
      <c r="T35">
        <v>0.58299999999999996</v>
      </c>
      <c r="U35">
        <v>0.63600000000000001</v>
      </c>
      <c r="X35" t="s">
        <v>26</v>
      </c>
      <c r="Y35">
        <v>71</v>
      </c>
      <c r="Z35">
        <v>0.58299999999999996</v>
      </c>
      <c r="AA35">
        <v>0.63600000000000001</v>
      </c>
      <c r="AB35" s="19">
        <f t="shared" si="1"/>
        <v>8.333333333333337E-2</v>
      </c>
    </row>
    <row r="36" spans="1:28" x14ac:dyDescent="0.2">
      <c r="A36" s="4">
        <v>1.4849537037037036E-2</v>
      </c>
      <c r="B36" s="5">
        <v>44396</v>
      </c>
      <c r="C36" s="6">
        <v>0.43151620370370369</v>
      </c>
      <c r="D36" t="s">
        <v>16</v>
      </c>
      <c r="E36">
        <v>737</v>
      </c>
      <c r="F36">
        <v>493</v>
      </c>
      <c r="G36">
        <v>1424</v>
      </c>
      <c r="H36">
        <v>82</v>
      </c>
      <c r="I36" s="1">
        <v>0.65400000000000003</v>
      </c>
      <c r="J36">
        <v>-1.1000000000000001</v>
      </c>
      <c r="K36" s="8">
        <f t="shared" si="0"/>
        <v>29.073972479999995</v>
      </c>
      <c r="L36" s="3">
        <v>4.8</v>
      </c>
      <c r="M36" t="s">
        <v>24</v>
      </c>
      <c r="N36" t="s">
        <v>20</v>
      </c>
      <c r="O36" t="s">
        <v>25</v>
      </c>
      <c r="P36">
        <v>35</v>
      </c>
      <c r="R36" t="s">
        <v>26</v>
      </c>
      <c r="S36">
        <v>72</v>
      </c>
      <c r="T36">
        <v>0.53</v>
      </c>
      <c r="U36">
        <v>0.61299999999999999</v>
      </c>
      <c r="X36" t="s">
        <v>26</v>
      </c>
      <c r="Y36">
        <v>72</v>
      </c>
      <c r="Z36">
        <v>0.53</v>
      </c>
      <c r="AA36">
        <v>0.61299999999999999</v>
      </c>
      <c r="AB36" s="19">
        <f t="shared" si="1"/>
        <v>0.13539967373572592</v>
      </c>
    </row>
    <row r="37" spans="1:28" x14ac:dyDescent="0.2">
      <c r="A37" s="4">
        <v>1.4930555555555556E-2</v>
      </c>
      <c r="B37" s="5">
        <v>44396</v>
      </c>
      <c r="C37" s="6">
        <v>0.43159722222222219</v>
      </c>
      <c r="D37" t="s">
        <v>16</v>
      </c>
      <c r="E37">
        <v>738</v>
      </c>
      <c r="F37">
        <v>447</v>
      </c>
      <c r="G37">
        <v>1440</v>
      </c>
      <c r="H37">
        <v>73</v>
      </c>
      <c r="I37" s="1">
        <v>0.69</v>
      </c>
      <c r="J37">
        <v>-1.1000000000000001</v>
      </c>
      <c r="K37" s="8">
        <f t="shared" si="0"/>
        <v>25.882926719999997</v>
      </c>
      <c r="L37" s="3">
        <v>4.8</v>
      </c>
      <c r="M37" t="s">
        <v>24</v>
      </c>
      <c r="N37" t="s">
        <v>20</v>
      </c>
      <c r="O37" t="s">
        <v>25</v>
      </c>
      <c r="P37">
        <v>36</v>
      </c>
      <c r="R37" t="s">
        <v>26</v>
      </c>
      <c r="S37">
        <v>73</v>
      </c>
      <c r="T37">
        <v>0.57399999999999995</v>
      </c>
      <c r="U37">
        <v>0.626</v>
      </c>
      <c r="X37" t="s">
        <v>26</v>
      </c>
      <c r="Y37">
        <v>73</v>
      </c>
      <c r="Z37">
        <v>0.57399999999999995</v>
      </c>
      <c r="AA37">
        <v>0.626</v>
      </c>
      <c r="AB37" s="19">
        <f t="shared" si="1"/>
        <v>8.3067092651757268E-2</v>
      </c>
    </row>
    <row r="38" spans="1:28" x14ac:dyDescent="0.2">
      <c r="A38" s="4">
        <v>1.5000000000000001E-2</v>
      </c>
      <c r="B38" s="5">
        <v>44396</v>
      </c>
      <c r="C38" s="6">
        <v>0.43166666666666664</v>
      </c>
      <c r="D38" t="s">
        <v>16</v>
      </c>
      <c r="E38">
        <v>739</v>
      </c>
      <c r="F38">
        <v>559</v>
      </c>
      <c r="G38">
        <v>1469</v>
      </c>
      <c r="H38">
        <v>54</v>
      </c>
      <c r="I38" s="1">
        <v>0.61899999999999999</v>
      </c>
      <c r="J38">
        <v>-1</v>
      </c>
      <c r="K38" s="8">
        <f t="shared" si="0"/>
        <v>19.146274559999998</v>
      </c>
      <c r="L38" s="3">
        <v>4.7</v>
      </c>
      <c r="M38" t="s">
        <v>24</v>
      </c>
      <c r="N38" t="s">
        <v>20</v>
      </c>
      <c r="O38" t="s">
        <v>25</v>
      </c>
      <c r="P38">
        <v>37</v>
      </c>
      <c r="R38" t="s">
        <v>26</v>
      </c>
      <c r="S38">
        <v>74</v>
      </c>
      <c r="T38">
        <v>0.59199999999999997</v>
      </c>
      <c r="U38">
        <v>0.64300000000000002</v>
      </c>
      <c r="X38" t="s">
        <v>26</v>
      </c>
      <c r="Y38">
        <v>74</v>
      </c>
      <c r="Z38">
        <v>0.59199999999999997</v>
      </c>
      <c r="AA38">
        <v>0.64300000000000002</v>
      </c>
      <c r="AB38" s="19">
        <f t="shared" si="1"/>
        <v>7.9315707620528864E-2</v>
      </c>
    </row>
    <row r="39" spans="1:28" x14ac:dyDescent="0.2">
      <c r="A39" s="9">
        <v>1.5069444444444443E-2</v>
      </c>
      <c r="B39" s="10">
        <v>44396</v>
      </c>
      <c r="C39" s="11">
        <v>0.4317361111111111</v>
      </c>
      <c r="D39" s="12" t="s">
        <v>16</v>
      </c>
      <c r="E39" s="12">
        <v>740</v>
      </c>
      <c r="F39" s="12">
        <v>457</v>
      </c>
      <c r="G39" s="12">
        <v>1250</v>
      </c>
      <c r="H39" s="12">
        <v>53</v>
      </c>
      <c r="I39" s="13">
        <v>0.63400000000000001</v>
      </c>
      <c r="J39" s="12">
        <v>-1.1000000000000001</v>
      </c>
      <c r="K39" s="8">
        <f t="shared" si="0"/>
        <v>18.791713919999996</v>
      </c>
      <c r="L39" s="14">
        <v>4.8</v>
      </c>
      <c r="M39" s="12" t="s">
        <v>24</v>
      </c>
      <c r="N39" s="12" t="s">
        <v>20</v>
      </c>
      <c r="O39" s="12" t="s">
        <v>25</v>
      </c>
      <c r="P39" s="12">
        <v>38</v>
      </c>
      <c r="R39" t="s">
        <v>26</v>
      </c>
      <c r="S39">
        <v>75</v>
      </c>
      <c r="T39">
        <v>0.64300000000000002</v>
      </c>
      <c r="U39">
        <v>0.65800000000000003</v>
      </c>
      <c r="X39" t="s">
        <v>26</v>
      </c>
      <c r="Y39">
        <v>75</v>
      </c>
      <c r="Z39">
        <v>0.64300000000000002</v>
      </c>
      <c r="AA39">
        <v>0.65800000000000003</v>
      </c>
      <c r="AB39" s="19">
        <f t="shared" si="1"/>
        <v>2.2796352583586699E-2</v>
      </c>
    </row>
    <row r="40" spans="1:28" x14ac:dyDescent="0.2">
      <c r="A40" s="4">
        <v>1.6469907407407405E-2</v>
      </c>
      <c r="B40" s="5">
        <v>44396</v>
      </c>
      <c r="C40" s="6">
        <v>0.43313657407407408</v>
      </c>
      <c r="D40" t="s">
        <v>16</v>
      </c>
      <c r="E40">
        <v>742</v>
      </c>
      <c r="F40">
        <v>371</v>
      </c>
      <c r="G40">
        <v>777</v>
      </c>
      <c r="H40">
        <v>353</v>
      </c>
      <c r="I40" s="1">
        <v>0.52300000000000002</v>
      </c>
      <c r="J40">
        <v>-0.9</v>
      </c>
      <c r="K40" s="8">
        <f t="shared" si="0"/>
        <v>125.15990591999999</v>
      </c>
      <c r="L40" s="3">
        <v>4.5999999999999996</v>
      </c>
      <c r="M40" t="s">
        <v>26</v>
      </c>
      <c r="N40" t="s">
        <v>20</v>
      </c>
      <c r="O40" t="s">
        <v>25</v>
      </c>
      <c r="P40">
        <v>39</v>
      </c>
      <c r="R40" t="s">
        <v>26</v>
      </c>
      <c r="S40">
        <v>76</v>
      </c>
      <c r="T40">
        <v>0.64300000000000002</v>
      </c>
      <c r="U40">
        <v>0.64800000000000002</v>
      </c>
      <c r="X40" t="s">
        <v>26</v>
      </c>
      <c r="Y40">
        <v>76</v>
      </c>
      <c r="Z40">
        <v>0.64300000000000002</v>
      </c>
      <c r="AA40">
        <v>0.64800000000000002</v>
      </c>
      <c r="AB40" s="19">
        <f t="shared" si="1"/>
        <v>7.7160493827160836E-3</v>
      </c>
    </row>
    <row r="41" spans="1:28" x14ac:dyDescent="0.2">
      <c r="A41" s="4">
        <v>1.6550925925925924E-2</v>
      </c>
      <c r="B41" s="5">
        <v>44396</v>
      </c>
      <c r="C41" s="6">
        <v>0.43321759259259257</v>
      </c>
      <c r="D41" t="s">
        <v>16</v>
      </c>
      <c r="E41">
        <v>743</v>
      </c>
      <c r="F41">
        <v>414</v>
      </c>
      <c r="G41">
        <v>970</v>
      </c>
      <c r="H41">
        <v>378</v>
      </c>
      <c r="I41" s="1">
        <v>0.57299999999999995</v>
      </c>
      <c r="J41">
        <v>-1.1000000000000001</v>
      </c>
      <c r="K41" s="8">
        <f t="shared" si="0"/>
        <v>134.02392191999999</v>
      </c>
      <c r="L41" s="3">
        <v>4.8</v>
      </c>
      <c r="M41" t="s">
        <v>26</v>
      </c>
      <c r="N41" t="s">
        <v>20</v>
      </c>
      <c r="O41" t="s">
        <v>25</v>
      </c>
      <c r="P41">
        <v>40</v>
      </c>
      <c r="R41" t="s">
        <v>26</v>
      </c>
      <c r="S41">
        <v>77</v>
      </c>
      <c r="T41">
        <v>0.64400000000000002</v>
      </c>
      <c r="U41">
        <v>0.67500000000000004</v>
      </c>
      <c r="X41" t="s">
        <v>26</v>
      </c>
      <c r="Y41">
        <v>77</v>
      </c>
      <c r="Z41">
        <v>0.64400000000000002</v>
      </c>
      <c r="AA41">
        <v>0.67500000000000004</v>
      </c>
      <c r="AB41" s="19">
        <f t="shared" si="1"/>
        <v>4.5925925925925926E-2</v>
      </c>
    </row>
    <row r="42" spans="1:28" x14ac:dyDescent="0.2">
      <c r="A42" s="4">
        <v>1.6620370370370372E-2</v>
      </c>
      <c r="B42" s="5">
        <v>44396</v>
      </c>
      <c r="C42" s="6">
        <v>0.43328703703703703</v>
      </c>
      <c r="D42" t="s">
        <v>16</v>
      </c>
      <c r="E42">
        <v>744</v>
      </c>
      <c r="F42">
        <v>417</v>
      </c>
      <c r="G42">
        <v>1051</v>
      </c>
      <c r="H42">
        <v>304</v>
      </c>
      <c r="I42" s="1">
        <v>0.60299999999999998</v>
      </c>
      <c r="J42">
        <v>-1.1000000000000001</v>
      </c>
      <c r="K42" s="8">
        <f t="shared" si="0"/>
        <v>107.78643455999998</v>
      </c>
      <c r="L42" s="3">
        <v>4.8</v>
      </c>
      <c r="M42" t="s">
        <v>26</v>
      </c>
      <c r="N42" t="s">
        <v>20</v>
      </c>
      <c r="O42" t="s">
        <v>25</v>
      </c>
      <c r="P42">
        <v>41</v>
      </c>
      <c r="R42" t="s">
        <v>26</v>
      </c>
      <c r="S42">
        <v>78</v>
      </c>
      <c r="T42">
        <v>0.55200000000000005</v>
      </c>
      <c r="U42">
        <v>0.60899999999999999</v>
      </c>
      <c r="X42" t="s">
        <v>26</v>
      </c>
      <c r="Y42">
        <v>78</v>
      </c>
      <c r="Z42">
        <v>0.55200000000000005</v>
      </c>
      <c r="AA42">
        <v>0.60899999999999999</v>
      </c>
      <c r="AB42" s="19">
        <f t="shared" si="1"/>
        <v>9.3596059113300378E-2</v>
      </c>
    </row>
    <row r="43" spans="1:28" x14ac:dyDescent="0.2">
      <c r="A43" s="4">
        <v>1.6701388888888887E-2</v>
      </c>
      <c r="B43" s="5">
        <v>44396</v>
      </c>
      <c r="C43" s="6">
        <v>0.43336805555555552</v>
      </c>
      <c r="D43" t="s">
        <v>16</v>
      </c>
      <c r="E43">
        <v>745</v>
      </c>
      <c r="F43">
        <v>401</v>
      </c>
      <c r="G43">
        <v>918</v>
      </c>
      <c r="H43">
        <v>302</v>
      </c>
      <c r="I43" s="1">
        <v>0.56299999999999994</v>
      </c>
      <c r="J43">
        <v>-0.9</v>
      </c>
      <c r="K43" s="8">
        <f t="shared" si="0"/>
        <v>107.07731328</v>
      </c>
      <c r="L43" s="3">
        <v>4.5999999999999996</v>
      </c>
      <c r="M43" t="s">
        <v>26</v>
      </c>
      <c r="N43" t="s">
        <v>20</v>
      </c>
      <c r="O43" t="s">
        <v>25</v>
      </c>
      <c r="P43">
        <v>42</v>
      </c>
      <c r="R43" t="s">
        <v>26</v>
      </c>
      <c r="S43">
        <v>79</v>
      </c>
      <c r="T43">
        <v>0.56200000000000006</v>
      </c>
      <c r="U43">
        <v>0.629</v>
      </c>
      <c r="X43" t="s">
        <v>26</v>
      </c>
      <c r="Y43">
        <v>79</v>
      </c>
      <c r="Z43">
        <v>0.56200000000000006</v>
      </c>
      <c r="AA43">
        <v>0.629</v>
      </c>
      <c r="AB43" s="19">
        <f t="shared" si="1"/>
        <v>0.10651828298887112</v>
      </c>
    </row>
    <row r="44" spans="1:28" x14ac:dyDescent="0.2">
      <c r="A44" s="4">
        <v>1.6770833333333332E-2</v>
      </c>
      <c r="B44" s="5">
        <v>44396</v>
      </c>
      <c r="C44" s="6">
        <v>0.43343749999999998</v>
      </c>
      <c r="D44" t="s">
        <v>16</v>
      </c>
      <c r="E44">
        <v>746</v>
      </c>
      <c r="F44">
        <v>422</v>
      </c>
      <c r="G44">
        <v>1096</v>
      </c>
      <c r="H44">
        <v>406</v>
      </c>
      <c r="I44" s="1">
        <v>0.61499999999999999</v>
      </c>
      <c r="J44">
        <v>-1</v>
      </c>
      <c r="K44" s="8">
        <f t="shared" si="0"/>
        <v>143.95161983999998</v>
      </c>
      <c r="L44" s="3">
        <v>4.7</v>
      </c>
      <c r="M44" t="s">
        <v>26</v>
      </c>
      <c r="N44" t="s">
        <v>20</v>
      </c>
      <c r="O44" t="s">
        <v>25</v>
      </c>
      <c r="P44">
        <v>43</v>
      </c>
      <c r="R44" t="s">
        <v>24</v>
      </c>
      <c r="S44">
        <v>1</v>
      </c>
      <c r="T44">
        <v>0.65200000000000002</v>
      </c>
      <c r="U44">
        <v>0.65</v>
      </c>
      <c r="X44" t="s">
        <v>24</v>
      </c>
      <c r="Y44">
        <v>1</v>
      </c>
      <c r="Z44">
        <v>0.65200000000000002</v>
      </c>
      <c r="AA44">
        <v>0.65</v>
      </c>
      <c r="AB44" s="19">
        <f t="shared" si="1"/>
        <v>-3.0769230769229772E-3</v>
      </c>
    </row>
    <row r="45" spans="1:28" x14ac:dyDescent="0.2">
      <c r="A45" s="4">
        <v>1.6851851851851851E-2</v>
      </c>
      <c r="B45" s="5">
        <v>44396</v>
      </c>
      <c r="C45" s="6">
        <v>0.43351851851851847</v>
      </c>
      <c r="D45" t="s">
        <v>16</v>
      </c>
      <c r="E45">
        <v>747</v>
      </c>
      <c r="F45">
        <v>344</v>
      </c>
      <c r="G45">
        <v>697</v>
      </c>
      <c r="H45">
        <v>496</v>
      </c>
      <c r="I45" s="1">
        <v>0.50600000000000001</v>
      </c>
      <c r="J45">
        <v>-1.1000000000000001</v>
      </c>
      <c r="K45" s="8">
        <f t="shared" si="0"/>
        <v>175.86207743999998</v>
      </c>
      <c r="L45" s="3">
        <v>4.8</v>
      </c>
      <c r="M45" t="s">
        <v>26</v>
      </c>
      <c r="N45" t="s">
        <v>20</v>
      </c>
      <c r="O45" t="s">
        <v>25</v>
      </c>
      <c r="P45">
        <v>44</v>
      </c>
      <c r="R45" t="s">
        <v>24</v>
      </c>
      <c r="S45">
        <v>2</v>
      </c>
      <c r="T45">
        <v>0.65400000000000003</v>
      </c>
      <c r="U45">
        <v>0.66600000000000004</v>
      </c>
      <c r="X45" t="s">
        <v>24</v>
      </c>
      <c r="Y45">
        <v>2</v>
      </c>
      <c r="Z45">
        <v>0.65400000000000003</v>
      </c>
      <c r="AA45">
        <v>0.66600000000000004</v>
      </c>
      <c r="AB45" s="19">
        <f t="shared" si="1"/>
        <v>1.8018018018018056E-2</v>
      </c>
    </row>
    <row r="46" spans="1:28" x14ac:dyDescent="0.2">
      <c r="A46" s="4">
        <v>1.7048611111111112E-2</v>
      </c>
      <c r="B46" s="5">
        <v>44396</v>
      </c>
      <c r="C46" s="6">
        <v>0.4337152777777778</v>
      </c>
      <c r="D46" t="s">
        <v>16</v>
      </c>
      <c r="E46">
        <v>748</v>
      </c>
      <c r="F46">
        <v>458</v>
      </c>
      <c r="G46">
        <v>1189</v>
      </c>
      <c r="H46">
        <v>491</v>
      </c>
      <c r="I46" s="1">
        <v>0.61499999999999999</v>
      </c>
      <c r="J46">
        <v>-0.8</v>
      </c>
      <c r="K46" s="8">
        <f t="shared" si="0"/>
        <v>174.08927423999998</v>
      </c>
      <c r="L46" s="3">
        <v>4.5</v>
      </c>
      <c r="M46" t="s">
        <v>26</v>
      </c>
      <c r="N46" t="s">
        <v>20</v>
      </c>
      <c r="O46" t="s">
        <v>25</v>
      </c>
      <c r="P46">
        <v>45</v>
      </c>
      <c r="R46" t="s">
        <v>24</v>
      </c>
      <c r="S46">
        <v>3</v>
      </c>
      <c r="T46">
        <v>0.65300000000000002</v>
      </c>
      <c r="U46">
        <v>0.65300000000000002</v>
      </c>
      <c r="X46" t="s">
        <v>24</v>
      </c>
      <c r="Y46">
        <v>3</v>
      </c>
      <c r="Z46">
        <v>0.65300000000000002</v>
      </c>
      <c r="AA46">
        <v>0.65300000000000002</v>
      </c>
      <c r="AB46" s="19">
        <f t="shared" si="1"/>
        <v>0</v>
      </c>
    </row>
    <row r="47" spans="1:28" x14ac:dyDescent="0.2">
      <c r="A47" s="4">
        <v>1.7141203703703704E-2</v>
      </c>
      <c r="B47" s="5">
        <v>44396</v>
      </c>
      <c r="C47" s="6">
        <v>0.43380787037037033</v>
      </c>
      <c r="D47" t="s">
        <v>16</v>
      </c>
      <c r="E47">
        <v>749</v>
      </c>
      <c r="F47">
        <v>443</v>
      </c>
      <c r="G47">
        <v>1041</v>
      </c>
      <c r="H47">
        <v>366</v>
      </c>
      <c r="I47" s="1">
        <v>0.57399999999999995</v>
      </c>
      <c r="J47">
        <v>-0.8</v>
      </c>
      <c r="K47" s="8">
        <f t="shared" si="0"/>
        <v>129.76919423999999</v>
      </c>
      <c r="L47" s="3">
        <v>4.5</v>
      </c>
      <c r="M47" t="s">
        <v>26</v>
      </c>
      <c r="N47" t="s">
        <v>20</v>
      </c>
      <c r="O47" t="s">
        <v>25</v>
      </c>
      <c r="P47">
        <v>46</v>
      </c>
      <c r="R47" t="s">
        <v>24</v>
      </c>
      <c r="S47">
        <v>4</v>
      </c>
      <c r="T47">
        <v>0.67500000000000004</v>
      </c>
      <c r="U47">
        <v>0.63400000000000001</v>
      </c>
      <c r="X47" t="s">
        <v>24</v>
      </c>
      <c r="Y47">
        <v>4</v>
      </c>
      <c r="Z47">
        <v>0.67500000000000004</v>
      </c>
      <c r="AA47">
        <v>0.63400000000000001</v>
      </c>
      <c r="AB47" s="19">
        <f t="shared" si="1"/>
        <v>-6.466876971608837E-2</v>
      </c>
    </row>
    <row r="48" spans="1:28" x14ac:dyDescent="0.2">
      <c r="A48" s="4">
        <v>1.7222222222222222E-2</v>
      </c>
      <c r="B48" s="5">
        <v>44396</v>
      </c>
      <c r="C48" s="6">
        <v>0.43388888888888894</v>
      </c>
      <c r="D48" t="s">
        <v>16</v>
      </c>
      <c r="E48">
        <v>750</v>
      </c>
      <c r="F48">
        <v>354</v>
      </c>
      <c r="G48">
        <v>847</v>
      </c>
      <c r="H48">
        <v>241</v>
      </c>
      <c r="I48" s="1">
        <v>0.58199999999999996</v>
      </c>
      <c r="J48">
        <v>-1.2</v>
      </c>
      <c r="K48" s="8">
        <f t="shared" si="0"/>
        <v>85.44911424</v>
      </c>
      <c r="L48" s="3">
        <v>4.9000000000000004</v>
      </c>
      <c r="M48" t="s">
        <v>26</v>
      </c>
      <c r="N48" t="s">
        <v>20</v>
      </c>
      <c r="O48" t="s">
        <v>25</v>
      </c>
      <c r="P48">
        <v>47</v>
      </c>
      <c r="R48" t="s">
        <v>24</v>
      </c>
      <c r="S48">
        <v>5</v>
      </c>
      <c r="T48">
        <v>0.59899999999999998</v>
      </c>
      <c r="U48">
        <v>0.66300000000000003</v>
      </c>
      <c r="X48" t="s">
        <v>24</v>
      </c>
      <c r="Y48">
        <v>5</v>
      </c>
      <c r="Z48">
        <v>0.59899999999999998</v>
      </c>
      <c r="AA48">
        <v>0.66300000000000003</v>
      </c>
      <c r="AB48" s="19">
        <f t="shared" si="1"/>
        <v>9.6530920060331926E-2</v>
      </c>
    </row>
    <row r="49" spans="1:28" x14ac:dyDescent="0.2">
      <c r="A49" s="4">
        <v>1.7314814814814814E-2</v>
      </c>
      <c r="B49" s="5">
        <v>44396</v>
      </c>
      <c r="C49" s="6">
        <v>0.43398148148148147</v>
      </c>
      <c r="D49" t="s">
        <v>16</v>
      </c>
      <c r="E49">
        <v>751</v>
      </c>
      <c r="F49">
        <v>500</v>
      </c>
      <c r="G49">
        <v>1057</v>
      </c>
      <c r="H49">
        <v>121</v>
      </c>
      <c r="I49" s="1">
        <v>0.52700000000000002</v>
      </c>
      <c r="J49">
        <v>-1</v>
      </c>
      <c r="K49" s="8">
        <f t="shared" si="0"/>
        <v>42.901837439999994</v>
      </c>
      <c r="L49" s="3">
        <v>4.7</v>
      </c>
      <c r="M49" t="s">
        <v>26</v>
      </c>
      <c r="N49" t="s">
        <v>20</v>
      </c>
      <c r="O49" t="s">
        <v>25</v>
      </c>
      <c r="P49">
        <v>48</v>
      </c>
      <c r="R49" t="s">
        <v>24</v>
      </c>
      <c r="S49">
        <v>6</v>
      </c>
      <c r="T49">
        <v>0.67300000000000004</v>
      </c>
      <c r="U49">
        <v>0.66100000000000003</v>
      </c>
      <c r="X49" t="s">
        <v>24</v>
      </c>
      <c r="Y49">
        <v>6</v>
      </c>
      <c r="Z49">
        <v>0.67300000000000004</v>
      </c>
      <c r="AA49">
        <v>0.66100000000000003</v>
      </c>
      <c r="AB49" s="19">
        <f t="shared" si="1"/>
        <v>-1.8154311649016597E-2</v>
      </c>
    </row>
    <row r="50" spans="1:28" x14ac:dyDescent="0.2">
      <c r="A50" s="4">
        <v>1.7407407407407406E-2</v>
      </c>
      <c r="B50" s="5">
        <v>44396</v>
      </c>
      <c r="C50" s="6">
        <v>0.43407407407407406</v>
      </c>
      <c r="D50" t="s">
        <v>16</v>
      </c>
      <c r="E50">
        <v>752</v>
      </c>
      <c r="F50">
        <v>433</v>
      </c>
      <c r="G50">
        <v>1018</v>
      </c>
      <c r="H50">
        <v>88</v>
      </c>
      <c r="I50" s="1">
        <v>0.57499999999999996</v>
      </c>
      <c r="J50">
        <v>-0.8</v>
      </c>
      <c r="K50" s="8">
        <f t="shared" si="0"/>
        <v>31.201336319999996</v>
      </c>
      <c r="L50" s="3">
        <v>4.5</v>
      </c>
      <c r="M50" t="s">
        <v>26</v>
      </c>
      <c r="N50" t="s">
        <v>20</v>
      </c>
      <c r="O50" t="s">
        <v>25</v>
      </c>
      <c r="P50">
        <v>49</v>
      </c>
      <c r="R50" t="s">
        <v>24</v>
      </c>
      <c r="S50">
        <v>7</v>
      </c>
      <c r="T50">
        <v>0.63600000000000001</v>
      </c>
      <c r="U50">
        <v>0.628</v>
      </c>
      <c r="X50" t="s">
        <v>24</v>
      </c>
      <c r="Y50">
        <v>7</v>
      </c>
      <c r="Z50">
        <v>0.63600000000000001</v>
      </c>
      <c r="AA50">
        <v>0.628</v>
      </c>
      <c r="AB50" s="19">
        <f t="shared" si="1"/>
        <v>-1.2738853503184711E-2</v>
      </c>
    </row>
    <row r="51" spans="1:28" x14ac:dyDescent="0.2">
      <c r="A51" s="4">
        <v>1.7488425925925925E-2</v>
      </c>
      <c r="B51" s="5">
        <v>44396</v>
      </c>
      <c r="C51" s="6">
        <v>0.43415509259259261</v>
      </c>
      <c r="D51" t="s">
        <v>16</v>
      </c>
      <c r="E51">
        <v>753</v>
      </c>
      <c r="F51">
        <v>472</v>
      </c>
      <c r="G51">
        <v>1202</v>
      </c>
      <c r="H51">
        <v>82</v>
      </c>
      <c r="I51" s="1">
        <v>0.60699999999999998</v>
      </c>
      <c r="J51">
        <v>-1.1000000000000001</v>
      </c>
      <c r="K51" s="8">
        <f t="shared" si="0"/>
        <v>29.073972479999995</v>
      </c>
      <c r="L51" s="3">
        <v>4.8</v>
      </c>
      <c r="M51" t="s">
        <v>26</v>
      </c>
      <c r="N51" t="s">
        <v>20</v>
      </c>
      <c r="O51" t="s">
        <v>25</v>
      </c>
      <c r="P51">
        <v>50</v>
      </c>
      <c r="R51" t="s">
        <v>24</v>
      </c>
      <c r="S51">
        <v>8</v>
      </c>
      <c r="T51">
        <v>0.63600000000000001</v>
      </c>
      <c r="U51">
        <v>0.67300000000000004</v>
      </c>
      <c r="X51" t="s">
        <v>24</v>
      </c>
      <c r="Y51">
        <v>8</v>
      </c>
      <c r="Z51">
        <v>0.63600000000000001</v>
      </c>
      <c r="AA51">
        <v>0.67300000000000004</v>
      </c>
      <c r="AB51" s="19">
        <f t="shared" si="1"/>
        <v>5.4977711738484425E-2</v>
      </c>
    </row>
    <row r="52" spans="1:28" x14ac:dyDescent="0.2">
      <c r="A52" s="4">
        <v>1.7557870370370373E-2</v>
      </c>
      <c r="B52" s="5">
        <v>44396</v>
      </c>
      <c r="C52" s="6">
        <v>0.43422453703703701</v>
      </c>
      <c r="D52" t="s">
        <v>16</v>
      </c>
      <c r="E52">
        <v>754</v>
      </c>
      <c r="F52">
        <v>518</v>
      </c>
      <c r="G52">
        <v>1168</v>
      </c>
      <c r="H52">
        <v>83</v>
      </c>
      <c r="I52" s="1">
        <v>0.55700000000000005</v>
      </c>
      <c r="J52">
        <v>-1.1000000000000001</v>
      </c>
      <c r="K52" s="8">
        <f t="shared" si="0"/>
        <v>29.428533119999997</v>
      </c>
      <c r="L52" s="3">
        <v>4.8</v>
      </c>
      <c r="M52" t="s">
        <v>26</v>
      </c>
      <c r="N52" t="s">
        <v>20</v>
      </c>
      <c r="O52" t="s">
        <v>25</v>
      </c>
      <c r="P52">
        <v>51</v>
      </c>
      <c r="R52" t="s">
        <v>24</v>
      </c>
      <c r="S52">
        <v>9</v>
      </c>
      <c r="T52">
        <v>0.57899999999999996</v>
      </c>
      <c r="U52">
        <v>0.64900000000000002</v>
      </c>
      <c r="X52" t="s">
        <v>24</v>
      </c>
      <c r="Y52">
        <v>9</v>
      </c>
      <c r="Z52">
        <v>0.57899999999999996</v>
      </c>
      <c r="AA52">
        <v>0.64900000000000002</v>
      </c>
      <c r="AB52" s="19">
        <f t="shared" si="1"/>
        <v>0.10785824345146389</v>
      </c>
    </row>
    <row r="53" spans="1:28" x14ac:dyDescent="0.2">
      <c r="A53" s="4">
        <v>1.7905092592592594E-2</v>
      </c>
      <c r="B53" s="5">
        <v>44396</v>
      </c>
      <c r="C53" s="6">
        <v>0.43457175925925928</v>
      </c>
      <c r="D53" t="s">
        <v>16</v>
      </c>
      <c r="E53">
        <v>755</v>
      </c>
      <c r="F53">
        <v>493</v>
      </c>
      <c r="G53">
        <v>998</v>
      </c>
      <c r="H53">
        <v>621</v>
      </c>
      <c r="I53" s="1">
        <v>0.50600000000000001</v>
      </c>
      <c r="J53">
        <v>-0.9</v>
      </c>
      <c r="K53" s="8">
        <f t="shared" si="0"/>
        <v>220.18215744</v>
      </c>
      <c r="L53" s="3">
        <v>4.5999999999999996</v>
      </c>
      <c r="M53" t="s">
        <v>26</v>
      </c>
      <c r="N53" t="s">
        <v>20</v>
      </c>
      <c r="O53" t="s">
        <v>25</v>
      </c>
      <c r="P53">
        <v>52</v>
      </c>
      <c r="R53" t="s">
        <v>24</v>
      </c>
      <c r="S53">
        <v>10</v>
      </c>
      <c r="T53">
        <v>0.623</v>
      </c>
      <c r="U53">
        <v>0.67500000000000004</v>
      </c>
      <c r="X53" t="s">
        <v>24</v>
      </c>
      <c r="Y53">
        <v>10</v>
      </c>
      <c r="Z53">
        <v>0.623</v>
      </c>
      <c r="AA53">
        <v>0.67500000000000004</v>
      </c>
      <c r="AB53" s="19">
        <f t="shared" si="1"/>
        <v>7.7037037037037126E-2</v>
      </c>
    </row>
    <row r="54" spans="1:28" x14ac:dyDescent="0.2">
      <c r="A54" s="4">
        <v>1.7974537037037035E-2</v>
      </c>
      <c r="B54" s="5">
        <v>44396</v>
      </c>
      <c r="C54" s="6">
        <v>0.43464120370370374</v>
      </c>
      <c r="D54" t="s">
        <v>16</v>
      </c>
      <c r="E54">
        <v>756</v>
      </c>
      <c r="F54">
        <v>457</v>
      </c>
      <c r="G54">
        <v>1053</v>
      </c>
      <c r="H54">
        <v>592</v>
      </c>
      <c r="I54" s="1">
        <v>0.56599999999999995</v>
      </c>
      <c r="J54">
        <v>-1</v>
      </c>
      <c r="K54" s="8">
        <f t="shared" si="0"/>
        <v>209.89989887999997</v>
      </c>
      <c r="L54" s="3">
        <v>4.7</v>
      </c>
      <c r="M54" t="s">
        <v>26</v>
      </c>
      <c r="N54" t="s">
        <v>20</v>
      </c>
      <c r="O54" t="s">
        <v>25</v>
      </c>
      <c r="P54">
        <v>53</v>
      </c>
      <c r="R54" t="s">
        <v>24</v>
      </c>
      <c r="S54">
        <v>11</v>
      </c>
      <c r="T54">
        <v>0.64900000000000002</v>
      </c>
      <c r="U54">
        <v>0.65800000000000003</v>
      </c>
      <c r="X54" t="s">
        <v>24</v>
      </c>
      <c r="Y54">
        <v>11</v>
      </c>
      <c r="Z54">
        <v>0.64900000000000002</v>
      </c>
      <c r="AA54">
        <v>0.65800000000000003</v>
      </c>
      <c r="AB54" s="19">
        <f t="shared" si="1"/>
        <v>1.3677811550152019E-2</v>
      </c>
    </row>
    <row r="55" spans="1:28" x14ac:dyDescent="0.2">
      <c r="A55" s="4">
        <v>1.8055555555555557E-2</v>
      </c>
      <c r="B55" s="5">
        <v>44396</v>
      </c>
      <c r="C55" s="6">
        <v>0.43472222222222223</v>
      </c>
      <c r="D55" t="s">
        <v>16</v>
      </c>
      <c r="E55">
        <v>757</v>
      </c>
      <c r="F55">
        <v>435</v>
      </c>
      <c r="G55">
        <v>976</v>
      </c>
      <c r="H55">
        <v>550</v>
      </c>
      <c r="I55" s="1">
        <v>0.55400000000000005</v>
      </c>
      <c r="J55">
        <v>-0.9</v>
      </c>
      <c r="K55" s="8">
        <f t="shared" si="0"/>
        <v>195.00835199999997</v>
      </c>
      <c r="L55" s="3">
        <v>4.5999999999999996</v>
      </c>
      <c r="M55" t="s">
        <v>26</v>
      </c>
      <c r="N55" t="s">
        <v>20</v>
      </c>
      <c r="O55" t="s">
        <v>25</v>
      </c>
      <c r="P55">
        <v>54</v>
      </c>
      <c r="R55" t="s">
        <v>24</v>
      </c>
      <c r="S55">
        <v>12</v>
      </c>
      <c r="T55">
        <v>0.58899999999999997</v>
      </c>
      <c r="U55">
        <v>0.64700000000000002</v>
      </c>
      <c r="X55" t="s">
        <v>24</v>
      </c>
      <c r="Y55">
        <v>12</v>
      </c>
      <c r="Z55">
        <v>0.58899999999999997</v>
      </c>
      <c r="AA55">
        <v>0.64700000000000002</v>
      </c>
      <c r="AB55" s="19">
        <f t="shared" si="1"/>
        <v>8.9644513137558057E-2</v>
      </c>
    </row>
    <row r="56" spans="1:28" x14ac:dyDescent="0.2">
      <c r="A56" s="4">
        <v>1.8148148148148146E-2</v>
      </c>
      <c r="B56" s="5">
        <v>44396</v>
      </c>
      <c r="C56" s="6">
        <v>0.43481481481481482</v>
      </c>
      <c r="D56" t="s">
        <v>16</v>
      </c>
      <c r="E56">
        <v>758</v>
      </c>
      <c r="F56">
        <v>404</v>
      </c>
      <c r="G56">
        <v>888</v>
      </c>
      <c r="H56">
        <v>459</v>
      </c>
      <c r="I56" s="1">
        <v>0.54500000000000004</v>
      </c>
      <c r="J56">
        <v>-0.9</v>
      </c>
      <c r="K56" s="8">
        <f t="shared" si="0"/>
        <v>162.74333375999998</v>
      </c>
      <c r="L56" s="3">
        <v>4.5999999999999996</v>
      </c>
      <c r="M56" t="s">
        <v>26</v>
      </c>
      <c r="N56" t="s">
        <v>20</v>
      </c>
      <c r="O56" t="s">
        <v>25</v>
      </c>
      <c r="P56">
        <v>55</v>
      </c>
      <c r="R56" t="s">
        <v>24</v>
      </c>
      <c r="S56">
        <v>13</v>
      </c>
      <c r="T56">
        <v>0.56399999999999995</v>
      </c>
      <c r="U56">
        <v>0.61299999999999999</v>
      </c>
      <c r="X56" t="s">
        <v>24</v>
      </c>
      <c r="Y56">
        <v>13</v>
      </c>
      <c r="Z56">
        <v>0.56399999999999995</v>
      </c>
      <c r="AA56">
        <v>0.61299999999999999</v>
      </c>
      <c r="AB56" s="19">
        <f t="shared" si="1"/>
        <v>7.9934747145187668E-2</v>
      </c>
    </row>
    <row r="57" spans="1:28" x14ac:dyDescent="0.2">
      <c r="A57" s="4">
        <v>1.8229166666666668E-2</v>
      </c>
      <c r="B57" s="5">
        <v>44396</v>
      </c>
      <c r="C57" s="6">
        <v>0.43489583333333331</v>
      </c>
      <c r="D57" t="s">
        <v>16</v>
      </c>
      <c r="E57">
        <v>759</v>
      </c>
      <c r="F57">
        <v>382</v>
      </c>
      <c r="G57">
        <v>885</v>
      </c>
      <c r="H57">
        <v>356</v>
      </c>
      <c r="I57" s="1">
        <v>0.56799999999999995</v>
      </c>
      <c r="J57">
        <v>-1.2</v>
      </c>
      <c r="K57" s="8">
        <f t="shared" si="0"/>
        <v>126.22358783999999</v>
      </c>
      <c r="L57" s="3">
        <v>4.9000000000000004</v>
      </c>
      <c r="M57" t="s">
        <v>26</v>
      </c>
      <c r="N57" t="s">
        <v>20</v>
      </c>
      <c r="O57" t="s">
        <v>25</v>
      </c>
      <c r="P57">
        <v>56</v>
      </c>
      <c r="R57" t="s">
        <v>24</v>
      </c>
      <c r="S57">
        <v>14</v>
      </c>
      <c r="T57">
        <v>0.61299999999999999</v>
      </c>
      <c r="U57">
        <v>0.63700000000000001</v>
      </c>
      <c r="X57" t="s">
        <v>24</v>
      </c>
      <c r="Y57">
        <v>14</v>
      </c>
      <c r="Z57">
        <v>0.61299999999999999</v>
      </c>
      <c r="AA57">
        <v>0.63700000000000001</v>
      </c>
      <c r="AB57" s="19">
        <f t="shared" si="1"/>
        <v>3.7676609105180559E-2</v>
      </c>
    </row>
    <row r="58" spans="1:28" x14ac:dyDescent="0.2">
      <c r="A58" s="4">
        <v>1.8333333333333333E-2</v>
      </c>
      <c r="B58" s="5">
        <v>44396</v>
      </c>
      <c r="C58" s="6">
        <v>0.435</v>
      </c>
      <c r="D58" t="s">
        <v>16</v>
      </c>
      <c r="E58">
        <v>760</v>
      </c>
      <c r="F58">
        <v>386</v>
      </c>
      <c r="G58">
        <v>935</v>
      </c>
      <c r="H58">
        <v>208</v>
      </c>
      <c r="I58" s="1">
        <v>0.58699999999999997</v>
      </c>
      <c r="J58">
        <v>-1</v>
      </c>
      <c r="K58" s="8">
        <f t="shared" si="0"/>
        <v>73.748613119999987</v>
      </c>
      <c r="L58" s="3">
        <v>4.7</v>
      </c>
      <c r="M58" t="s">
        <v>26</v>
      </c>
      <c r="N58" t="s">
        <v>20</v>
      </c>
      <c r="O58" t="s">
        <v>25</v>
      </c>
      <c r="P58">
        <v>57</v>
      </c>
      <c r="R58" t="s">
        <v>24</v>
      </c>
      <c r="S58">
        <v>15</v>
      </c>
      <c r="T58">
        <v>0.63900000000000001</v>
      </c>
      <c r="U58">
        <v>0.67100000000000004</v>
      </c>
      <c r="X58" t="s">
        <v>24</v>
      </c>
      <c r="Y58">
        <v>15</v>
      </c>
      <c r="Z58">
        <v>0.63900000000000001</v>
      </c>
      <c r="AA58">
        <v>0.67100000000000004</v>
      </c>
      <c r="AB58" s="19">
        <f t="shared" si="1"/>
        <v>4.769001490312974E-2</v>
      </c>
    </row>
    <row r="59" spans="1:28" x14ac:dyDescent="0.2">
      <c r="A59" s="4">
        <v>1.8414351851851852E-2</v>
      </c>
      <c r="B59" s="5">
        <v>44396</v>
      </c>
      <c r="C59" s="6">
        <v>0.43508101851851855</v>
      </c>
      <c r="D59" t="s">
        <v>16</v>
      </c>
      <c r="E59">
        <v>761</v>
      </c>
      <c r="F59">
        <v>422</v>
      </c>
      <c r="G59">
        <v>1034</v>
      </c>
      <c r="H59">
        <v>131</v>
      </c>
      <c r="I59" s="1">
        <v>0.59199999999999997</v>
      </c>
      <c r="J59">
        <v>-0.9</v>
      </c>
      <c r="K59" s="8">
        <f t="shared" si="0"/>
        <v>46.447443839999998</v>
      </c>
      <c r="L59" s="3">
        <v>4.5999999999999996</v>
      </c>
      <c r="M59" t="s">
        <v>26</v>
      </c>
      <c r="N59" t="s">
        <v>20</v>
      </c>
      <c r="O59" t="s">
        <v>25</v>
      </c>
      <c r="P59">
        <v>58</v>
      </c>
      <c r="R59" t="s">
        <v>24</v>
      </c>
      <c r="S59">
        <v>16</v>
      </c>
      <c r="T59">
        <v>0.60699999999999998</v>
      </c>
      <c r="U59">
        <v>0.66</v>
      </c>
      <c r="X59" t="s">
        <v>24</v>
      </c>
      <c r="Y59">
        <v>16</v>
      </c>
      <c r="Z59">
        <v>0.60699999999999998</v>
      </c>
      <c r="AA59">
        <v>0.66</v>
      </c>
      <c r="AB59" s="19">
        <f t="shared" si="1"/>
        <v>8.0303030303030321E-2</v>
      </c>
    </row>
    <row r="60" spans="1:28" x14ac:dyDescent="0.2">
      <c r="A60" s="4">
        <v>1.8472222222222223E-2</v>
      </c>
      <c r="B60" s="5">
        <v>44396</v>
      </c>
      <c r="C60" s="6">
        <v>0.43513888888888891</v>
      </c>
      <c r="D60" t="s">
        <v>16</v>
      </c>
      <c r="E60">
        <v>762</v>
      </c>
      <c r="F60">
        <v>437</v>
      </c>
      <c r="G60">
        <v>987</v>
      </c>
      <c r="H60">
        <v>106</v>
      </c>
      <c r="I60" s="1">
        <v>0.55700000000000005</v>
      </c>
      <c r="J60">
        <v>-1.1000000000000001</v>
      </c>
      <c r="K60" s="8">
        <f t="shared" si="0"/>
        <v>37.583427839999992</v>
      </c>
      <c r="L60" s="3">
        <v>4.8</v>
      </c>
      <c r="M60" t="s">
        <v>26</v>
      </c>
      <c r="N60" t="s">
        <v>20</v>
      </c>
      <c r="O60" t="s">
        <v>25</v>
      </c>
      <c r="P60">
        <v>59</v>
      </c>
      <c r="R60" t="s">
        <v>24</v>
      </c>
      <c r="S60">
        <v>17</v>
      </c>
      <c r="T60">
        <v>0.64500000000000002</v>
      </c>
      <c r="U60">
        <v>0.65800000000000003</v>
      </c>
      <c r="X60" t="s">
        <v>24</v>
      </c>
      <c r="Y60">
        <v>17</v>
      </c>
      <c r="Z60">
        <v>0.64500000000000002</v>
      </c>
      <c r="AA60">
        <v>0.65800000000000003</v>
      </c>
      <c r="AB60" s="19">
        <f t="shared" si="1"/>
        <v>1.9756838905775065E-2</v>
      </c>
    </row>
    <row r="61" spans="1:28" x14ac:dyDescent="0.2">
      <c r="A61" s="4">
        <v>1.8634259259259257E-2</v>
      </c>
      <c r="B61" s="5">
        <v>44396</v>
      </c>
      <c r="C61" s="6">
        <v>0.43530092592592595</v>
      </c>
      <c r="D61" t="s">
        <v>16</v>
      </c>
      <c r="E61">
        <v>763</v>
      </c>
      <c r="F61">
        <v>468</v>
      </c>
      <c r="G61">
        <v>1011</v>
      </c>
      <c r="H61">
        <v>162</v>
      </c>
      <c r="I61" s="1">
        <v>0.53700000000000003</v>
      </c>
      <c r="J61">
        <v>-1.1000000000000001</v>
      </c>
      <c r="K61" s="8">
        <f t="shared" si="0"/>
        <v>57.438823679999999</v>
      </c>
      <c r="L61" s="3">
        <v>4.8</v>
      </c>
      <c r="M61" t="s">
        <v>26</v>
      </c>
      <c r="N61" t="s">
        <v>20</v>
      </c>
      <c r="O61" t="s">
        <v>25</v>
      </c>
      <c r="P61">
        <v>60</v>
      </c>
      <c r="R61" t="s">
        <v>24</v>
      </c>
      <c r="S61">
        <v>18</v>
      </c>
      <c r="T61">
        <v>0.64900000000000002</v>
      </c>
      <c r="U61">
        <v>0.65300000000000002</v>
      </c>
      <c r="X61" t="s">
        <v>24</v>
      </c>
      <c r="Y61">
        <v>18</v>
      </c>
      <c r="Z61">
        <v>0.64900000000000002</v>
      </c>
      <c r="AA61">
        <v>0.65300000000000002</v>
      </c>
      <c r="AB61" s="19">
        <f t="shared" si="1"/>
        <v>6.1255742725880857E-3</v>
      </c>
    </row>
    <row r="62" spans="1:28" x14ac:dyDescent="0.2">
      <c r="A62" s="4">
        <v>1.8726851851851852E-2</v>
      </c>
      <c r="B62" s="5">
        <v>44396</v>
      </c>
      <c r="C62" s="6">
        <v>0.43539351851851849</v>
      </c>
      <c r="D62" t="s">
        <v>16</v>
      </c>
      <c r="E62">
        <v>764</v>
      </c>
      <c r="F62">
        <v>328</v>
      </c>
      <c r="G62">
        <v>621</v>
      </c>
      <c r="H62">
        <v>276</v>
      </c>
      <c r="I62" s="1">
        <v>0.47199999999999998</v>
      </c>
      <c r="J62">
        <v>-1</v>
      </c>
      <c r="K62" s="8">
        <f t="shared" si="0"/>
        <v>97.858736639999989</v>
      </c>
      <c r="L62" s="3">
        <v>4.7</v>
      </c>
      <c r="M62" t="s">
        <v>26</v>
      </c>
      <c r="N62" t="s">
        <v>20</v>
      </c>
      <c r="O62" t="s">
        <v>25</v>
      </c>
      <c r="P62">
        <v>61</v>
      </c>
      <c r="R62" t="s">
        <v>24</v>
      </c>
      <c r="S62">
        <v>19</v>
      </c>
      <c r="T62">
        <v>0.65400000000000003</v>
      </c>
      <c r="U62">
        <v>0.65700000000000003</v>
      </c>
      <c r="X62" t="s">
        <v>24</v>
      </c>
      <c r="Y62">
        <v>19</v>
      </c>
      <c r="Z62">
        <v>0.65400000000000003</v>
      </c>
      <c r="AA62">
        <v>0.65700000000000003</v>
      </c>
      <c r="AB62" s="19">
        <f t="shared" si="1"/>
        <v>4.5662100456621557E-3</v>
      </c>
    </row>
    <row r="63" spans="1:28" x14ac:dyDescent="0.2">
      <c r="A63" s="4">
        <v>1.8784722222222223E-2</v>
      </c>
      <c r="B63" s="5">
        <v>44396</v>
      </c>
      <c r="C63" s="6">
        <v>0.4354513888888889</v>
      </c>
      <c r="D63" t="s">
        <v>16</v>
      </c>
      <c r="E63">
        <v>765</v>
      </c>
      <c r="F63">
        <v>410</v>
      </c>
      <c r="G63">
        <v>944</v>
      </c>
      <c r="H63">
        <v>330</v>
      </c>
      <c r="I63" s="1">
        <v>0.56599999999999995</v>
      </c>
      <c r="J63">
        <v>-0.9</v>
      </c>
      <c r="K63" s="8">
        <f t="shared" si="0"/>
        <v>117.00501119999998</v>
      </c>
      <c r="L63" s="3">
        <v>4.5999999999999996</v>
      </c>
      <c r="M63" t="s">
        <v>26</v>
      </c>
      <c r="N63" t="s">
        <v>20</v>
      </c>
      <c r="O63" t="s">
        <v>25</v>
      </c>
      <c r="P63">
        <v>62</v>
      </c>
      <c r="R63" t="s">
        <v>24</v>
      </c>
      <c r="S63">
        <v>20</v>
      </c>
      <c r="T63">
        <v>0.621</v>
      </c>
      <c r="U63">
        <v>0.64200000000000002</v>
      </c>
      <c r="X63" t="s">
        <v>24</v>
      </c>
      <c r="Y63">
        <v>20</v>
      </c>
      <c r="Z63">
        <v>0.621</v>
      </c>
      <c r="AA63">
        <v>0.64200000000000002</v>
      </c>
      <c r="AB63" s="19">
        <f t="shared" si="1"/>
        <v>3.2710280373831835E-2</v>
      </c>
    </row>
    <row r="64" spans="1:28" x14ac:dyDescent="0.2">
      <c r="A64" s="4">
        <v>1.8854166666666665E-2</v>
      </c>
      <c r="B64" s="5">
        <v>44396</v>
      </c>
      <c r="C64" s="6">
        <v>0.43552083333333336</v>
      </c>
      <c r="D64" t="s">
        <v>16</v>
      </c>
      <c r="E64">
        <v>766</v>
      </c>
      <c r="F64">
        <v>370</v>
      </c>
      <c r="G64">
        <v>879</v>
      </c>
      <c r="H64">
        <v>309</v>
      </c>
      <c r="I64" s="1">
        <v>0.57899999999999996</v>
      </c>
      <c r="J64">
        <v>-1</v>
      </c>
      <c r="K64" s="8">
        <f t="shared" si="0"/>
        <v>109.55923775999999</v>
      </c>
      <c r="L64" s="3">
        <v>4.7</v>
      </c>
      <c r="M64" t="s">
        <v>26</v>
      </c>
      <c r="N64" t="s">
        <v>20</v>
      </c>
      <c r="O64" t="s">
        <v>25</v>
      </c>
      <c r="P64">
        <v>63</v>
      </c>
      <c r="R64" t="s">
        <v>24</v>
      </c>
      <c r="S64">
        <v>21</v>
      </c>
      <c r="T64">
        <v>0.63200000000000001</v>
      </c>
      <c r="U64">
        <v>0.66</v>
      </c>
      <c r="X64" t="s">
        <v>24</v>
      </c>
      <c r="Y64">
        <v>21</v>
      </c>
      <c r="Z64">
        <v>0.63200000000000001</v>
      </c>
      <c r="AA64">
        <v>0.66</v>
      </c>
      <c r="AB64" s="19">
        <f t="shared" si="1"/>
        <v>4.2424242424242475E-2</v>
      </c>
    </row>
    <row r="65" spans="1:28" x14ac:dyDescent="0.2">
      <c r="A65" s="4">
        <v>1.8935185185185183E-2</v>
      </c>
      <c r="B65" s="5">
        <v>44396</v>
      </c>
      <c r="C65" s="6">
        <v>0.43560185185185185</v>
      </c>
      <c r="D65" t="s">
        <v>16</v>
      </c>
      <c r="E65">
        <v>767</v>
      </c>
      <c r="F65">
        <v>361</v>
      </c>
      <c r="G65">
        <v>846</v>
      </c>
      <c r="H65">
        <v>208</v>
      </c>
      <c r="I65" s="1">
        <v>0.57299999999999995</v>
      </c>
      <c r="J65">
        <v>-1.2</v>
      </c>
      <c r="K65" s="8">
        <f t="shared" ref="K65:K112" si="2">H65*1.7871*0.1984</f>
        <v>73.748613119999987</v>
      </c>
      <c r="L65" s="3">
        <v>4.9000000000000004</v>
      </c>
      <c r="M65" t="s">
        <v>26</v>
      </c>
      <c r="N65" t="s">
        <v>20</v>
      </c>
      <c r="O65" t="s">
        <v>25</v>
      </c>
      <c r="P65">
        <v>64</v>
      </c>
      <c r="R65" t="s">
        <v>24</v>
      </c>
      <c r="S65">
        <v>22</v>
      </c>
      <c r="T65">
        <v>0.58799999999999997</v>
      </c>
      <c r="U65">
        <v>0.66400000000000003</v>
      </c>
      <c r="X65" t="s">
        <v>24</v>
      </c>
      <c r="Y65">
        <v>22</v>
      </c>
      <c r="Z65">
        <v>0.58799999999999997</v>
      </c>
      <c r="AA65">
        <v>0.66400000000000003</v>
      </c>
      <c r="AB65" s="19">
        <f t="shared" si="1"/>
        <v>0.1144578313253013</v>
      </c>
    </row>
    <row r="66" spans="1:28" x14ac:dyDescent="0.2">
      <c r="A66" s="4">
        <v>1.9016203703703705E-2</v>
      </c>
      <c r="B66" s="5">
        <v>44396</v>
      </c>
      <c r="C66" s="6">
        <v>0.43568287037037035</v>
      </c>
      <c r="D66" t="s">
        <v>16</v>
      </c>
      <c r="E66">
        <v>768</v>
      </c>
      <c r="F66">
        <v>477</v>
      </c>
      <c r="G66">
        <v>1091</v>
      </c>
      <c r="H66">
        <v>154</v>
      </c>
      <c r="I66" s="1">
        <v>0.56299999999999994</v>
      </c>
      <c r="J66">
        <v>-0.9</v>
      </c>
      <c r="K66" s="8">
        <f t="shared" si="2"/>
        <v>54.602338559999993</v>
      </c>
      <c r="L66" s="3">
        <v>4.5999999999999996</v>
      </c>
      <c r="M66" t="s">
        <v>26</v>
      </c>
      <c r="N66" t="s">
        <v>20</v>
      </c>
      <c r="O66" t="s">
        <v>25</v>
      </c>
      <c r="P66">
        <v>65</v>
      </c>
      <c r="R66" t="s">
        <v>24</v>
      </c>
      <c r="S66">
        <v>23</v>
      </c>
      <c r="T66">
        <v>0.58499999999999996</v>
      </c>
      <c r="U66">
        <v>0.629</v>
      </c>
      <c r="X66" t="s">
        <v>24</v>
      </c>
      <c r="Y66">
        <v>23</v>
      </c>
      <c r="Z66">
        <v>0.58499999999999996</v>
      </c>
      <c r="AA66">
        <v>0.629</v>
      </c>
      <c r="AB66" s="19">
        <f t="shared" si="1"/>
        <v>6.995230524642293E-2</v>
      </c>
    </row>
    <row r="67" spans="1:28" x14ac:dyDescent="0.2">
      <c r="A67" s="4">
        <v>1.9074074074074073E-2</v>
      </c>
      <c r="B67" s="5">
        <v>44396</v>
      </c>
      <c r="C67" s="6">
        <v>0.43574074074074076</v>
      </c>
      <c r="D67" t="s">
        <v>16</v>
      </c>
      <c r="E67">
        <v>769</v>
      </c>
      <c r="F67">
        <v>441</v>
      </c>
      <c r="G67">
        <v>1066</v>
      </c>
      <c r="H67">
        <v>126</v>
      </c>
      <c r="I67" s="1">
        <v>0.58599999999999997</v>
      </c>
      <c r="J67">
        <v>-1</v>
      </c>
      <c r="K67" s="8">
        <f t="shared" si="2"/>
        <v>44.67464064</v>
      </c>
      <c r="L67" s="3">
        <v>4.7</v>
      </c>
      <c r="M67" t="s">
        <v>26</v>
      </c>
      <c r="N67" t="s">
        <v>20</v>
      </c>
      <c r="O67" t="s">
        <v>25</v>
      </c>
      <c r="P67">
        <v>66</v>
      </c>
      <c r="R67" t="s">
        <v>24</v>
      </c>
      <c r="S67">
        <v>24</v>
      </c>
      <c r="T67">
        <v>0.65</v>
      </c>
      <c r="U67">
        <v>0.64800000000000002</v>
      </c>
      <c r="X67" t="s">
        <v>24</v>
      </c>
      <c r="Y67">
        <v>24</v>
      </c>
      <c r="Z67">
        <v>0.65</v>
      </c>
      <c r="AA67">
        <v>0.64800000000000002</v>
      </c>
      <c r="AB67" s="19">
        <f t="shared" si="1"/>
        <v>-3.0864197530864335E-3</v>
      </c>
    </row>
    <row r="68" spans="1:28" x14ac:dyDescent="0.2">
      <c r="A68" s="4">
        <v>1.9166666666666669E-2</v>
      </c>
      <c r="B68" s="5">
        <v>44396</v>
      </c>
      <c r="C68" s="6">
        <v>0.43583333333333335</v>
      </c>
      <c r="D68" t="s">
        <v>16</v>
      </c>
      <c r="E68">
        <v>770</v>
      </c>
      <c r="F68">
        <v>507</v>
      </c>
      <c r="G68">
        <v>1166</v>
      </c>
      <c r="H68">
        <v>168</v>
      </c>
      <c r="I68" s="1">
        <v>0.56499999999999995</v>
      </c>
      <c r="J68">
        <v>-0.8</v>
      </c>
      <c r="K68" s="8">
        <f t="shared" si="2"/>
        <v>59.56618752</v>
      </c>
      <c r="L68" s="3">
        <v>4.5</v>
      </c>
      <c r="M68" t="s">
        <v>26</v>
      </c>
      <c r="N68" t="s">
        <v>20</v>
      </c>
      <c r="O68" t="s">
        <v>25</v>
      </c>
      <c r="P68">
        <v>67</v>
      </c>
      <c r="R68" t="s">
        <v>24</v>
      </c>
      <c r="S68">
        <v>25</v>
      </c>
      <c r="T68">
        <v>0.61199999999999999</v>
      </c>
      <c r="U68">
        <v>0.64900000000000002</v>
      </c>
      <c r="X68" t="s">
        <v>24</v>
      </c>
      <c r="Y68">
        <v>25</v>
      </c>
      <c r="Z68">
        <v>0.61199999999999999</v>
      </c>
      <c r="AA68">
        <v>0.64900000000000002</v>
      </c>
      <c r="AB68" s="19">
        <f t="shared" ref="AB68:AB81" si="3">1-(Z68/AA68)</f>
        <v>5.7010785824345156E-2</v>
      </c>
    </row>
    <row r="69" spans="1:28" x14ac:dyDescent="0.2">
      <c r="A69" s="4">
        <v>1.923611111111111E-2</v>
      </c>
      <c r="B69" s="5">
        <v>44396</v>
      </c>
      <c r="C69" s="6">
        <v>0.43590277777777775</v>
      </c>
      <c r="D69" t="s">
        <v>16</v>
      </c>
      <c r="E69">
        <v>771</v>
      </c>
      <c r="F69">
        <v>387</v>
      </c>
      <c r="G69">
        <v>936</v>
      </c>
      <c r="H69">
        <v>209</v>
      </c>
      <c r="I69" s="1">
        <v>0.58699999999999997</v>
      </c>
      <c r="J69">
        <v>-0.9</v>
      </c>
      <c r="K69" s="8">
        <f t="shared" si="2"/>
        <v>74.10317375999999</v>
      </c>
      <c r="L69" s="3">
        <v>4.5999999999999996</v>
      </c>
      <c r="M69" t="s">
        <v>26</v>
      </c>
      <c r="N69" t="s">
        <v>20</v>
      </c>
      <c r="O69" t="s">
        <v>25</v>
      </c>
      <c r="P69">
        <v>68</v>
      </c>
      <c r="R69" t="s">
        <v>24</v>
      </c>
      <c r="S69">
        <v>26</v>
      </c>
      <c r="T69">
        <v>0.59</v>
      </c>
      <c r="U69">
        <v>0.67700000000000005</v>
      </c>
      <c r="X69" t="s">
        <v>24</v>
      </c>
      <c r="Y69">
        <v>26</v>
      </c>
      <c r="Z69">
        <v>0.59</v>
      </c>
      <c r="AA69">
        <v>0.67700000000000005</v>
      </c>
      <c r="AB69" s="19">
        <f t="shared" si="3"/>
        <v>0.12850812407680956</v>
      </c>
    </row>
    <row r="70" spans="1:28" x14ac:dyDescent="0.2">
      <c r="A70" s="4">
        <v>1.9305555555555555E-2</v>
      </c>
      <c r="B70" s="5">
        <v>44396</v>
      </c>
      <c r="C70" s="6">
        <v>0.43597222222222221</v>
      </c>
      <c r="D70" t="s">
        <v>16</v>
      </c>
      <c r="E70">
        <v>772</v>
      </c>
      <c r="F70">
        <v>340</v>
      </c>
      <c r="G70">
        <v>885</v>
      </c>
      <c r="H70">
        <v>187</v>
      </c>
      <c r="I70" s="1">
        <v>0.61599999999999999</v>
      </c>
      <c r="J70">
        <v>-1.1000000000000001</v>
      </c>
      <c r="K70" s="8">
        <f t="shared" si="2"/>
        <v>66.302839680000005</v>
      </c>
      <c r="L70" s="3">
        <v>4.8</v>
      </c>
      <c r="M70" t="s">
        <v>26</v>
      </c>
      <c r="N70" t="s">
        <v>20</v>
      </c>
      <c r="O70" t="s">
        <v>25</v>
      </c>
      <c r="P70">
        <v>69</v>
      </c>
      <c r="R70" t="s">
        <v>24</v>
      </c>
      <c r="S70">
        <v>27</v>
      </c>
      <c r="T70">
        <v>0.65100000000000002</v>
      </c>
      <c r="U70">
        <v>0.66400000000000003</v>
      </c>
      <c r="X70" t="s">
        <v>24</v>
      </c>
      <c r="Y70">
        <v>27</v>
      </c>
      <c r="Z70">
        <v>0.65100000000000002</v>
      </c>
      <c r="AA70">
        <v>0.66400000000000003</v>
      </c>
      <c r="AB70" s="19">
        <f t="shared" si="3"/>
        <v>1.957831325301207E-2</v>
      </c>
    </row>
    <row r="71" spans="1:28" x14ac:dyDescent="0.2">
      <c r="A71" s="4">
        <v>1.9398148148148147E-2</v>
      </c>
      <c r="B71" s="5">
        <v>44396</v>
      </c>
      <c r="C71" s="6">
        <v>0.43606481481481479</v>
      </c>
      <c r="D71" t="s">
        <v>16</v>
      </c>
      <c r="E71">
        <v>773</v>
      </c>
      <c r="F71">
        <v>496</v>
      </c>
      <c r="G71">
        <v>1260</v>
      </c>
      <c r="H71">
        <v>228</v>
      </c>
      <c r="I71" s="1">
        <v>0.60599999999999998</v>
      </c>
      <c r="J71">
        <v>-1.3</v>
      </c>
      <c r="K71" s="8">
        <f t="shared" si="2"/>
        <v>80.839825919999996</v>
      </c>
      <c r="L71" s="3">
        <v>5</v>
      </c>
      <c r="M71" t="s">
        <v>26</v>
      </c>
      <c r="N71" t="s">
        <v>20</v>
      </c>
      <c r="O71" t="s">
        <v>25</v>
      </c>
      <c r="P71">
        <v>70</v>
      </c>
      <c r="R71" t="s">
        <v>24</v>
      </c>
      <c r="S71">
        <v>28</v>
      </c>
      <c r="T71">
        <v>0.627</v>
      </c>
      <c r="U71">
        <v>0.66</v>
      </c>
      <c r="X71" t="s">
        <v>24</v>
      </c>
      <c r="Y71">
        <v>28</v>
      </c>
      <c r="Z71">
        <v>0.627</v>
      </c>
      <c r="AA71">
        <v>0.66</v>
      </c>
      <c r="AB71" s="19">
        <f t="shared" si="3"/>
        <v>5.0000000000000044E-2</v>
      </c>
    </row>
    <row r="72" spans="1:28" x14ac:dyDescent="0.2">
      <c r="A72" s="4">
        <v>1.9502314814814816E-2</v>
      </c>
      <c r="B72" s="5">
        <v>44396</v>
      </c>
      <c r="C72" s="6">
        <v>0.43616898148148148</v>
      </c>
      <c r="D72" t="s">
        <v>16</v>
      </c>
      <c r="E72">
        <v>774</v>
      </c>
      <c r="F72">
        <v>450</v>
      </c>
      <c r="G72">
        <v>1080</v>
      </c>
      <c r="H72">
        <v>185</v>
      </c>
      <c r="I72" s="1">
        <v>0.58299999999999996</v>
      </c>
      <c r="J72">
        <v>-1</v>
      </c>
      <c r="K72" s="8">
        <f t="shared" si="2"/>
        <v>65.5937184</v>
      </c>
      <c r="L72" s="3">
        <v>4.7</v>
      </c>
      <c r="M72" t="s">
        <v>26</v>
      </c>
      <c r="N72" t="s">
        <v>20</v>
      </c>
      <c r="O72" t="s">
        <v>25</v>
      </c>
      <c r="P72">
        <v>71</v>
      </c>
      <c r="R72" t="s">
        <v>24</v>
      </c>
      <c r="S72">
        <v>29</v>
      </c>
      <c r="T72">
        <v>0.65600000000000003</v>
      </c>
      <c r="U72">
        <v>0.63900000000000001</v>
      </c>
      <c r="X72" t="s">
        <v>24</v>
      </c>
      <c r="Y72">
        <v>29</v>
      </c>
      <c r="Z72">
        <v>0.65600000000000003</v>
      </c>
      <c r="AA72">
        <v>0.63900000000000001</v>
      </c>
      <c r="AB72" s="19">
        <f t="shared" si="3"/>
        <v>-2.6604068857589924E-2</v>
      </c>
    </row>
    <row r="73" spans="1:28" x14ac:dyDescent="0.2">
      <c r="A73" s="4">
        <v>1.9594907407407405E-2</v>
      </c>
      <c r="B73" s="5">
        <v>44396</v>
      </c>
      <c r="C73" s="6">
        <v>0.43626157407407407</v>
      </c>
      <c r="D73" t="s">
        <v>16</v>
      </c>
      <c r="E73">
        <v>775</v>
      </c>
      <c r="F73">
        <v>433</v>
      </c>
      <c r="G73">
        <v>922</v>
      </c>
      <c r="H73">
        <v>193</v>
      </c>
      <c r="I73" s="1">
        <v>0.53</v>
      </c>
      <c r="J73">
        <v>-1</v>
      </c>
      <c r="K73" s="8">
        <f t="shared" si="2"/>
        <v>68.430203519999992</v>
      </c>
      <c r="L73" s="3">
        <v>4.7</v>
      </c>
      <c r="M73" t="s">
        <v>26</v>
      </c>
      <c r="N73" t="s">
        <v>20</v>
      </c>
      <c r="O73" t="s">
        <v>25</v>
      </c>
      <c r="P73">
        <v>72</v>
      </c>
      <c r="R73" t="s">
        <v>24</v>
      </c>
      <c r="S73">
        <v>30</v>
      </c>
      <c r="T73">
        <v>0.629</v>
      </c>
      <c r="U73">
        <v>0.66100000000000003</v>
      </c>
      <c r="X73" t="s">
        <v>24</v>
      </c>
      <c r="Y73">
        <v>30</v>
      </c>
      <c r="Z73">
        <v>0.629</v>
      </c>
      <c r="AA73">
        <v>0.66100000000000003</v>
      </c>
      <c r="AB73" s="19">
        <f t="shared" si="3"/>
        <v>4.8411497730711073E-2</v>
      </c>
    </row>
    <row r="74" spans="1:28" x14ac:dyDescent="0.2">
      <c r="A74" s="4">
        <v>1.9675925925925927E-2</v>
      </c>
      <c r="B74" s="5">
        <v>44396</v>
      </c>
      <c r="C74" s="6">
        <v>0.43634259259259256</v>
      </c>
      <c r="D74" t="s">
        <v>16</v>
      </c>
      <c r="E74">
        <v>776</v>
      </c>
      <c r="F74">
        <v>498</v>
      </c>
      <c r="G74">
        <v>1169</v>
      </c>
      <c r="H74">
        <v>202</v>
      </c>
      <c r="I74" s="1">
        <v>0.57399999999999995</v>
      </c>
      <c r="J74">
        <v>-0.9</v>
      </c>
      <c r="K74" s="8">
        <f t="shared" si="2"/>
        <v>71.621249279999986</v>
      </c>
      <c r="L74" s="3">
        <v>4.5999999999999996</v>
      </c>
      <c r="M74" t="s">
        <v>26</v>
      </c>
      <c r="N74" t="s">
        <v>20</v>
      </c>
      <c r="O74" t="s">
        <v>25</v>
      </c>
      <c r="P74">
        <v>73</v>
      </c>
      <c r="R74" t="s">
        <v>24</v>
      </c>
      <c r="S74">
        <v>31</v>
      </c>
      <c r="T74">
        <v>0.65500000000000003</v>
      </c>
      <c r="U74">
        <v>0.65300000000000002</v>
      </c>
      <c r="X74" t="s">
        <v>24</v>
      </c>
      <c r="Y74">
        <v>31</v>
      </c>
      <c r="Z74">
        <v>0.65500000000000003</v>
      </c>
      <c r="AA74">
        <v>0.65300000000000002</v>
      </c>
      <c r="AB74" s="19">
        <f t="shared" si="3"/>
        <v>-3.0627871362940429E-3</v>
      </c>
    </row>
    <row r="75" spans="1:28" x14ac:dyDescent="0.2">
      <c r="A75" s="4">
        <v>1.9756944444444445E-2</v>
      </c>
      <c r="B75" s="5">
        <v>44396</v>
      </c>
      <c r="C75" s="6">
        <v>0.43642361111111111</v>
      </c>
      <c r="D75" t="s">
        <v>16</v>
      </c>
      <c r="E75">
        <v>777</v>
      </c>
      <c r="F75">
        <v>408</v>
      </c>
      <c r="G75">
        <v>1001</v>
      </c>
      <c r="H75">
        <v>217</v>
      </c>
      <c r="I75" s="1">
        <v>0.59199999999999997</v>
      </c>
      <c r="J75">
        <v>-0.9</v>
      </c>
      <c r="K75" s="8">
        <f t="shared" si="2"/>
        <v>76.939658879999996</v>
      </c>
      <c r="L75" s="3">
        <v>4.5999999999999996</v>
      </c>
      <c r="M75" t="s">
        <v>26</v>
      </c>
      <c r="N75" t="s">
        <v>20</v>
      </c>
      <c r="O75" t="s">
        <v>25</v>
      </c>
      <c r="P75">
        <v>74</v>
      </c>
      <c r="R75" t="s">
        <v>24</v>
      </c>
      <c r="S75">
        <v>32</v>
      </c>
      <c r="T75">
        <v>0.61599999999999999</v>
      </c>
      <c r="U75">
        <v>0.64</v>
      </c>
      <c r="X75" t="s">
        <v>24</v>
      </c>
      <c r="Y75">
        <v>32</v>
      </c>
      <c r="Z75">
        <v>0.61599999999999999</v>
      </c>
      <c r="AA75">
        <v>0.64</v>
      </c>
      <c r="AB75" s="19">
        <f t="shared" si="3"/>
        <v>3.7499999999999978E-2</v>
      </c>
    </row>
    <row r="76" spans="1:28" x14ac:dyDescent="0.2">
      <c r="A76" s="4">
        <v>1.9849537037037037E-2</v>
      </c>
      <c r="B76" s="5">
        <v>44396</v>
      </c>
      <c r="C76" s="6">
        <v>0.43651620370370375</v>
      </c>
      <c r="D76" t="s">
        <v>16</v>
      </c>
      <c r="E76">
        <v>778</v>
      </c>
      <c r="F76">
        <v>441</v>
      </c>
      <c r="G76">
        <v>1236</v>
      </c>
      <c r="H76">
        <v>276</v>
      </c>
      <c r="I76" s="1">
        <v>0.64300000000000002</v>
      </c>
      <c r="J76">
        <v>-1.1000000000000001</v>
      </c>
      <c r="K76" s="8">
        <f t="shared" si="2"/>
        <v>97.858736639999989</v>
      </c>
      <c r="L76" s="3">
        <v>4.8</v>
      </c>
      <c r="M76" t="s">
        <v>26</v>
      </c>
      <c r="N76" t="s">
        <v>20</v>
      </c>
      <c r="O76" t="s">
        <v>25</v>
      </c>
      <c r="P76">
        <v>75</v>
      </c>
      <c r="R76" t="s">
        <v>24</v>
      </c>
      <c r="S76">
        <v>33</v>
      </c>
      <c r="T76">
        <v>0.60899999999999999</v>
      </c>
      <c r="U76">
        <v>0.64900000000000002</v>
      </c>
      <c r="X76" t="s">
        <v>24</v>
      </c>
      <c r="Y76">
        <v>33</v>
      </c>
      <c r="Z76">
        <v>0.60899999999999999</v>
      </c>
      <c r="AA76">
        <v>0.64900000000000002</v>
      </c>
      <c r="AB76" s="19">
        <f t="shared" si="3"/>
        <v>6.163328197226503E-2</v>
      </c>
    </row>
    <row r="77" spans="1:28" x14ac:dyDescent="0.2">
      <c r="A77" s="4">
        <v>1.9918981481481482E-2</v>
      </c>
      <c r="B77" s="5">
        <v>44396</v>
      </c>
      <c r="C77" s="6">
        <v>0.4365856481481481</v>
      </c>
      <c r="D77" t="s">
        <v>16</v>
      </c>
      <c r="E77">
        <v>779</v>
      </c>
      <c r="F77">
        <v>450</v>
      </c>
      <c r="G77">
        <v>1259</v>
      </c>
      <c r="H77">
        <v>297</v>
      </c>
      <c r="I77" s="1">
        <v>0.64300000000000002</v>
      </c>
      <c r="J77">
        <v>-1.1000000000000001</v>
      </c>
      <c r="K77" s="8">
        <f t="shared" si="2"/>
        <v>105.30451007999999</v>
      </c>
      <c r="L77" s="3">
        <v>4.8</v>
      </c>
      <c r="M77" t="s">
        <v>26</v>
      </c>
      <c r="N77" t="s">
        <v>20</v>
      </c>
      <c r="O77" t="s">
        <v>25</v>
      </c>
      <c r="P77">
        <v>76</v>
      </c>
      <c r="R77" t="s">
        <v>24</v>
      </c>
      <c r="S77">
        <v>34</v>
      </c>
      <c r="T77">
        <v>0.64</v>
      </c>
      <c r="U77">
        <v>0.65800000000000003</v>
      </c>
      <c r="X77" t="s">
        <v>24</v>
      </c>
      <c r="Y77">
        <v>34</v>
      </c>
      <c r="Z77">
        <v>0.64</v>
      </c>
      <c r="AA77">
        <v>0.65800000000000003</v>
      </c>
      <c r="AB77" s="19">
        <f t="shared" si="3"/>
        <v>2.7355623100303927E-2</v>
      </c>
    </row>
    <row r="78" spans="1:28" x14ac:dyDescent="0.2">
      <c r="A78" s="4">
        <v>1.9988425925925927E-2</v>
      </c>
      <c r="B78" s="5">
        <v>44396</v>
      </c>
      <c r="C78" s="6">
        <v>0.43665509259259255</v>
      </c>
      <c r="D78" t="s">
        <v>16</v>
      </c>
      <c r="E78">
        <v>780</v>
      </c>
      <c r="F78">
        <v>369</v>
      </c>
      <c r="G78">
        <v>1036</v>
      </c>
      <c r="H78">
        <v>284</v>
      </c>
      <c r="I78" s="1">
        <v>0.64400000000000002</v>
      </c>
      <c r="J78">
        <v>-1</v>
      </c>
      <c r="K78" s="8">
        <f t="shared" si="2"/>
        <v>100.69522175999998</v>
      </c>
      <c r="L78" s="3">
        <v>4.7</v>
      </c>
      <c r="M78" t="s">
        <v>26</v>
      </c>
      <c r="N78" t="s">
        <v>20</v>
      </c>
      <c r="O78" t="s">
        <v>25</v>
      </c>
      <c r="P78">
        <v>77</v>
      </c>
      <c r="R78" t="s">
        <v>24</v>
      </c>
      <c r="S78">
        <v>35</v>
      </c>
      <c r="T78">
        <v>0.65400000000000003</v>
      </c>
      <c r="U78">
        <v>0.65900000000000003</v>
      </c>
      <c r="X78" t="s">
        <v>24</v>
      </c>
      <c r="Y78">
        <v>35</v>
      </c>
      <c r="Z78">
        <v>0.65400000000000003</v>
      </c>
      <c r="AA78">
        <v>0.65900000000000003</v>
      </c>
      <c r="AB78" s="19">
        <f t="shared" si="3"/>
        <v>7.587253414264028E-3</v>
      </c>
    </row>
    <row r="79" spans="1:28" x14ac:dyDescent="0.2">
      <c r="A79" s="4">
        <v>2.0069444444444442E-2</v>
      </c>
      <c r="B79" s="5">
        <v>44396</v>
      </c>
      <c r="C79" s="6">
        <v>0.43673611111111116</v>
      </c>
      <c r="D79" t="s">
        <v>16</v>
      </c>
      <c r="E79">
        <v>781</v>
      </c>
      <c r="F79">
        <v>528</v>
      </c>
      <c r="G79">
        <v>1179</v>
      </c>
      <c r="H79">
        <v>246</v>
      </c>
      <c r="I79" s="1">
        <v>0.55200000000000005</v>
      </c>
      <c r="J79">
        <v>-0.9</v>
      </c>
      <c r="K79" s="8">
        <f t="shared" si="2"/>
        <v>87.221917439999999</v>
      </c>
      <c r="L79" s="3">
        <v>4.5999999999999996</v>
      </c>
      <c r="M79" t="s">
        <v>26</v>
      </c>
      <c r="N79" t="s">
        <v>20</v>
      </c>
      <c r="O79" t="s">
        <v>25</v>
      </c>
      <c r="P79">
        <v>78</v>
      </c>
      <c r="R79" t="s">
        <v>24</v>
      </c>
      <c r="S79">
        <v>36</v>
      </c>
      <c r="T79">
        <v>0.69</v>
      </c>
      <c r="U79">
        <v>0.66900000000000004</v>
      </c>
      <c r="X79" t="s">
        <v>24</v>
      </c>
      <c r="Y79">
        <v>36</v>
      </c>
      <c r="Z79">
        <v>0.69</v>
      </c>
      <c r="AA79">
        <v>0.66900000000000004</v>
      </c>
      <c r="AB79" s="19">
        <f t="shared" si="3"/>
        <v>-3.1390134529147851E-2</v>
      </c>
    </row>
    <row r="80" spans="1:28" x14ac:dyDescent="0.2">
      <c r="A80" s="9">
        <v>2.0127314814814817E-2</v>
      </c>
      <c r="B80" s="10">
        <v>44396</v>
      </c>
      <c r="C80" s="11">
        <v>0.43679398148148146</v>
      </c>
      <c r="D80" s="12" t="s">
        <v>16</v>
      </c>
      <c r="E80" s="12">
        <v>782</v>
      </c>
      <c r="F80" s="12">
        <v>438</v>
      </c>
      <c r="G80" s="12">
        <v>1001</v>
      </c>
      <c r="H80" s="12">
        <v>228</v>
      </c>
      <c r="I80" s="13">
        <v>0.56200000000000006</v>
      </c>
      <c r="J80" s="12">
        <v>-1</v>
      </c>
      <c r="K80" s="8">
        <f t="shared" si="2"/>
        <v>80.839825919999996</v>
      </c>
      <c r="L80" s="14">
        <v>4.7</v>
      </c>
      <c r="M80" s="12" t="s">
        <v>26</v>
      </c>
      <c r="N80" s="12" t="s">
        <v>20</v>
      </c>
      <c r="O80" s="12" t="s">
        <v>25</v>
      </c>
      <c r="P80" s="12">
        <v>79</v>
      </c>
      <c r="R80" t="s">
        <v>24</v>
      </c>
      <c r="S80">
        <v>37</v>
      </c>
      <c r="T80">
        <v>0.61899999999999999</v>
      </c>
      <c r="U80">
        <v>0.68100000000000005</v>
      </c>
      <c r="X80" t="s">
        <v>24</v>
      </c>
      <c r="Y80">
        <v>37</v>
      </c>
      <c r="Z80">
        <v>0.61899999999999999</v>
      </c>
      <c r="AA80">
        <v>0.68100000000000005</v>
      </c>
      <c r="AB80" s="19">
        <f t="shared" si="3"/>
        <v>9.1042584434654961E-2</v>
      </c>
    </row>
    <row r="81" spans="1:28" x14ac:dyDescent="0.2">
      <c r="A81" s="4">
        <v>2.3391203703703702E-2</v>
      </c>
      <c r="B81" s="5">
        <v>44396</v>
      </c>
      <c r="C81" s="6">
        <v>0.44005787037037036</v>
      </c>
      <c r="D81" t="s">
        <v>16</v>
      </c>
      <c r="E81">
        <v>785</v>
      </c>
      <c r="F81">
        <v>395</v>
      </c>
      <c r="G81">
        <v>1213</v>
      </c>
      <c r="H81">
        <v>345</v>
      </c>
      <c r="I81" s="1">
        <v>0.67400000000000004</v>
      </c>
      <c r="J81">
        <v>-1.1000000000000001</v>
      </c>
      <c r="K81" s="8">
        <f t="shared" si="2"/>
        <v>122.32342079999999</v>
      </c>
      <c r="L81" s="3">
        <v>4.8</v>
      </c>
      <c r="M81" t="s">
        <v>27</v>
      </c>
      <c r="N81" t="s">
        <v>20</v>
      </c>
      <c r="O81" t="s">
        <v>25</v>
      </c>
      <c r="P81">
        <v>80</v>
      </c>
      <c r="R81" t="s">
        <v>24</v>
      </c>
      <c r="S81">
        <v>38</v>
      </c>
      <c r="T81">
        <v>0.63400000000000001</v>
      </c>
      <c r="U81">
        <v>0.66100000000000003</v>
      </c>
      <c r="X81" t="s">
        <v>24</v>
      </c>
      <c r="Y81">
        <v>38</v>
      </c>
      <c r="Z81">
        <v>0.63400000000000001</v>
      </c>
      <c r="AA81">
        <v>0.66100000000000003</v>
      </c>
      <c r="AB81" s="19">
        <f t="shared" si="3"/>
        <v>4.0847201210287509E-2</v>
      </c>
    </row>
    <row r="82" spans="1:28" x14ac:dyDescent="0.2">
      <c r="A82" s="4">
        <v>2.3472222222222217E-2</v>
      </c>
      <c r="B82" s="5">
        <v>44396</v>
      </c>
      <c r="C82" s="6">
        <v>0.44013888888888886</v>
      </c>
      <c r="D82" t="s">
        <v>16</v>
      </c>
      <c r="E82">
        <v>786</v>
      </c>
      <c r="F82">
        <v>432</v>
      </c>
      <c r="G82">
        <v>1365</v>
      </c>
      <c r="H82">
        <v>364</v>
      </c>
      <c r="I82" s="1">
        <v>0.68400000000000005</v>
      </c>
      <c r="J82">
        <v>-1.1000000000000001</v>
      </c>
      <c r="K82" s="8">
        <f t="shared" si="2"/>
        <v>129.06007295999999</v>
      </c>
      <c r="L82" s="3">
        <v>4.8</v>
      </c>
      <c r="M82" t="s">
        <v>27</v>
      </c>
      <c r="N82" t="s">
        <v>20</v>
      </c>
      <c r="O82" t="s">
        <v>25</v>
      </c>
      <c r="P82">
        <v>81</v>
      </c>
      <c r="R82" t="s">
        <v>27</v>
      </c>
      <c r="S82">
        <v>80</v>
      </c>
      <c r="T82">
        <v>0.67400000000000004</v>
      </c>
      <c r="X82" t="s">
        <v>27</v>
      </c>
      <c r="Y82">
        <v>80</v>
      </c>
      <c r="Z82">
        <v>0.67400000000000004</v>
      </c>
    </row>
    <row r="83" spans="1:28" x14ac:dyDescent="0.2">
      <c r="A83" s="4">
        <v>2.3541666666666666E-2</v>
      </c>
      <c r="B83" s="5">
        <v>44396</v>
      </c>
      <c r="C83" s="6">
        <v>0.44020833333333331</v>
      </c>
      <c r="D83" t="s">
        <v>16</v>
      </c>
      <c r="E83">
        <v>787</v>
      </c>
      <c r="F83">
        <v>422</v>
      </c>
      <c r="G83">
        <v>1064</v>
      </c>
      <c r="H83">
        <v>381</v>
      </c>
      <c r="I83" s="1">
        <v>0.60299999999999998</v>
      </c>
      <c r="J83">
        <v>-1</v>
      </c>
      <c r="K83" s="8">
        <f t="shared" si="2"/>
        <v>135.08760383999999</v>
      </c>
      <c r="L83" s="3">
        <v>4.7</v>
      </c>
      <c r="M83" t="s">
        <v>27</v>
      </c>
      <c r="N83" t="s">
        <v>20</v>
      </c>
      <c r="O83" t="s">
        <v>25</v>
      </c>
      <c r="P83">
        <v>82</v>
      </c>
      <c r="R83" t="s">
        <v>27</v>
      </c>
      <c r="S83">
        <v>81</v>
      </c>
      <c r="T83">
        <v>0.68400000000000005</v>
      </c>
      <c r="X83" t="s">
        <v>27</v>
      </c>
      <c r="Y83">
        <v>81</v>
      </c>
      <c r="Z83">
        <v>0.68400000000000005</v>
      </c>
    </row>
    <row r="84" spans="1:28" x14ac:dyDescent="0.2">
      <c r="A84" s="4">
        <v>2.3634259259259258E-2</v>
      </c>
      <c r="B84" s="5">
        <v>44396</v>
      </c>
      <c r="C84" s="6">
        <v>0.4403009259259259</v>
      </c>
      <c r="D84" t="s">
        <v>16</v>
      </c>
      <c r="E84">
        <v>788</v>
      </c>
      <c r="F84">
        <v>464</v>
      </c>
      <c r="G84">
        <v>1454</v>
      </c>
      <c r="H84">
        <v>343</v>
      </c>
      <c r="I84" s="1">
        <v>0.68100000000000005</v>
      </c>
      <c r="J84">
        <v>-1.2</v>
      </c>
      <c r="K84" s="8">
        <f t="shared" si="2"/>
        <v>121.61429951999999</v>
      </c>
      <c r="L84" s="3">
        <v>4.9000000000000004</v>
      </c>
      <c r="M84" t="s">
        <v>27</v>
      </c>
      <c r="N84" t="s">
        <v>20</v>
      </c>
      <c r="O84" t="s">
        <v>25</v>
      </c>
      <c r="P84">
        <v>83</v>
      </c>
      <c r="R84" t="s">
        <v>27</v>
      </c>
      <c r="S84">
        <v>82</v>
      </c>
      <c r="T84">
        <v>0.60299999999999998</v>
      </c>
      <c r="X84" t="s">
        <v>27</v>
      </c>
      <c r="Y84">
        <v>82</v>
      </c>
      <c r="Z84">
        <v>0.60299999999999998</v>
      </c>
    </row>
    <row r="85" spans="1:28" x14ac:dyDescent="0.2">
      <c r="A85" s="4">
        <v>2.3773148148148151E-2</v>
      </c>
      <c r="B85" s="5">
        <v>44396</v>
      </c>
      <c r="C85" s="6">
        <v>0.44043981481481481</v>
      </c>
      <c r="D85" t="s">
        <v>16</v>
      </c>
      <c r="E85">
        <v>790</v>
      </c>
      <c r="F85">
        <v>389</v>
      </c>
      <c r="G85">
        <v>1113</v>
      </c>
      <c r="H85">
        <v>387</v>
      </c>
      <c r="I85" s="1">
        <v>0.65</v>
      </c>
      <c r="J85">
        <v>-1.1000000000000001</v>
      </c>
      <c r="K85" s="8">
        <f t="shared" si="2"/>
        <v>137.21496767999997</v>
      </c>
      <c r="L85" s="3">
        <v>4.8</v>
      </c>
      <c r="M85" t="s">
        <v>27</v>
      </c>
      <c r="N85" t="s">
        <v>20</v>
      </c>
      <c r="O85" t="s">
        <v>25</v>
      </c>
      <c r="P85">
        <v>84</v>
      </c>
      <c r="R85" t="s">
        <v>27</v>
      </c>
      <c r="S85">
        <v>83</v>
      </c>
      <c r="T85">
        <v>0.68100000000000005</v>
      </c>
      <c r="X85" t="s">
        <v>27</v>
      </c>
      <c r="Y85">
        <v>83</v>
      </c>
      <c r="Z85">
        <v>0.68100000000000005</v>
      </c>
    </row>
    <row r="86" spans="1:28" x14ac:dyDescent="0.2">
      <c r="A86" s="4">
        <v>2.388888888888889E-2</v>
      </c>
      <c r="B86" s="5">
        <v>44396</v>
      </c>
      <c r="C86" s="6">
        <v>0.44055555555555559</v>
      </c>
      <c r="D86" t="s">
        <v>16</v>
      </c>
      <c r="E86">
        <v>791</v>
      </c>
      <c r="F86">
        <v>403</v>
      </c>
      <c r="G86">
        <v>1031</v>
      </c>
      <c r="H86">
        <v>353</v>
      </c>
      <c r="I86" s="1">
        <v>0.60899999999999999</v>
      </c>
      <c r="J86">
        <v>-1.1000000000000001</v>
      </c>
      <c r="K86" s="8">
        <f t="shared" si="2"/>
        <v>125.15990591999999</v>
      </c>
      <c r="L86" s="3">
        <v>4.8</v>
      </c>
      <c r="M86" t="s">
        <v>27</v>
      </c>
      <c r="N86" t="s">
        <v>20</v>
      </c>
      <c r="O86" t="s">
        <v>25</v>
      </c>
      <c r="P86">
        <v>85</v>
      </c>
      <c r="R86" t="s">
        <v>27</v>
      </c>
      <c r="S86">
        <v>84</v>
      </c>
      <c r="T86">
        <v>0.65</v>
      </c>
      <c r="X86" t="s">
        <v>27</v>
      </c>
      <c r="Y86">
        <v>84</v>
      </c>
      <c r="Z86">
        <v>0.65</v>
      </c>
    </row>
    <row r="87" spans="1:28" x14ac:dyDescent="0.2">
      <c r="A87" s="4">
        <v>2.4004629629629629E-2</v>
      </c>
      <c r="B87" s="5">
        <v>44396</v>
      </c>
      <c r="C87" s="6">
        <v>0.44067129629629626</v>
      </c>
      <c r="D87" t="s">
        <v>16</v>
      </c>
      <c r="E87">
        <v>792</v>
      </c>
      <c r="F87">
        <v>406</v>
      </c>
      <c r="G87">
        <v>955</v>
      </c>
      <c r="H87">
        <v>177</v>
      </c>
      <c r="I87" s="1">
        <v>0.57499999999999996</v>
      </c>
      <c r="J87">
        <v>-1</v>
      </c>
      <c r="K87" s="8">
        <f t="shared" si="2"/>
        <v>62.757233279999994</v>
      </c>
      <c r="L87" s="3">
        <v>4.7</v>
      </c>
      <c r="M87" t="s">
        <v>27</v>
      </c>
      <c r="N87" t="s">
        <v>20</v>
      </c>
      <c r="O87" t="s">
        <v>25</v>
      </c>
      <c r="P87">
        <v>86</v>
      </c>
      <c r="R87" t="s">
        <v>27</v>
      </c>
      <c r="S87">
        <v>85</v>
      </c>
      <c r="T87">
        <v>0.60899999999999999</v>
      </c>
      <c r="X87" t="s">
        <v>27</v>
      </c>
      <c r="Y87">
        <v>85</v>
      </c>
      <c r="Z87">
        <v>0.60899999999999999</v>
      </c>
    </row>
    <row r="88" spans="1:28" x14ac:dyDescent="0.2">
      <c r="A88" s="4">
        <v>2.4131944444444445E-2</v>
      </c>
      <c r="B88" s="5">
        <v>44396</v>
      </c>
      <c r="C88" s="6">
        <v>0.44079861111111113</v>
      </c>
      <c r="D88" t="s">
        <v>16</v>
      </c>
      <c r="E88">
        <v>793</v>
      </c>
      <c r="F88">
        <v>371</v>
      </c>
      <c r="G88">
        <v>1027</v>
      </c>
      <c r="H88">
        <v>275</v>
      </c>
      <c r="I88" s="1">
        <v>0.63900000000000001</v>
      </c>
      <c r="J88">
        <v>-1</v>
      </c>
      <c r="K88" s="8">
        <f t="shared" si="2"/>
        <v>97.504175999999987</v>
      </c>
      <c r="L88" s="3">
        <v>4.7</v>
      </c>
      <c r="M88" t="s">
        <v>27</v>
      </c>
      <c r="N88" t="s">
        <v>20</v>
      </c>
      <c r="O88" t="s">
        <v>25</v>
      </c>
      <c r="P88">
        <v>87</v>
      </c>
      <c r="R88" t="s">
        <v>27</v>
      </c>
      <c r="S88">
        <v>86</v>
      </c>
      <c r="T88">
        <v>0.57499999999999996</v>
      </c>
      <c r="X88" t="s">
        <v>27</v>
      </c>
      <c r="Y88">
        <v>86</v>
      </c>
      <c r="Z88">
        <v>0.57499999999999996</v>
      </c>
    </row>
    <row r="89" spans="1:28" x14ac:dyDescent="0.2">
      <c r="A89" s="4">
        <v>2.4224537037037034E-2</v>
      </c>
      <c r="B89" s="5">
        <v>44396</v>
      </c>
      <c r="C89" s="6">
        <v>0.44089120370370366</v>
      </c>
      <c r="D89" t="s">
        <v>16</v>
      </c>
      <c r="E89">
        <v>794</v>
      </c>
      <c r="F89">
        <v>381</v>
      </c>
      <c r="G89">
        <v>1024</v>
      </c>
      <c r="H89">
        <v>218</v>
      </c>
      <c r="I89" s="1">
        <v>0.628</v>
      </c>
      <c r="J89">
        <v>-0.9</v>
      </c>
      <c r="K89" s="8">
        <f t="shared" si="2"/>
        <v>77.294219519999984</v>
      </c>
      <c r="L89" s="3">
        <v>4.5999999999999996</v>
      </c>
      <c r="M89" t="s">
        <v>27</v>
      </c>
      <c r="N89" t="s">
        <v>20</v>
      </c>
      <c r="O89" t="s">
        <v>25</v>
      </c>
      <c r="P89">
        <v>88</v>
      </c>
      <c r="R89" t="s">
        <v>27</v>
      </c>
      <c r="S89">
        <v>87</v>
      </c>
      <c r="T89">
        <v>0.63900000000000001</v>
      </c>
      <c r="X89" t="s">
        <v>27</v>
      </c>
      <c r="Y89">
        <v>87</v>
      </c>
      <c r="Z89">
        <v>0.63900000000000001</v>
      </c>
    </row>
    <row r="90" spans="1:28" x14ac:dyDescent="0.2">
      <c r="A90" s="4">
        <v>2.4282407407407409E-2</v>
      </c>
      <c r="B90" s="5">
        <v>44396</v>
      </c>
      <c r="C90" s="6">
        <v>0.44094907407407408</v>
      </c>
      <c r="D90" t="s">
        <v>16</v>
      </c>
      <c r="E90">
        <v>795</v>
      </c>
      <c r="F90">
        <v>457</v>
      </c>
      <c r="G90">
        <v>1393</v>
      </c>
      <c r="H90">
        <v>215</v>
      </c>
      <c r="I90" s="1">
        <v>0.67200000000000004</v>
      </c>
      <c r="J90">
        <v>-1.2</v>
      </c>
      <c r="K90" s="8">
        <f t="shared" si="2"/>
        <v>76.230537599999991</v>
      </c>
      <c r="L90" s="3">
        <v>4.9000000000000004</v>
      </c>
      <c r="M90" t="s">
        <v>27</v>
      </c>
      <c r="N90" t="s">
        <v>20</v>
      </c>
      <c r="O90" t="s">
        <v>25</v>
      </c>
      <c r="P90">
        <v>89</v>
      </c>
      <c r="R90" t="s">
        <v>27</v>
      </c>
      <c r="S90">
        <v>88</v>
      </c>
      <c r="T90">
        <v>0.628</v>
      </c>
      <c r="X90" t="s">
        <v>27</v>
      </c>
      <c r="Y90">
        <v>88</v>
      </c>
      <c r="Z90">
        <v>0.628</v>
      </c>
    </row>
    <row r="91" spans="1:28" x14ac:dyDescent="0.2">
      <c r="A91" s="4">
        <v>2.4479166666666666E-2</v>
      </c>
      <c r="B91" s="5">
        <v>44396</v>
      </c>
      <c r="C91" s="6">
        <v>0.44114583333333335</v>
      </c>
      <c r="D91" t="s">
        <v>16</v>
      </c>
      <c r="E91">
        <v>798</v>
      </c>
      <c r="F91">
        <v>477</v>
      </c>
      <c r="G91">
        <v>1430</v>
      </c>
      <c r="H91">
        <v>320</v>
      </c>
      <c r="I91" s="1">
        <v>0.66600000000000004</v>
      </c>
      <c r="J91">
        <v>-1.2</v>
      </c>
      <c r="K91" s="8">
        <f t="shared" si="2"/>
        <v>113.45940479999999</v>
      </c>
      <c r="L91" s="3">
        <v>4.9000000000000004</v>
      </c>
      <c r="M91" t="s">
        <v>27</v>
      </c>
      <c r="N91" t="s">
        <v>20</v>
      </c>
      <c r="O91" t="s">
        <v>25</v>
      </c>
      <c r="P91">
        <v>90</v>
      </c>
      <c r="R91" t="s">
        <v>27</v>
      </c>
      <c r="S91">
        <v>89</v>
      </c>
      <c r="T91">
        <v>0.67200000000000004</v>
      </c>
      <c r="X91" t="s">
        <v>27</v>
      </c>
      <c r="Y91">
        <v>89</v>
      </c>
      <c r="Z91">
        <v>0.67200000000000004</v>
      </c>
    </row>
    <row r="92" spans="1:28" x14ac:dyDescent="0.2">
      <c r="A92" s="4">
        <v>2.4641203703703703E-2</v>
      </c>
      <c r="B92" s="5">
        <v>44396</v>
      </c>
      <c r="C92" s="6">
        <v>0.44130787037037034</v>
      </c>
      <c r="D92" t="s">
        <v>16</v>
      </c>
      <c r="E92">
        <v>800</v>
      </c>
      <c r="F92">
        <v>261</v>
      </c>
      <c r="G92">
        <v>1274</v>
      </c>
      <c r="H92">
        <v>420</v>
      </c>
      <c r="I92" s="1">
        <v>0.79500000000000004</v>
      </c>
      <c r="J92">
        <v>-1.1000000000000001</v>
      </c>
      <c r="K92" s="8">
        <f t="shared" si="2"/>
        <v>148.91546879999999</v>
      </c>
      <c r="L92" s="3">
        <v>4.8</v>
      </c>
      <c r="M92" t="s">
        <v>27</v>
      </c>
      <c r="N92" t="s">
        <v>20</v>
      </c>
      <c r="O92" t="s">
        <v>25</v>
      </c>
      <c r="P92">
        <v>91</v>
      </c>
      <c r="R92" t="s">
        <v>27</v>
      </c>
      <c r="S92">
        <v>90</v>
      </c>
      <c r="T92">
        <v>0.66600000000000004</v>
      </c>
      <c r="X92" t="s">
        <v>27</v>
      </c>
      <c r="Y92">
        <v>90</v>
      </c>
      <c r="Z92">
        <v>0.66600000000000004</v>
      </c>
    </row>
    <row r="93" spans="1:28" x14ac:dyDescent="0.2">
      <c r="A93" s="4">
        <v>2.4699074074074078E-2</v>
      </c>
      <c r="B93" s="5">
        <v>44396</v>
      </c>
      <c r="C93" s="6">
        <v>0.44136574074074075</v>
      </c>
      <c r="D93" t="s">
        <v>16</v>
      </c>
      <c r="E93">
        <v>801</v>
      </c>
      <c r="F93">
        <v>365</v>
      </c>
      <c r="G93">
        <v>931</v>
      </c>
      <c r="H93">
        <v>396</v>
      </c>
      <c r="I93" s="1">
        <v>0.60799999999999998</v>
      </c>
      <c r="J93">
        <v>-1.3</v>
      </c>
      <c r="K93" s="8">
        <f t="shared" si="2"/>
        <v>140.40601343999998</v>
      </c>
      <c r="L93" s="3">
        <v>5</v>
      </c>
      <c r="M93" t="s">
        <v>27</v>
      </c>
      <c r="N93" t="s">
        <v>20</v>
      </c>
      <c r="O93" t="s">
        <v>25</v>
      </c>
      <c r="P93">
        <v>92</v>
      </c>
      <c r="R93" t="s">
        <v>27</v>
      </c>
      <c r="S93">
        <v>91</v>
      </c>
      <c r="T93">
        <v>0.79500000000000004</v>
      </c>
      <c r="X93" t="s">
        <v>27</v>
      </c>
      <c r="Y93">
        <v>91</v>
      </c>
      <c r="Z93">
        <v>0.79500000000000004</v>
      </c>
    </row>
    <row r="94" spans="1:28" x14ac:dyDescent="0.2">
      <c r="A94" s="4">
        <v>2.4837962962962964E-2</v>
      </c>
      <c r="B94" s="5">
        <v>44396</v>
      </c>
      <c r="C94" s="6">
        <v>0.44150462962962966</v>
      </c>
      <c r="D94" t="s">
        <v>16</v>
      </c>
      <c r="E94">
        <v>802</v>
      </c>
      <c r="F94">
        <v>362</v>
      </c>
      <c r="G94">
        <v>1097</v>
      </c>
      <c r="H94">
        <v>326</v>
      </c>
      <c r="I94" s="1">
        <v>0.67</v>
      </c>
      <c r="J94">
        <v>-1.1000000000000001</v>
      </c>
      <c r="K94" s="8">
        <f t="shared" si="2"/>
        <v>115.58676864</v>
      </c>
      <c r="L94" s="3">
        <v>4.8</v>
      </c>
      <c r="M94" t="s">
        <v>27</v>
      </c>
      <c r="N94" t="s">
        <v>20</v>
      </c>
      <c r="O94" t="s">
        <v>25</v>
      </c>
      <c r="P94">
        <v>93</v>
      </c>
      <c r="R94" t="s">
        <v>27</v>
      </c>
      <c r="S94">
        <v>92</v>
      </c>
      <c r="T94">
        <v>0.60799999999999998</v>
      </c>
      <c r="X94" t="s">
        <v>27</v>
      </c>
      <c r="Y94">
        <v>92</v>
      </c>
      <c r="Z94">
        <v>0.60799999999999998</v>
      </c>
    </row>
    <row r="95" spans="1:28" x14ac:dyDescent="0.2">
      <c r="A95" s="4">
        <v>2.5127314814814811E-2</v>
      </c>
      <c r="B95" s="5">
        <v>44396</v>
      </c>
      <c r="C95" s="6">
        <v>0.44179398148148147</v>
      </c>
      <c r="D95" t="s">
        <v>16</v>
      </c>
      <c r="E95">
        <v>806</v>
      </c>
      <c r="F95">
        <v>378</v>
      </c>
      <c r="G95">
        <v>968</v>
      </c>
      <c r="H95">
        <v>358</v>
      </c>
      <c r="I95" s="1">
        <v>0.61</v>
      </c>
      <c r="J95">
        <v>-0.9</v>
      </c>
      <c r="K95" s="8">
        <f t="shared" si="2"/>
        <v>126.93270911999998</v>
      </c>
      <c r="L95" s="3">
        <v>4.5999999999999996</v>
      </c>
      <c r="M95" t="s">
        <v>27</v>
      </c>
      <c r="N95" t="s">
        <v>20</v>
      </c>
      <c r="O95" t="s">
        <v>25</v>
      </c>
      <c r="P95">
        <v>94</v>
      </c>
      <c r="R95" t="s">
        <v>27</v>
      </c>
      <c r="S95">
        <v>93</v>
      </c>
      <c r="T95">
        <v>0.67</v>
      </c>
      <c r="X95" t="s">
        <v>27</v>
      </c>
      <c r="Y95">
        <v>93</v>
      </c>
      <c r="Z95">
        <v>0.67</v>
      </c>
    </row>
    <row r="96" spans="1:28" x14ac:dyDescent="0.2">
      <c r="A96" s="4">
        <v>2.5277777777777777E-2</v>
      </c>
      <c r="B96" s="5">
        <v>44396</v>
      </c>
      <c r="C96" s="6">
        <v>0.44194444444444447</v>
      </c>
      <c r="D96" t="s">
        <v>16</v>
      </c>
      <c r="E96">
        <v>807</v>
      </c>
      <c r="F96">
        <v>462</v>
      </c>
      <c r="G96">
        <v>1291</v>
      </c>
      <c r="H96">
        <v>124</v>
      </c>
      <c r="I96" s="1">
        <v>0.64200000000000002</v>
      </c>
      <c r="J96">
        <v>-1.1000000000000001</v>
      </c>
      <c r="K96" s="8">
        <f t="shared" si="2"/>
        <v>43.965519359999995</v>
      </c>
      <c r="L96" s="3">
        <v>4.8</v>
      </c>
      <c r="M96" t="s">
        <v>27</v>
      </c>
      <c r="N96" t="s">
        <v>20</v>
      </c>
      <c r="O96" t="s">
        <v>25</v>
      </c>
      <c r="P96">
        <v>95</v>
      </c>
      <c r="R96" t="s">
        <v>27</v>
      </c>
      <c r="S96">
        <v>94</v>
      </c>
      <c r="T96">
        <v>0.61</v>
      </c>
      <c r="X96" t="s">
        <v>27</v>
      </c>
      <c r="Y96">
        <v>94</v>
      </c>
      <c r="Z96">
        <v>0.61</v>
      </c>
    </row>
    <row r="97" spans="1:26" x14ac:dyDescent="0.2">
      <c r="A97" s="4">
        <v>2.539351851851852E-2</v>
      </c>
      <c r="B97" s="5">
        <v>44396</v>
      </c>
      <c r="C97" s="6">
        <v>0.44206018518518514</v>
      </c>
      <c r="D97" t="s">
        <v>16</v>
      </c>
      <c r="E97">
        <v>808</v>
      </c>
      <c r="F97">
        <v>418</v>
      </c>
      <c r="G97">
        <v>1124</v>
      </c>
      <c r="H97">
        <v>196</v>
      </c>
      <c r="I97" s="1">
        <v>0.628</v>
      </c>
      <c r="J97">
        <v>-0.7</v>
      </c>
      <c r="K97" s="8">
        <f t="shared" si="2"/>
        <v>69.49388544</v>
      </c>
      <c r="L97" s="3">
        <v>4.4000000000000004</v>
      </c>
      <c r="M97" t="s">
        <v>27</v>
      </c>
      <c r="N97" t="s">
        <v>20</v>
      </c>
      <c r="O97" t="s">
        <v>25</v>
      </c>
      <c r="P97">
        <v>96</v>
      </c>
      <c r="R97" t="s">
        <v>27</v>
      </c>
      <c r="S97">
        <v>95</v>
      </c>
      <c r="T97">
        <v>0.64200000000000002</v>
      </c>
      <c r="X97" t="s">
        <v>27</v>
      </c>
      <c r="Y97">
        <v>95</v>
      </c>
      <c r="Z97">
        <v>0.64200000000000002</v>
      </c>
    </row>
    <row r="98" spans="1:26" x14ac:dyDescent="0.2">
      <c r="A98" s="4">
        <v>2.5648148148148146E-2</v>
      </c>
      <c r="B98" s="5">
        <v>44396</v>
      </c>
      <c r="C98" s="6">
        <v>0.44231481481481483</v>
      </c>
      <c r="D98" t="s">
        <v>16</v>
      </c>
      <c r="E98">
        <v>809</v>
      </c>
      <c r="F98">
        <v>385</v>
      </c>
      <c r="G98">
        <v>1241</v>
      </c>
      <c r="H98">
        <v>38</v>
      </c>
      <c r="I98" s="1">
        <v>0.69</v>
      </c>
      <c r="J98">
        <v>-0.9</v>
      </c>
      <c r="K98" s="8">
        <f t="shared" si="2"/>
        <v>13.473304319999997</v>
      </c>
      <c r="L98" s="3">
        <v>4.5999999999999996</v>
      </c>
      <c r="M98" t="s">
        <v>27</v>
      </c>
      <c r="N98" t="s">
        <v>20</v>
      </c>
      <c r="O98" t="s">
        <v>25</v>
      </c>
      <c r="P98">
        <v>97</v>
      </c>
      <c r="R98" t="s">
        <v>27</v>
      </c>
      <c r="S98">
        <v>96</v>
      </c>
      <c r="T98">
        <v>0.628</v>
      </c>
      <c r="X98" t="s">
        <v>27</v>
      </c>
      <c r="Y98">
        <v>96</v>
      </c>
      <c r="Z98">
        <v>0.628</v>
      </c>
    </row>
    <row r="99" spans="1:26" x14ac:dyDescent="0.2">
      <c r="A99" s="4">
        <v>2.5717592592592594E-2</v>
      </c>
      <c r="B99" s="5">
        <v>44396</v>
      </c>
      <c r="C99" s="6">
        <v>0.44238425925925928</v>
      </c>
      <c r="D99" t="s">
        <v>16</v>
      </c>
      <c r="E99">
        <v>810</v>
      </c>
      <c r="F99">
        <v>355</v>
      </c>
      <c r="G99">
        <v>867</v>
      </c>
      <c r="H99">
        <v>67</v>
      </c>
      <c r="I99" s="1">
        <v>0.59099999999999997</v>
      </c>
      <c r="J99">
        <v>-0.9</v>
      </c>
      <c r="K99" s="8">
        <f t="shared" si="2"/>
        <v>23.755562879999999</v>
      </c>
      <c r="L99" s="3">
        <v>4.5999999999999996</v>
      </c>
      <c r="M99" t="s">
        <v>27</v>
      </c>
      <c r="N99" t="s">
        <v>20</v>
      </c>
      <c r="O99" t="s">
        <v>25</v>
      </c>
      <c r="P99">
        <v>98</v>
      </c>
      <c r="R99" t="s">
        <v>27</v>
      </c>
      <c r="S99">
        <v>97</v>
      </c>
      <c r="T99">
        <v>0.69</v>
      </c>
      <c r="X99" t="s">
        <v>27</v>
      </c>
      <c r="Y99">
        <v>97</v>
      </c>
      <c r="Z99">
        <v>0.69</v>
      </c>
    </row>
    <row r="100" spans="1:26" x14ac:dyDescent="0.2">
      <c r="A100" s="4">
        <v>2.5937500000000002E-2</v>
      </c>
      <c r="B100" s="5">
        <v>44396</v>
      </c>
      <c r="C100" s="6">
        <v>0.44260416666666669</v>
      </c>
      <c r="D100" t="s">
        <v>16</v>
      </c>
      <c r="E100">
        <v>812</v>
      </c>
      <c r="F100">
        <v>449</v>
      </c>
      <c r="G100">
        <v>1155</v>
      </c>
      <c r="H100">
        <v>106</v>
      </c>
      <c r="I100" s="1">
        <v>0.61099999999999999</v>
      </c>
      <c r="J100">
        <v>-0.9</v>
      </c>
      <c r="K100" s="8">
        <f t="shared" si="2"/>
        <v>37.583427839999992</v>
      </c>
      <c r="L100" s="3">
        <v>4.5999999999999996</v>
      </c>
      <c r="M100" t="s">
        <v>27</v>
      </c>
      <c r="N100" t="s">
        <v>20</v>
      </c>
      <c r="O100" t="s">
        <v>25</v>
      </c>
      <c r="P100">
        <v>99</v>
      </c>
      <c r="R100" t="s">
        <v>27</v>
      </c>
      <c r="S100">
        <v>98</v>
      </c>
      <c r="T100">
        <v>0.59099999999999997</v>
      </c>
      <c r="X100" t="s">
        <v>27</v>
      </c>
      <c r="Y100">
        <v>98</v>
      </c>
      <c r="Z100">
        <v>0.59099999999999997</v>
      </c>
    </row>
    <row r="101" spans="1:26" x14ac:dyDescent="0.2">
      <c r="A101" s="4">
        <v>2.6215277777777778E-2</v>
      </c>
      <c r="B101" s="5">
        <v>44396</v>
      </c>
      <c r="C101" s="6">
        <v>0.44288194444444445</v>
      </c>
      <c r="D101" t="s">
        <v>16</v>
      </c>
      <c r="E101">
        <v>815</v>
      </c>
      <c r="F101">
        <v>341</v>
      </c>
      <c r="G101">
        <v>777</v>
      </c>
      <c r="H101">
        <v>98</v>
      </c>
      <c r="I101" s="1">
        <v>0.56100000000000005</v>
      </c>
      <c r="J101">
        <v>-0.9</v>
      </c>
      <c r="K101" s="8">
        <f t="shared" si="2"/>
        <v>34.74694272</v>
      </c>
      <c r="L101" s="3">
        <v>4.5999999999999996</v>
      </c>
      <c r="M101" t="s">
        <v>27</v>
      </c>
      <c r="N101" t="s">
        <v>20</v>
      </c>
      <c r="O101" t="s">
        <v>25</v>
      </c>
      <c r="P101">
        <v>100</v>
      </c>
      <c r="R101" t="s">
        <v>27</v>
      </c>
      <c r="S101">
        <v>99</v>
      </c>
      <c r="T101">
        <v>0.61099999999999999</v>
      </c>
      <c r="X101" t="s">
        <v>27</v>
      </c>
      <c r="Y101">
        <v>99</v>
      </c>
      <c r="Z101">
        <v>0.61099999999999999</v>
      </c>
    </row>
    <row r="102" spans="1:26" x14ac:dyDescent="0.2">
      <c r="A102" s="4">
        <v>2.6458333333333334E-2</v>
      </c>
      <c r="B102" s="5">
        <v>44396</v>
      </c>
      <c r="C102" s="6">
        <v>0.44312499999999999</v>
      </c>
      <c r="D102" t="s">
        <v>16</v>
      </c>
      <c r="E102">
        <v>817</v>
      </c>
      <c r="F102">
        <v>396</v>
      </c>
      <c r="G102">
        <v>851</v>
      </c>
      <c r="H102">
        <v>148</v>
      </c>
      <c r="I102" s="1">
        <v>0.53500000000000003</v>
      </c>
      <c r="J102">
        <v>-1.2</v>
      </c>
      <c r="K102" s="8">
        <f t="shared" si="2"/>
        <v>52.474974719999992</v>
      </c>
      <c r="L102" s="3">
        <v>4.9000000000000004</v>
      </c>
      <c r="M102" t="s">
        <v>27</v>
      </c>
      <c r="N102" t="s">
        <v>20</v>
      </c>
      <c r="O102" t="s">
        <v>25</v>
      </c>
      <c r="P102">
        <v>101</v>
      </c>
      <c r="R102" t="s">
        <v>27</v>
      </c>
      <c r="S102">
        <v>100</v>
      </c>
      <c r="T102">
        <v>0.56100000000000005</v>
      </c>
      <c r="X102" t="s">
        <v>27</v>
      </c>
      <c r="Y102">
        <v>100</v>
      </c>
      <c r="Z102">
        <v>0.56100000000000005</v>
      </c>
    </row>
    <row r="103" spans="1:26" x14ac:dyDescent="0.2">
      <c r="A103" s="4">
        <v>2.6585648148148146E-2</v>
      </c>
      <c r="B103" s="5">
        <v>44396</v>
      </c>
      <c r="C103" s="6">
        <v>0.44325231481481481</v>
      </c>
      <c r="D103" t="s">
        <v>16</v>
      </c>
      <c r="E103">
        <v>818</v>
      </c>
      <c r="F103">
        <v>374</v>
      </c>
      <c r="G103">
        <v>928</v>
      </c>
      <c r="H103">
        <v>119</v>
      </c>
      <c r="I103" s="1">
        <v>0.59699999999999998</v>
      </c>
      <c r="J103">
        <v>-1</v>
      </c>
      <c r="K103" s="8">
        <f t="shared" si="2"/>
        <v>42.192716159999996</v>
      </c>
      <c r="L103" s="3">
        <v>4.7</v>
      </c>
      <c r="M103" t="s">
        <v>27</v>
      </c>
      <c r="N103" t="s">
        <v>20</v>
      </c>
      <c r="O103" t="s">
        <v>25</v>
      </c>
      <c r="P103">
        <v>102</v>
      </c>
      <c r="R103" t="s">
        <v>27</v>
      </c>
      <c r="S103">
        <v>101</v>
      </c>
      <c r="T103">
        <v>0.53500000000000003</v>
      </c>
      <c r="X103" t="s">
        <v>27</v>
      </c>
      <c r="Y103">
        <v>101</v>
      </c>
      <c r="Z103">
        <v>0.53500000000000003</v>
      </c>
    </row>
    <row r="104" spans="1:26" x14ac:dyDescent="0.2">
      <c r="A104" s="4">
        <v>2.6736111111111113E-2</v>
      </c>
      <c r="B104" s="5">
        <v>44396</v>
      </c>
      <c r="C104" s="6">
        <v>0.44340277777777781</v>
      </c>
      <c r="D104" t="s">
        <v>16</v>
      </c>
      <c r="E104">
        <v>820</v>
      </c>
      <c r="F104">
        <v>368</v>
      </c>
      <c r="G104">
        <v>1160</v>
      </c>
      <c r="H104">
        <v>299</v>
      </c>
      <c r="I104" s="1">
        <v>0.68300000000000005</v>
      </c>
      <c r="J104">
        <v>-1.1000000000000001</v>
      </c>
      <c r="K104" s="8">
        <f t="shared" si="2"/>
        <v>106.01363135999999</v>
      </c>
      <c r="L104" s="3">
        <v>4.8</v>
      </c>
      <c r="M104" t="s">
        <v>27</v>
      </c>
      <c r="N104" t="s">
        <v>20</v>
      </c>
      <c r="O104" t="s">
        <v>25</v>
      </c>
      <c r="P104">
        <v>103</v>
      </c>
      <c r="R104" t="s">
        <v>27</v>
      </c>
      <c r="S104">
        <v>102</v>
      </c>
      <c r="T104">
        <v>0.59699999999999998</v>
      </c>
      <c r="X104" t="s">
        <v>27</v>
      </c>
      <c r="Y104">
        <v>102</v>
      </c>
      <c r="Z104">
        <v>0.59699999999999998</v>
      </c>
    </row>
    <row r="105" spans="1:26" x14ac:dyDescent="0.2">
      <c r="A105" s="9">
        <v>2.6863425925925926E-2</v>
      </c>
      <c r="B105" s="10">
        <v>44396</v>
      </c>
      <c r="C105" s="11">
        <v>0.44353009259259263</v>
      </c>
      <c r="D105" s="12" t="s">
        <v>16</v>
      </c>
      <c r="E105" s="12">
        <v>821</v>
      </c>
      <c r="F105" s="12">
        <v>399</v>
      </c>
      <c r="G105" s="12">
        <v>1049</v>
      </c>
      <c r="H105" s="12">
        <v>326</v>
      </c>
      <c r="I105" s="13">
        <v>0.62</v>
      </c>
      <c r="J105" s="12">
        <v>-1.1000000000000001</v>
      </c>
      <c r="K105" s="8">
        <f t="shared" si="2"/>
        <v>115.58676864</v>
      </c>
      <c r="L105" s="14">
        <v>4.8</v>
      </c>
      <c r="M105" s="12" t="s">
        <v>27</v>
      </c>
      <c r="N105" s="12" t="s">
        <v>20</v>
      </c>
      <c r="O105" s="12" t="s">
        <v>25</v>
      </c>
      <c r="P105" s="12">
        <v>104</v>
      </c>
      <c r="R105" t="s">
        <v>27</v>
      </c>
      <c r="S105">
        <v>103</v>
      </c>
      <c r="T105">
        <v>0.68300000000000005</v>
      </c>
      <c r="X105" t="s">
        <v>27</v>
      </c>
      <c r="Y105">
        <v>103</v>
      </c>
      <c r="Z105">
        <v>0.68300000000000005</v>
      </c>
    </row>
    <row r="106" spans="1:26" x14ac:dyDescent="0.2">
      <c r="A106" s="4">
        <v>2.855324074074074E-2</v>
      </c>
      <c r="B106" s="5">
        <v>44396</v>
      </c>
      <c r="C106" s="6">
        <v>0.44521990740740741</v>
      </c>
      <c r="D106" t="s">
        <v>16</v>
      </c>
      <c r="E106">
        <v>824</v>
      </c>
      <c r="F106">
        <v>377</v>
      </c>
      <c r="G106">
        <v>1121</v>
      </c>
      <c r="H106">
        <v>519</v>
      </c>
      <c r="I106" s="1">
        <v>0.66400000000000003</v>
      </c>
      <c r="J106">
        <v>-0.8</v>
      </c>
      <c r="K106" s="8">
        <f t="shared" si="2"/>
        <v>184.01697215999997</v>
      </c>
      <c r="L106" s="3">
        <v>4.5</v>
      </c>
      <c r="M106" t="s">
        <v>28</v>
      </c>
      <c r="N106" t="s">
        <v>20</v>
      </c>
      <c r="O106" t="s">
        <v>25</v>
      </c>
      <c r="P106">
        <v>105</v>
      </c>
      <c r="R106" t="s">
        <v>27</v>
      </c>
      <c r="S106">
        <v>104</v>
      </c>
      <c r="T106">
        <v>0.62</v>
      </c>
      <c r="X106" t="s">
        <v>27</v>
      </c>
      <c r="Y106">
        <v>104</v>
      </c>
      <c r="Z106">
        <v>0.62</v>
      </c>
    </row>
    <row r="107" spans="1:26" x14ac:dyDescent="0.2">
      <c r="A107" s="4">
        <v>2.8645833333333332E-2</v>
      </c>
      <c r="B107" s="5">
        <v>44396</v>
      </c>
      <c r="C107" s="6">
        <v>0.4453125</v>
      </c>
      <c r="D107" t="s">
        <v>16</v>
      </c>
      <c r="E107">
        <v>825</v>
      </c>
      <c r="F107">
        <v>331</v>
      </c>
      <c r="G107">
        <v>759</v>
      </c>
      <c r="H107">
        <v>487</v>
      </c>
      <c r="I107" s="1">
        <v>0.56399999999999995</v>
      </c>
      <c r="J107">
        <v>-1</v>
      </c>
      <c r="K107" s="8">
        <f t="shared" si="2"/>
        <v>172.67103167999997</v>
      </c>
      <c r="L107" s="3">
        <v>4.7</v>
      </c>
      <c r="M107" t="s">
        <v>28</v>
      </c>
      <c r="N107" t="s">
        <v>20</v>
      </c>
      <c r="O107" t="s">
        <v>25</v>
      </c>
      <c r="P107">
        <v>106</v>
      </c>
      <c r="R107" t="s">
        <v>28</v>
      </c>
      <c r="S107">
        <v>105</v>
      </c>
      <c r="T107">
        <v>0.66400000000000003</v>
      </c>
      <c r="X107" t="s">
        <v>28</v>
      </c>
      <c r="Y107">
        <v>105</v>
      </c>
      <c r="Z107">
        <v>0.66400000000000003</v>
      </c>
    </row>
    <row r="108" spans="1:26" x14ac:dyDescent="0.2">
      <c r="A108" s="4">
        <v>2.8807870370370373E-2</v>
      </c>
      <c r="B108" s="5">
        <v>44396</v>
      </c>
      <c r="C108" s="6">
        <v>0.44547453703703704</v>
      </c>
      <c r="D108" t="s">
        <v>16</v>
      </c>
      <c r="E108">
        <v>826</v>
      </c>
      <c r="F108">
        <v>350</v>
      </c>
      <c r="G108">
        <v>815</v>
      </c>
      <c r="H108">
        <v>504</v>
      </c>
      <c r="I108" s="1">
        <v>0.57099999999999995</v>
      </c>
      <c r="J108">
        <v>-1</v>
      </c>
      <c r="K108" s="8">
        <f t="shared" si="2"/>
        <v>178.69856256</v>
      </c>
      <c r="L108" s="3">
        <v>4.7</v>
      </c>
      <c r="M108" t="s">
        <v>28</v>
      </c>
      <c r="N108" t="s">
        <v>20</v>
      </c>
      <c r="O108" t="s">
        <v>25</v>
      </c>
      <c r="P108">
        <v>107</v>
      </c>
      <c r="R108" t="s">
        <v>28</v>
      </c>
      <c r="S108">
        <v>106</v>
      </c>
      <c r="T108">
        <v>0.56399999999999995</v>
      </c>
      <c r="X108" t="s">
        <v>28</v>
      </c>
      <c r="Y108">
        <v>106</v>
      </c>
      <c r="Z108">
        <v>0.56399999999999995</v>
      </c>
    </row>
    <row r="109" spans="1:26" x14ac:dyDescent="0.2">
      <c r="A109" s="4">
        <v>2.8888888888888891E-2</v>
      </c>
      <c r="B109" s="5">
        <v>44396</v>
      </c>
      <c r="C109" s="6">
        <v>0.44555555555555554</v>
      </c>
      <c r="D109" t="s">
        <v>16</v>
      </c>
      <c r="E109">
        <v>827</v>
      </c>
      <c r="F109">
        <v>351</v>
      </c>
      <c r="G109">
        <v>954</v>
      </c>
      <c r="H109">
        <v>578</v>
      </c>
      <c r="I109" s="1">
        <v>0.63200000000000001</v>
      </c>
      <c r="J109">
        <v>-1</v>
      </c>
      <c r="K109" s="8">
        <f t="shared" si="2"/>
        <v>204.93604991999999</v>
      </c>
      <c r="L109" s="3">
        <v>4.7</v>
      </c>
      <c r="M109" t="s">
        <v>28</v>
      </c>
      <c r="N109" t="s">
        <v>20</v>
      </c>
      <c r="O109" t="s">
        <v>25</v>
      </c>
      <c r="P109">
        <v>108</v>
      </c>
      <c r="R109" t="s">
        <v>28</v>
      </c>
      <c r="S109">
        <v>107</v>
      </c>
      <c r="T109">
        <v>0.57099999999999995</v>
      </c>
      <c r="X109" t="s">
        <v>28</v>
      </c>
      <c r="Y109">
        <v>107</v>
      </c>
      <c r="Z109">
        <v>0.57099999999999995</v>
      </c>
    </row>
    <row r="110" spans="1:26" x14ac:dyDescent="0.2">
      <c r="A110" s="4">
        <v>2.9074074074074075E-2</v>
      </c>
      <c r="B110" s="5">
        <v>44396</v>
      </c>
      <c r="C110" s="6">
        <v>0.44574074074074077</v>
      </c>
      <c r="D110" t="s">
        <v>16</v>
      </c>
      <c r="E110">
        <v>829</v>
      </c>
      <c r="F110">
        <v>383</v>
      </c>
      <c r="G110">
        <v>927</v>
      </c>
      <c r="H110">
        <v>571</v>
      </c>
      <c r="I110" s="1">
        <v>0.58699999999999997</v>
      </c>
      <c r="J110">
        <v>-1.2</v>
      </c>
      <c r="K110" s="8">
        <f t="shared" si="2"/>
        <v>202.45412543999998</v>
      </c>
      <c r="L110" s="3">
        <v>4.9000000000000004</v>
      </c>
      <c r="M110" t="s">
        <v>28</v>
      </c>
      <c r="N110" t="s">
        <v>20</v>
      </c>
      <c r="O110" t="s">
        <v>25</v>
      </c>
      <c r="P110">
        <v>109</v>
      </c>
      <c r="R110" t="s">
        <v>28</v>
      </c>
      <c r="S110">
        <v>108</v>
      </c>
      <c r="T110">
        <v>0.63200000000000001</v>
      </c>
      <c r="X110" t="s">
        <v>28</v>
      </c>
      <c r="Y110">
        <v>108</v>
      </c>
      <c r="Z110">
        <v>0.63200000000000001</v>
      </c>
    </row>
    <row r="111" spans="1:26" x14ac:dyDescent="0.2">
      <c r="A111" s="4">
        <v>2.9282407407407406E-2</v>
      </c>
      <c r="B111" s="5">
        <v>44396</v>
      </c>
      <c r="C111" s="6">
        <v>0.44594907407407408</v>
      </c>
      <c r="D111" t="s">
        <v>16</v>
      </c>
      <c r="E111">
        <v>830</v>
      </c>
      <c r="F111">
        <v>369</v>
      </c>
      <c r="G111">
        <v>862</v>
      </c>
      <c r="H111">
        <v>547</v>
      </c>
      <c r="I111" s="1">
        <v>0.57199999999999995</v>
      </c>
      <c r="J111">
        <v>-1.3</v>
      </c>
      <c r="K111" s="8">
        <f t="shared" si="2"/>
        <v>193.94467007999998</v>
      </c>
      <c r="L111" s="3">
        <v>5</v>
      </c>
      <c r="M111" t="s">
        <v>28</v>
      </c>
      <c r="N111" t="s">
        <v>20</v>
      </c>
      <c r="O111" t="s">
        <v>25</v>
      </c>
      <c r="P111">
        <v>110</v>
      </c>
      <c r="R111" t="s">
        <v>28</v>
      </c>
      <c r="S111">
        <v>109</v>
      </c>
      <c r="T111">
        <v>0.58699999999999997</v>
      </c>
      <c r="X111" t="s">
        <v>28</v>
      </c>
      <c r="Y111">
        <v>109</v>
      </c>
      <c r="Z111">
        <v>0.58699999999999997</v>
      </c>
    </row>
    <row r="112" spans="1:26" x14ac:dyDescent="0.2">
      <c r="A112" s="4">
        <v>2.943287037037037E-2</v>
      </c>
      <c r="B112" s="5">
        <v>44396</v>
      </c>
      <c r="C112" s="6">
        <v>0.44609953703703703</v>
      </c>
      <c r="D112" t="s">
        <v>16</v>
      </c>
      <c r="E112">
        <v>832</v>
      </c>
      <c r="F112">
        <v>306</v>
      </c>
      <c r="G112">
        <v>765</v>
      </c>
      <c r="H112">
        <v>489</v>
      </c>
      <c r="I112" s="1">
        <v>0.6</v>
      </c>
      <c r="J112">
        <v>-1</v>
      </c>
      <c r="K112" s="8">
        <f t="shared" si="2"/>
        <v>173.38015295999998</v>
      </c>
      <c r="L112" s="3">
        <v>4.7</v>
      </c>
      <c r="M112" t="s">
        <v>28</v>
      </c>
      <c r="N112" t="s">
        <v>20</v>
      </c>
      <c r="O112" t="s">
        <v>25</v>
      </c>
      <c r="P112">
        <v>111</v>
      </c>
      <c r="R112" t="s">
        <v>28</v>
      </c>
      <c r="S112">
        <v>110</v>
      </c>
      <c r="T112">
        <v>0.57199999999999995</v>
      </c>
      <c r="X112" t="s">
        <v>28</v>
      </c>
      <c r="Y112">
        <v>110</v>
      </c>
      <c r="Z112">
        <v>0.57199999999999995</v>
      </c>
    </row>
    <row r="113" spans="1:26" x14ac:dyDescent="0.2">
      <c r="A113" s="4">
        <v>2.9687500000000002E-2</v>
      </c>
      <c r="B113" s="5">
        <v>44396</v>
      </c>
      <c r="C113" s="6">
        <v>0.44635416666666666</v>
      </c>
      <c r="D113" t="s">
        <v>16</v>
      </c>
      <c r="E113">
        <v>834</v>
      </c>
      <c r="F113">
        <v>376</v>
      </c>
      <c r="G113">
        <v>957</v>
      </c>
      <c r="H113">
        <v>528</v>
      </c>
      <c r="I113" s="1">
        <v>0.60699999999999998</v>
      </c>
      <c r="J113">
        <v>-1.1000000000000001</v>
      </c>
      <c r="K113" s="8">
        <f t="shared" ref="K113:K161" si="4">H113*1.7871*0.1984</f>
        <v>187.20801792</v>
      </c>
      <c r="L113" s="3">
        <v>4.8</v>
      </c>
      <c r="M113" t="s">
        <v>28</v>
      </c>
      <c r="N113" t="s">
        <v>20</v>
      </c>
      <c r="O113" t="s">
        <v>25</v>
      </c>
      <c r="P113">
        <v>112</v>
      </c>
      <c r="R113" t="s">
        <v>28</v>
      </c>
      <c r="S113">
        <v>111</v>
      </c>
      <c r="T113">
        <v>0.6</v>
      </c>
      <c r="X113" t="s">
        <v>28</v>
      </c>
      <c r="Y113">
        <v>111</v>
      </c>
      <c r="Z113">
        <v>0.6</v>
      </c>
    </row>
    <row r="114" spans="1:26" x14ac:dyDescent="0.2">
      <c r="A114" s="4">
        <v>2.9780092592592594E-2</v>
      </c>
      <c r="B114" s="5">
        <v>44396</v>
      </c>
      <c r="C114" s="6">
        <v>0.44644675925925931</v>
      </c>
      <c r="D114" t="s">
        <v>16</v>
      </c>
      <c r="E114">
        <v>835</v>
      </c>
      <c r="F114">
        <v>374</v>
      </c>
      <c r="G114">
        <v>904</v>
      </c>
      <c r="H114">
        <v>446</v>
      </c>
      <c r="I114" s="1">
        <v>0.58599999999999997</v>
      </c>
      <c r="J114">
        <v>-0.9</v>
      </c>
      <c r="K114" s="8">
        <f t="shared" si="4"/>
        <v>158.13404543999999</v>
      </c>
      <c r="L114" s="3">
        <v>4.5999999999999996</v>
      </c>
      <c r="M114" t="s">
        <v>28</v>
      </c>
      <c r="N114" t="s">
        <v>20</v>
      </c>
      <c r="O114" t="s">
        <v>25</v>
      </c>
      <c r="P114">
        <v>113</v>
      </c>
      <c r="R114" t="s">
        <v>28</v>
      </c>
      <c r="S114">
        <v>112</v>
      </c>
      <c r="T114">
        <v>0.60699999999999998</v>
      </c>
      <c r="X114" t="s">
        <v>28</v>
      </c>
      <c r="Y114">
        <v>112</v>
      </c>
      <c r="Z114">
        <v>0.60699999999999998</v>
      </c>
    </row>
    <row r="115" spans="1:26" x14ac:dyDescent="0.2">
      <c r="A115" s="4">
        <v>2.989583333333333E-2</v>
      </c>
      <c r="B115" s="5">
        <v>44396</v>
      </c>
      <c r="C115" s="6">
        <v>0.44656249999999997</v>
      </c>
      <c r="D115" t="s">
        <v>16</v>
      </c>
      <c r="E115">
        <v>837</v>
      </c>
      <c r="F115">
        <v>349</v>
      </c>
      <c r="G115">
        <v>837</v>
      </c>
      <c r="H115">
        <v>414</v>
      </c>
      <c r="I115" s="1">
        <v>0.58299999999999996</v>
      </c>
      <c r="J115">
        <v>-1.1000000000000001</v>
      </c>
      <c r="K115" s="8">
        <f t="shared" si="4"/>
        <v>146.78810495999997</v>
      </c>
      <c r="L115" s="3">
        <v>4.8</v>
      </c>
      <c r="M115" t="s">
        <v>28</v>
      </c>
      <c r="N115" t="s">
        <v>20</v>
      </c>
      <c r="O115" t="s">
        <v>25</v>
      </c>
      <c r="P115">
        <v>114</v>
      </c>
      <c r="R115" t="s">
        <v>28</v>
      </c>
      <c r="S115">
        <v>113</v>
      </c>
      <c r="T115">
        <v>0.58599999999999997</v>
      </c>
      <c r="X115" t="s">
        <v>28</v>
      </c>
      <c r="Y115">
        <v>113</v>
      </c>
      <c r="Z115">
        <v>0.58599999999999997</v>
      </c>
    </row>
    <row r="116" spans="1:26" x14ac:dyDescent="0.2">
      <c r="A116" s="4">
        <v>3.0092592592592591E-2</v>
      </c>
      <c r="B116" s="5">
        <v>44396</v>
      </c>
      <c r="C116" s="6">
        <v>0.44675925925925924</v>
      </c>
      <c r="D116" t="s">
        <v>16</v>
      </c>
      <c r="E116">
        <v>840</v>
      </c>
      <c r="F116">
        <v>432</v>
      </c>
      <c r="G116">
        <v>1151</v>
      </c>
      <c r="H116">
        <v>448</v>
      </c>
      <c r="I116" s="1">
        <v>0.625</v>
      </c>
      <c r="J116">
        <v>-1</v>
      </c>
      <c r="K116" s="8">
        <f t="shared" si="4"/>
        <v>158.84316671999997</v>
      </c>
      <c r="L116" s="3">
        <v>4.7</v>
      </c>
      <c r="M116" t="s">
        <v>28</v>
      </c>
      <c r="N116" t="s">
        <v>20</v>
      </c>
      <c r="O116" t="s">
        <v>25</v>
      </c>
      <c r="P116">
        <v>115</v>
      </c>
      <c r="R116" t="s">
        <v>28</v>
      </c>
      <c r="S116">
        <v>114</v>
      </c>
      <c r="T116">
        <v>0.58299999999999996</v>
      </c>
      <c r="X116" t="s">
        <v>28</v>
      </c>
      <c r="Y116">
        <v>114</v>
      </c>
      <c r="Z116">
        <v>0.58299999999999996</v>
      </c>
    </row>
    <row r="117" spans="1:26" x14ac:dyDescent="0.2">
      <c r="A117" s="4">
        <v>3.0162037037037032E-2</v>
      </c>
      <c r="B117" s="5">
        <v>44396</v>
      </c>
      <c r="C117" s="6">
        <v>0.4468287037037037</v>
      </c>
      <c r="D117" t="s">
        <v>16</v>
      </c>
      <c r="E117">
        <v>841</v>
      </c>
      <c r="F117">
        <v>378</v>
      </c>
      <c r="G117">
        <v>936</v>
      </c>
      <c r="H117">
        <v>374</v>
      </c>
      <c r="I117" s="1">
        <v>0.59599999999999997</v>
      </c>
      <c r="J117">
        <v>-1.1000000000000001</v>
      </c>
      <c r="K117" s="8">
        <f t="shared" si="4"/>
        <v>132.60567936000001</v>
      </c>
      <c r="L117" s="3">
        <v>4.8</v>
      </c>
      <c r="M117" t="s">
        <v>28</v>
      </c>
      <c r="N117" t="s">
        <v>20</v>
      </c>
      <c r="O117" t="s">
        <v>25</v>
      </c>
      <c r="P117">
        <v>116</v>
      </c>
      <c r="R117" t="s">
        <v>28</v>
      </c>
      <c r="S117">
        <v>115</v>
      </c>
      <c r="T117">
        <v>0.625</v>
      </c>
      <c r="X117" t="s">
        <v>28</v>
      </c>
      <c r="Y117">
        <v>115</v>
      </c>
      <c r="Z117">
        <v>0.625</v>
      </c>
    </row>
    <row r="118" spans="1:26" x14ac:dyDescent="0.2">
      <c r="A118" s="4">
        <v>3.0243055555555554E-2</v>
      </c>
      <c r="B118" s="5">
        <v>44396</v>
      </c>
      <c r="C118" s="6">
        <v>0.44690972222222225</v>
      </c>
      <c r="D118" t="s">
        <v>16</v>
      </c>
      <c r="E118">
        <v>842</v>
      </c>
      <c r="F118">
        <v>324</v>
      </c>
      <c r="G118">
        <v>742</v>
      </c>
      <c r="H118">
        <v>297</v>
      </c>
      <c r="I118" s="1">
        <v>0.56299999999999994</v>
      </c>
      <c r="J118">
        <v>-0.8</v>
      </c>
      <c r="K118" s="8">
        <f t="shared" si="4"/>
        <v>105.30451007999999</v>
      </c>
      <c r="L118" s="3">
        <v>4.5</v>
      </c>
      <c r="M118" t="s">
        <v>28</v>
      </c>
      <c r="N118" t="s">
        <v>20</v>
      </c>
      <c r="O118" t="s">
        <v>25</v>
      </c>
      <c r="P118">
        <v>117</v>
      </c>
      <c r="R118" t="s">
        <v>28</v>
      </c>
      <c r="S118">
        <v>116</v>
      </c>
      <c r="T118">
        <v>0.59599999999999997</v>
      </c>
      <c r="X118" t="s">
        <v>28</v>
      </c>
      <c r="Y118">
        <v>116</v>
      </c>
      <c r="Z118">
        <v>0.59599999999999997</v>
      </c>
    </row>
    <row r="119" spans="1:26" x14ac:dyDescent="0.2">
      <c r="A119" s="4">
        <v>3.0335648148148143E-2</v>
      </c>
      <c r="B119" s="5">
        <v>44396</v>
      </c>
      <c r="C119" s="6">
        <v>0.44700231481481478</v>
      </c>
      <c r="D119" t="s">
        <v>16</v>
      </c>
      <c r="E119">
        <v>843</v>
      </c>
      <c r="F119">
        <v>330</v>
      </c>
      <c r="G119">
        <v>813</v>
      </c>
      <c r="H119">
        <v>401</v>
      </c>
      <c r="I119" s="1">
        <v>0.59399999999999997</v>
      </c>
      <c r="J119">
        <v>-0.8</v>
      </c>
      <c r="K119" s="8">
        <f t="shared" si="4"/>
        <v>142.17881663999998</v>
      </c>
      <c r="L119" s="3">
        <v>4.5</v>
      </c>
      <c r="M119" t="s">
        <v>28</v>
      </c>
      <c r="N119" t="s">
        <v>20</v>
      </c>
      <c r="O119" t="s">
        <v>25</v>
      </c>
      <c r="P119">
        <v>118</v>
      </c>
      <c r="R119" t="s">
        <v>28</v>
      </c>
      <c r="S119">
        <v>117</v>
      </c>
      <c r="T119">
        <v>0.56299999999999994</v>
      </c>
      <c r="X119" t="s">
        <v>28</v>
      </c>
      <c r="Y119">
        <v>117</v>
      </c>
      <c r="Z119">
        <v>0.56299999999999994</v>
      </c>
    </row>
    <row r="120" spans="1:26" x14ac:dyDescent="0.2">
      <c r="A120" s="4">
        <v>3.0474537037037036E-2</v>
      </c>
      <c r="B120" s="5">
        <v>44396</v>
      </c>
      <c r="C120" s="6">
        <v>0.44714120370370369</v>
      </c>
      <c r="D120" t="s">
        <v>16</v>
      </c>
      <c r="E120">
        <v>845</v>
      </c>
      <c r="F120">
        <v>343</v>
      </c>
      <c r="G120">
        <v>727</v>
      </c>
      <c r="H120">
        <v>465</v>
      </c>
      <c r="I120" s="1">
        <v>0.52800000000000002</v>
      </c>
      <c r="J120">
        <v>-1.2</v>
      </c>
      <c r="K120" s="8">
        <f t="shared" si="4"/>
        <v>164.8706976</v>
      </c>
      <c r="L120" s="3">
        <v>4.9000000000000004</v>
      </c>
      <c r="M120" t="s">
        <v>28</v>
      </c>
      <c r="N120" t="s">
        <v>20</v>
      </c>
      <c r="O120" t="s">
        <v>25</v>
      </c>
      <c r="P120">
        <v>119</v>
      </c>
      <c r="R120" t="s">
        <v>28</v>
      </c>
      <c r="S120">
        <v>118</v>
      </c>
      <c r="T120">
        <v>0.59399999999999997</v>
      </c>
      <c r="X120" t="s">
        <v>28</v>
      </c>
      <c r="Y120">
        <v>118</v>
      </c>
      <c r="Z120">
        <v>0.59399999999999997</v>
      </c>
    </row>
    <row r="121" spans="1:26" x14ac:dyDescent="0.2">
      <c r="A121" s="4">
        <v>3.0555555555555555E-2</v>
      </c>
      <c r="B121" s="5">
        <v>44396</v>
      </c>
      <c r="C121" s="6">
        <v>0.44722222222222219</v>
      </c>
      <c r="D121" t="s">
        <v>16</v>
      </c>
      <c r="E121">
        <v>846</v>
      </c>
      <c r="F121">
        <v>297</v>
      </c>
      <c r="G121">
        <v>552</v>
      </c>
      <c r="H121">
        <v>433</v>
      </c>
      <c r="I121" s="1">
        <v>0.46200000000000002</v>
      </c>
      <c r="J121">
        <v>-0.9</v>
      </c>
      <c r="K121" s="8">
        <f t="shared" si="4"/>
        <v>153.52475712</v>
      </c>
      <c r="L121" s="3">
        <v>4.5999999999999996</v>
      </c>
      <c r="M121" t="s">
        <v>28</v>
      </c>
      <c r="N121" t="s">
        <v>20</v>
      </c>
      <c r="O121" t="s">
        <v>25</v>
      </c>
      <c r="P121">
        <v>120</v>
      </c>
      <c r="R121" t="s">
        <v>28</v>
      </c>
      <c r="S121">
        <v>119</v>
      </c>
      <c r="T121">
        <v>0.52800000000000002</v>
      </c>
      <c r="X121" t="s">
        <v>28</v>
      </c>
      <c r="Y121">
        <v>119</v>
      </c>
      <c r="Z121">
        <v>0.52800000000000002</v>
      </c>
    </row>
    <row r="122" spans="1:26" x14ac:dyDescent="0.2">
      <c r="A122" s="4">
        <v>3.0844907407407404E-2</v>
      </c>
      <c r="B122" s="5">
        <v>44396</v>
      </c>
      <c r="C122" s="6">
        <v>0.44751157407407405</v>
      </c>
      <c r="D122" t="s">
        <v>16</v>
      </c>
      <c r="E122">
        <v>850</v>
      </c>
      <c r="F122">
        <v>356</v>
      </c>
      <c r="G122">
        <v>776</v>
      </c>
      <c r="H122">
        <v>441</v>
      </c>
      <c r="I122" s="1">
        <v>0.54100000000000004</v>
      </c>
      <c r="J122">
        <v>-1</v>
      </c>
      <c r="K122" s="8">
        <f t="shared" si="4"/>
        <v>156.36124224</v>
      </c>
      <c r="L122" s="3">
        <v>4.7</v>
      </c>
      <c r="M122" t="s">
        <v>28</v>
      </c>
      <c r="N122" t="s">
        <v>20</v>
      </c>
      <c r="O122" t="s">
        <v>25</v>
      </c>
      <c r="P122">
        <v>121</v>
      </c>
      <c r="R122" t="s">
        <v>28</v>
      </c>
      <c r="S122">
        <v>120</v>
      </c>
      <c r="T122">
        <v>0.46200000000000002</v>
      </c>
      <c r="X122" t="s">
        <v>28</v>
      </c>
      <c r="Y122">
        <v>120</v>
      </c>
      <c r="Z122">
        <v>0.46200000000000002</v>
      </c>
    </row>
    <row r="123" spans="1:26" x14ac:dyDescent="0.2">
      <c r="A123" s="4">
        <v>3.1226851851851853E-2</v>
      </c>
      <c r="B123" s="5">
        <v>44396</v>
      </c>
      <c r="C123" s="6">
        <v>0.4478935185185185</v>
      </c>
      <c r="D123" t="s">
        <v>16</v>
      </c>
      <c r="E123">
        <v>853</v>
      </c>
      <c r="F123">
        <v>443</v>
      </c>
      <c r="G123">
        <v>1326</v>
      </c>
      <c r="H123">
        <v>545</v>
      </c>
      <c r="I123" s="1">
        <v>0.66600000000000004</v>
      </c>
      <c r="J123">
        <v>-0.8</v>
      </c>
      <c r="K123" s="8">
        <f t="shared" si="4"/>
        <v>193.23554879999998</v>
      </c>
      <c r="L123" s="3">
        <v>4.5</v>
      </c>
      <c r="M123" t="s">
        <v>28</v>
      </c>
      <c r="N123" t="s">
        <v>20</v>
      </c>
      <c r="O123" t="s">
        <v>25</v>
      </c>
      <c r="P123">
        <v>122</v>
      </c>
      <c r="R123" t="s">
        <v>28</v>
      </c>
      <c r="S123">
        <v>121</v>
      </c>
      <c r="T123">
        <v>0.54100000000000004</v>
      </c>
      <c r="X123" t="s">
        <v>28</v>
      </c>
      <c r="Y123">
        <v>121</v>
      </c>
      <c r="Z123">
        <v>0.54100000000000004</v>
      </c>
    </row>
    <row r="124" spans="1:26" x14ac:dyDescent="0.2">
      <c r="A124" s="4">
        <v>3.1342592592592596E-2</v>
      </c>
      <c r="B124" s="5">
        <v>44396</v>
      </c>
      <c r="C124" s="6">
        <v>0.44800925925925927</v>
      </c>
      <c r="D124" t="s">
        <v>16</v>
      </c>
      <c r="E124">
        <v>854</v>
      </c>
      <c r="F124">
        <v>294</v>
      </c>
      <c r="G124">
        <v>629</v>
      </c>
      <c r="H124">
        <v>523</v>
      </c>
      <c r="I124" s="1">
        <v>0.53300000000000003</v>
      </c>
      <c r="J124">
        <v>-0.5</v>
      </c>
      <c r="K124" s="8">
        <f t="shared" si="4"/>
        <v>185.43521471999998</v>
      </c>
      <c r="L124" s="3">
        <v>4.2</v>
      </c>
      <c r="M124" t="s">
        <v>28</v>
      </c>
      <c r="N124" t="s">
        <v>20</v>
      </c>
      <c r="O124" t="s">
        <v>25</v>
      </c>
      <c r="P124">
        <v>123</v>
      </c>
      <c r="R124" t="s">
        <v>28</v>
      </c>
      <c r="S124">
        <v>122</v>
      </c>
      <c r="T124">
        <v>0.66600000000000004</v>
      </c>
      <c r="X124" t="s">
        <v>28</v>
      </c>
      <c r="Y124">
        <v>122</v>
      </c>
      <c r="Z124">
        <v>0.66600000000000004</v>
      </c>
    </row>
    <row r="125" spans="1:26" x14ac:dyDescent="0.2">
      <c r="A125" s="4">
        <v>3.1585648148148147E-2</v>
      </c>
      <c r="B125" s="5">
        <v>44396</v>
      </c>
      <c r="C125" s="6">
        <v>0.44825231481481481</v>
      </c>
      <c r="D125" t="s">
        <v>16</v>
      </c>
      <c r="E125">
        <v>857</v>
      </c>
      <c r="F125">
        <v>406</v>
      </c>
      <c r="G125">
        <v>1153</v>
      </c>
      <c r="H125">
        <v>632</v>
      </c>
      <c r="I125" s="1">
        <v>0.64800000000000002</v>
      </c>
      <c r="J125">
        <v>-0.8</v>
      </c>
      <c r="K125" s="8">
        <f t="shared" si="4"/>
        <v>224.08232447999995</v>
      </c>
      <c r="L125" s="3">
        <v>4.5</v>
      </c>
      <c r="M125" t="s">
        <v>28</v>
      </c>
      <c r="N125" t="s">
        <v>20</v>
      </c>
      <c r="O125" t="s">
        <v>25</v>
      </c>
      <c r="P125">
        <v>124</v>
      </c>
      <c r="R125" t="s">
        <v>28</v>
      </c>
      <c r="S125">
        <v>123</v>
      </c>
      <c r="T125">
        <v>0.53300000000000003</v>
      </c>
      <c r="X125" t="s">
        <v>28</v>
      </c>
      <c r="Y125">
        <v>123</v>
      </c>
      <c r="Z125">
        <v>0.53300000000000003</v>
      </c>
    </row>
    <row r="126" spans="1:26" x14ac:dyDescent="0.2">
      <c r="A126" s="4">
        <v>3.1793981481481479E-2</v>
      </c>
      <c r="B126" s="5">
        <v>44396</v>
      </c>
      <c r="C126" s="6">
        <v>0.44846064814814812</v>
      </c>
      <c r="D126" t="s">
        <v>16</v>
      </c>
      <c r="E126">
        <v>859</v>
      </c>
      <c r="F126">
        <v>388</v>
      </c>
      <c r="G126">
        <v>910</v>
      </c>
      <c r="H126">
        <v>532</v>
      </c>
      <c r="I126" s="1">
        <v>0.57399999999999995</v>
      </c>
      <c r="J126">
        <v>-0.9</v>
      </c>
      <c r="K126" s="8">
        <f t="shared" si="4"/>
        <v>188.62626047999998</v>
      </c>
      <c r="L126" s="3">
        <v>4.5999999999999996</v>
      </c>
      <c r="M126" t="s">
        <v>28</v>
      </c>
      <c r="N126" t="s">
        <v>20</v>
      </c>
      <c r="O126" t="s">
        <v>25</v>
      </c>
      <c r="P126">
        <v>125</v>
      </c>
      <c r="R126" t="s">
        <v>28</v>
      </c>
      <c r="S126">
        <v>124</v>
      </c>
      <c r="T126">
        <v>0.64800000000000002</v>
      </c>
      <c r="X126" t="s">
        <v>28</v>
      </c>
      <c r="Y126">
        <v>124</v>
      </c>
      <c r="Z126">
        <v>0.64800000000000002</v>
      </c>
    </row>
    <row r="127" spans="1:26" x14ac:dyDescent="0.2">
      <c r="A127" s="4">
        <v>3.1863425925925927E-2</v>
      </c>
      <c r="B127" s="5">
        <v>44396</v>
      </c>
      <c r="C127" s="6">
        <v>0.44853009259259258</v>
      </c>
      <c r="D127" t="s">
        <v>16</v>
      </c>
      <c r="E127">
        <v>860</v>
      </c>
      <c r="F127">
        <v>416</v>
      </c>
      <c r="G127">
        <v>1139</v>
      </c>
      <c r="H127">
        <v>424</v>
      </c>
      <c r="I127" s="1">
        <v>0.63500000000000001</v>
      </c>
      <c r="J127">
        <v>-0.9</v>
      </c>
      <c r="K127" s="8">
        <f t="shared" si="4"/>
        <v>150.33371135999997</v>
      </c>
      <c r="L127" s="3">
        <v>4.5999999999999996</v>
      </c>
      <c r="M127" t="s">
        <v>28</v>
      </c>
      <c r="N127" t="s">
        <v>20</v>
      </c>
      <c r="O127" t="s">
        <v>25</v>
      </c>
      <c r="P127">
        <v>126</v>
      </c>
      <c r="R127" t="s">
        <v>28</v>
      </c>
      <c r="S127">
        <v>125</v>
      </c>
      <c r="T127">
        <v>0.57399999999999995</v>
      </c>
      <c r="X127" t="s">
        <v>28</v>
      </c>
      <c r="Y127">
        <v>125</v>
      </c>
      <c r="Z127">
        <v>0.57399999999999995</v>
      </c>
    </row>
    <row r="128" spans="1:26" x14ac:dyDescent="0.2">
      <c r="A128" s="9">
        <v>3.2071759259259258E-2</v>
      </c>
      <c r="B128" s="10">
        <v>44396</v>
      </c>
      <c r="C128" s="11">
        <v>0.44873842592592594</v>
      </c>
      <c r="D128" s="12" t="s">
        <v>16</v>
      </c>
      <c r="E128" s="12">
        <v>862</v>
      </c>
      <c r="F128" s="12">
        <v>459</v>
      </c>
      <c r="G128" s="12">
        <v>1173</v>
      </c>
      <c r="H128" s="12">
        <v>451</v>
      </c>
      <c r="I128" s="13">
        <v>0.60899999999999999</v>
      </c>
      <c r="J128" s="12">
        <v>-1</v>
      </c>
      <c r="K128" s="8">
        <f t="shared" si="4"/>
        <v>159.90684863999999</v>
      </c>
      <c r="L128" s="14">
        <v>4.7</v>
      </c>
      <c r="M128" s="12" t="s">
        <v>28</v>
      </c>
      <c r="N128" s="12" t="s">
        <v>20</v>
      </c>
      <c r="O128" s="12" t="s">
        <v>25</v>
      </c>
      <c r="P128" s="12">
        <v>127</v>
      </c>
      <c r="R128" t="s">
        <v>28</v>
      </c>
      <c r="S128">
        <v>126</v>
      </c>
      <c r="T128">
        <v>0.63500000000000001</v>
      </c>
      <c r="X128" t="s">
        <v>28</v>
      </c>
      <c r="Y128">
        <v>126</v>
      </c>
      <c r="Z128">
        <v>0.63500000000000001</v>
      </c>
    </row>
    <row r="129" spans="1:26" x14ac:dyDescent="0.2">
      <c r="A129" s="15">
        <v>44396.755416666667</v>
      </c>
      <c r="B129" s="5">
        <v>44396</v>
      </c>
      <c r="C129" s="6">
        <v>0.75541666666666663</v>
      </c>
      <c r="D129" t="s">
        <v>16</v>
      </c>
      <c r="E129">
        <v>1004</v>
      </c>
      <c r="F129">
        <v>470</v>
      </c>
      <c r="G129">
        <v>1341</v>
      </c>
      <c r="H129">
        <v>46</v>
      </c>
      <c r="I129" s="1">
        <v>0.65</v>
      </c>
      <c r="J129">
        <v>-1.1000000000000001</v>
      </c>
      <c r="K129" s="8">
        <f t="shared" si="4"/>
        <v>16.309789439999999</v>
      </c>
      <c r="L129" s="3">
        <f t="shared" ref="L129:L190" si="5">(J129-3.7)*-1</f>
        <v>4.8000000000000007</v>
      </c>
      <c r="M129" t="s">
        <v>24</v>
      </c>
      <c r="N129" t="s">
        <v>18</v>
      </c>
      <c r="O129" t="s">
        <v>25</v>
      </c>
      <c r="P129">
        <v>1</v>
      </c>
      <c r="R129" t="s">
        <v>28</v>
      </c>
      <c r="S129">
        <v>127</v>
      </c>
      <c r="T129">
        <v>0.60899999999999999</v>
      </c>
      <c r="X129" t="s">
        <v>28</v>
      </c>
      <c r="Y129">
        <v>127</v>
      </c>
      <c r="Z129">
        <v>0.60899999999999999</v>
      </c>
    </row>
    <row r="130" spans="1:26" x14ac:dyDescent="0.2">
      <c r="A130" s="15">
        <v>44396.755555555559</v>
      </c>
      <c r="B130" s="5">
        <v>44396</v>
      </c>
      <c r="C130" s="6">
        <v>0.75555555555555554</v>
      </c>
      <c r="D130" t="s">
        <v>16</v>
      </c>
      <c r="E130">
        <v>1005</v>
      </c>
      <c r="F130">
        <v>421</v>
      </c>
      <c r="G130">
        <v>1259</v>
      </c>
      <c r="H130">
        <v>41</v>
      </c>
      <c r="I130" s="1">
        <v>0.66600000000000004</v>
      </c>
      <c r="J130">
        <v>-1.3</v>
      </c>
      <c r="K130" s="8">
        <f t="shared" si="4"/>
        <v>14.536986239999997</v>
      </c>
      <c r="L130" s="3">
        <f t="shared" si="5"/>
        <v>5</v>
      </c>
      <c r="M130" t="s">
        <v>24</v>
      </c>
      <c r="N130" t="s">
        <v>18</v>
      </c>
      <c r="O130" t="s">
        <v>25</v>
      </c>
      <c r="P130">
        <v>2</v>
      </c>
    </row>
    <row r="131" spans="1:26" x14ac:dyDescent="0.2">
      <c r="A131" s="15">
        <v>44396.755682870367</v>
      </c>
      <c r="B131" s="5">
        <v>44396</v>
      </c>
      <c r="C131" s="6">
        <v>0.7556828703703703</v>
      </c>
      <c r="D131" t="s">
        <v>16</v>
      </c>
      <c r="E131">
        <v>1006</v>
      </c>
      <c r="F131">
        <v>456</v>
      </c>
      <c r="G131">
        <v>1314</v>
      </c>
      <c r="H131">
        <v>35</v>
      </c>
      <c r="I131" s="1">
        <v>0.65300000000000002</v>
      </c>
      <c r="J131">
        <v>-1.2</v>
      </c>
      <c r="K131" s="8">
        <f t="shared" si="4"/>
        <v>12.409622399999998</v>
      </c>
      <c r="L131" s="3">
        <f t="shared" si="5"/>
        <v>4.9000000000000004</v>
      </c>
      <c r="M131" t="s">
        <v>24</v>
      </c>
      <c r="N131" t="s">
        <v>18</v>
      </c>
      <c r="O131" t="s">
        <v>25</v>
      </c>
      <c r="P131">
        <v>3</v>
      </c>
    </row>
    <row r="132" spans="1:26" x14ac:dyDescent="0.2">
      <c r="A132" s="15">
        <v>44396.755960648145</v>
      </c>
      <c r="B132" s="5">
        <v>44396</v>
      </c>
      <c r="C132" s="6">
        <v>0.75596064814814812</v>
      </c>
      <c r="D132" t="s">
        <v>16</v>
      </c>
      <c r="E132">
        <v>1007</v>
      </c>
      <c r="F132">
        <v>193</v>
      </c>
      <c r="G132">
        <v>527</v>
      </c>
      <c r="H132">
        <v>25</v>
      </c>
      <c r="I132" s="1">
        <v>0.63400000000000001</v>
      </c>
      <c r="J132">
        <v>-1.5</v>
      </c>
      <c r="K132" s="8">
        <f t="shared" si="4"/>
        <v>8.8640159999999995</v>
      </c>
      <c r="L132" s="3">
        <f t="shared" si="5"/>
        <v>5.2</v>
      </c>
      <c r="M132" t="s">
        <v>24</v>
      </c>
      <c r="N132" t="s">
        <v>18</v>
      </c>
      <c r="O132" t="s">
        <v>25</v>
      </c>
      <c r="P132">
        <v>4</v>
      </c>
    </row>
    <row r="133" spans="1:26" x14ac:dyDescent="0.2">
      <c r="A133" s="15">
        <v>44396.756145833337</v>
      </c>
      <c r="B133" s="5">
        <v>44396</v>
      </c>
      <c r="C133" s="6">
        <v>0.75614583333333341</v>
      </c>
      <c r="D133" t="s">
        <v>16</v>
      </c>
      <c r="E133">
        <v>1008</v>
      </c>
      <c r="F133">
        <v>538</v>
      </c>
      <c r="G133">
        <v>1595</v>
      </c>
      <c r="H133">
        <v>19</v>
      </c>
      <c r="I133" s="1">
        <v>0.66300000000000003</v>
      </c>
      <c r="J133">
        <v>-1.2</v>
      </c>
      <c r="K133" s="8">
        <f t="shared" si="4"/>
        <v>6.7366521599999984</v>
      </c>
      <c r="L133" s="3">
        <f t="shared" si="5"/>
        <v>4.9000000000000004</v>
      </c>
      <c r="M133" t="s">
        <v>24</v>
      </c>
      <c r="N133" t="s">
        <v>18</v>
      </c>
      <c r="O133" t="s">
        <v>25</v>
      </c>
      <c r="P133">
        <v>5</v>
      </c>
    </row>
    <row r="134" spans="1:26" x14ac:dyDescent="0.2">
      <c r="A134" s="15">
        <v>44396.756226851852</v>
      </c>
      <c r="B134" s="5">
        <v>44396</v>
      </c>
      <c r="C134" s="6">
        <v>0.7562268518518519</v>
      </c>
      <c r="D134" t="s">
        <v>16</v>
      </c>
      <c r="E134">
        <v>1009</v>
      </c>
      <c r="F134">
        <v>519</v>
      </c>
      <c r="G134">
        <v>1529</v>
      </c>
      <c r="H134">
        <v>20</v>
      </c>
      <c r="I134" s="1">
        <v>0.66100000000000003</v>
      </c>
      <c r="J134">
        <v>-1.2</v>
      </c>
      <c r="K134" s="8">
        <f t="shared" si="4"/>
        <v>7.0912127999999992</v>
      </c>
      <c r="L134" s="3">
        <f t="shared" si="5"/>
        <v>4.9000000000000004</v>
      </c>
      <c r="M134" t="s">
        <v>24</v>
      </c>
      <c r="N134" t="s">
        <v>18</v>
      </c>
      <c r="O134" t="s">
        <v>25</v>
      </c>
      <c r="P134">
        <v>6</v>
      </c>
    </row>
    <row r="135" spans="1:26" x14ac:dyDescent="0.2">
      <c r="A135" s="15">
        <v>44396.756296296298</v>
      </c>
      <c r="B135" s="5">
        <v>44396</v>
      </c>
      <c r="C135" s="6">
        <v>0.75629629629629624</v>
      </c>
      <c r="D135" t="s">
        <v>16</v>
      </c>
      <c r="E135">
        <v>1010</v>
      </c>
      <c r="F135">
        <v>506</v>
      </c>
      <c r="G135">
        <v>1360</v>
      </c>
      <c r="H135">
        <v>15</v>
      </c>
      <c r="I135" s="1">
        <v>0.628</v>
      </c>
      <c r="J135">
        <v>-1.3</v>
      </c>
      <c r="K135" s="8">
        <f t="shared" si="4"/>
        <v>5.3184095999999998</v>
      </c>
      <c r="L135" s="3">
        <f t="shared" si="5"/>
        <v>5</v>
      </c>
      <c r="M135" t="s">
        <v>24</v>
      </c>
      <c r="N135" t="s">
        <v>18</v>
      </c>
      <c r="O135" t="s">
        <v>25</v>
      </c>
      <c r="P135">
        <v>7</v>
      </c>
    </row>
    <row r="136" spans="1:26" x14ac:dyDescent="0.2">
      <c r="A136" s="15">
        <v>44396.756377314814</v>
      </c>
      <c r="B136" s="5">
        <v>44396</v>
      </c>
      <c r="C136" s="6">
        <v>0.75637731481481485</v>
      </c>
      <c r="D136" t="s">
        <v>16</v>
      </c>
      <c r="E136">
        <v>1011</v>
      </c>
      <c r="F136">
        <v>460</v>
      </c>
      <c r="G136">
        <v>1408</v>
      </c>
      <c r="H136">
        <v>12</v>
      </c>
      <c r="I136" s="1">
        <v>0.67300000000000004</v>
      </c>
      <c r="J136">
        <v>-1.3</v>
      </c>
      <c r="K136" s="8">
        <f t="shared" si="4"/>
        <v>4.2547276800000002</v>
      </c>
      <c r="L136" s="3">
        <f t="shared" si="5"/>
        <v>5</v>
      </c>
      <c r="M136" t="s">
        <v>24</v>
      </c>
      <c r="N136" t="s">
        <v>18</v>
      </c>
      <c r="O136" t="s">
        <v>25</v>
      </c>
      <c r="P136">
        <v>8</v>
      </c>
    </row>
    <row r="137" spans="1:26" x14ac:dyDescent="0.2">
      <c r="A137" s="15">
        <v>44396.756458333337</v>
      </c>
      <c r="B137" s="5">
        <v>44396</v>
      </c>
      <c r="C137" s="6">
        <v>0.75645833333333334</v>
      </c>
      <c r="D137" t="s">
        <v>16</v>
      </c>
      <c r="E137">
        <v>1012</v>
      </c>
      <c r="F137">
        <v>551</v>
      </c>
      <c r="G137">
        <v>1570</v>
      </c>
      <c r="H137">
        <v>12</v>
      </c>
      <c r="I137" s="1">
        <v>0.64900000000000002</v>
      </c>
      <c r="J137">
        <v>-1.4</v>
      </c>
      <c r="K137" s="8">
        <f t="shared" si="4"/>
        <v>4.2547276800000002</v>
      </c>
      <c r="L137" s="3">
        <f t="shared" si="5"/>
        <v>5.0999999999999996</v>
      </c>
      <c r="M137" t="s">
        <v>24</v>
      </c>
      <c r="N137" t="s">
        <v>18</v>
      </c>
      <c r="O137" t="s">
        <v>25</v>
      </c>
      <c r="P137">
        <v>9</v>
      </c>
    </row>
    <row r="138" spans="1:26" x14ac:dyDescent="0.2">
      <c r="A138" s="15">
        <v>44396.756539351853</v>
      </c>
      <c r="B138" s="5">
        <v>44396</v>
      </c>
      <c r="C138" s="6">
        <v>0.75653935185185184</v>
      </c>
      <c r="D138" t="s">
        <v>16</v>
      </c>
      <c r="E138">
        <v>1013</v>
      </c>
      <c r="F138">
        <v>506</v>
      </c>
      <c r="G138">
        <v>1557</v>
      </c>
      <c r="H138">
        <v>14</v>
      </c>
      <c r="I138" s="1">
        <v>0.67500000000000004</v>
      </c>
      <c r="J138">
        <v>-1.4</v>
      </c>
      <c r="K138" s="8">
        <f t="shared" si="4"/>
        <v>4.9638489599999991</v>
      </c>
      <c r="L138" s="3">
        <f t="shared" si="5"/>
        <v>5.0999999999999996</v>
      </c>
      <c r="M138" t="s">
        <v>24</v>
      </c>
      <c r="N138" t="s">
        <v>18</v>
      </c>
      <c r="O138" t="s">
        <v>25</v>
      </c>
      <c r="P138">
        <v>10</v>
      </c>
    </row>
    <row r="139" spans="1:26" x14ac:dyDescent="0.2">
      <c r="A139" s="15">
        <v>44396.756620370368</v>
      </c>
      <c r="B139" s="5">
        <v>44396</v>
      </c>
      <c r="C139" s="6">
        <v>0.75662037037037033</v>
      </c>
      <c r="D139" t="s">
        <v>16</v>
      </c>
      <c r="E139">
        <v>1014</v>
      </c>
      <c r="F139">
        <v>548</v>
      </c>
      <c r="G139">
        <v>1602</v>
      </c>
      <c r="H139">
        <v>19</v>
      </c>
      <c r="I139" s="1">
        <v>0.65800000000000003</v>
      </c>
      <c r="J139">
        <v>-1.3</v>
      </c>
      <c r="K139" s="8">
        <f t="shared" si="4"/>
        <v>6.7366521599999984</v>
      </c>
      <c r="L139" s="3">
        <f t="shared" si="5"/>
        <v>5</v>
      </c>
      <c r="M139" t="s">
        <v>24</v>
      </c>
      <c r="N139" t="s">
        <v>18</v>
      </c>
      <c r="O139" t="s">
        <v>25</v>
      </c>
      <c r="P139">
        <v>11</v>
      </c>
    </row>
    <row r="140" spans="1:26" x14ac:dyDescent="0.2">
      <c r="A140" s="15">
        <v>44396.756689814814</v>
      </c>
      <c r="B140" s="5">
        <v>44396</v>
      </c>
      <c r="C140" s="6">
        <v>0.75668981481481479</v>
      </c>
      <c r="D140" t="s">
        <v>16</v>
      </c>
      <c r="E140">
        <v>1015</v>
      </c>
      <c r="F140">
        <v>633</v>
      </c>
      <c r="G140">
        <v>1794</v>
      </c>
      <c r="H140">
        <v>21</v>
      </c>
      <c r="I140" s="1">
        <v>0.64700000000000002</v>
      </c>
      <c r="J140">
        <v>-1.1000000000000001</v>
      </c>
      <c r="K140" s="8">
        <f t="shared" si="4"/>
        <v>7.44577344</v>
      </c>
      <c r="L140" s="3">
        <f t="shared" si="5"/>
        <v>4.8000000000000007</v>
      </c>
      <c r="M140" t="s">
        <v>24</v>
      </c>
      <c r="N140" t="s">
        <v>18</v>
      </c>
      <c r="O140" t="s">
        <v>25</v>
      </c>
      <c r="P140">
        <v>12</v>
      </c>
    </row>
    <row r="141" spans="1:26" x14ac:dyDescent="0.2">
      <c r="A141" s="15">
        <v>44396.756736111114</v>
      </c>
      <c r="B141" s="5">
        <v>44396</v>
      </c>
      <c r="C141" s="6">
        <v>0.75673611111111105</v>
      </c>
      <c r="D141" t="s">
        <v>16</v>
      </c>
      <c r="E141">
        <v>1016</v>
      </c>
      <c r="F141">
        <v>685</v>
      </c>
      <c r="G141">
        <v>1772</v>
      </c>
      <c r="H141">
        <v>22</v>
      </c>
      <c r="I141" s="1">
        <v>0.61299999999999999</v>
      </c>
      <c r="J141">
        <v>-1.4</v>
      </c>
      <c r="K141" s="8">
        <f t="shared" si="4"/>
        <v>7.8003340799999989</v>
      </c>
      <c r="L141" s="3">
        <f t="shared" si="5"/>
        <v>5.0999999999999996</v>
      </c>
      <c r="M141" t="s">
        <v>24</v>
      </c>
      <c r="N141" t="s">
        <v>18</v>
      </c>
      <c r="O141" t="s">
        <v>25</v>
      </c>
      <c r="P141">
        <v>13</v>
      </c>
    </row>
    <row r="142" spans="1:26" x14ac:dyDescent="0.2">
      <c r="A142" s="15">
        <v>44396.756874999999</v>
      </c>
      <c r="B142" s="5">
        <v>44396</v>
      </c>
      <c r="C142" s="6">
        <v>0.75687499999999996</v>
      </c>
      <c r="D142" t="s">
        <v>16</v>
      </c>
      <c r="E142">
        <v>1017</v>
      </c>
      <c r="F142">
        <v>616</v>
      </c>
      <c r="G142">
        <v>1699</v>
      </c>
      <c r="H142">
        <v>23</v>
      </c>
      <c r="I142" s="1">
        <v>0.63700000000000001</v>
      </c>
      <c r="J142">
        <v>-1.2</v>
      </c>
      <c r="K142" s="8">
        <f t="shared" si="4"/>
        <v>8.1548947199999997</v>
      </c>
      <c r="L142" s="3">
        <f t="shared" si="5"/>
        <v>4.9000000000000004</v>
      </c>
      <c r="M142" t="s">
        <v>24</v>
      </c>
      <c r="N142" t="s">
        <v>18</v>
      </c>
      <c r="O142" t="s">
        <v>25</v>
      </c>
      <c r="P142">
        <v>14</v>
      </c>
    </row>
    <row r="143" spans="1:26" x14ac:dyDescent="0.2">
      <c r="A143" s="15">
        <v>44396.756932870368</v>
      </c>
      <c r="B143" s="5">
        <v>44396</v>
      </c>
      <c r="C143" s="6">
        <v>0.75693287037037038</v>
      </c>
      <c r="D143" t="s">
        <v>16</v>
      </c>
      <c r="E143">
        <v>1018</v>
      </c>
      <c r="F143">
        <v>531</v>
      </c>
      <c r="G143">
        <v>1615</v>
      </c>
      <c r="H143">
        <v>24</v>
      </c>
      <c r="I143" s="1">
        <v>0.67100000000000004</v>
      </c>
      <c r="J143">
        <v>-1.2</v>
      </c>
      <c r="K143" s="8">
        <f t="shared" si="4"/>
        <v>8.5094553600000005</v>
      </c>
      <c r="L143" s="3">
        <f t="shared" si="5"/>
        <v>4.9000000000000004</v>
      </c>
      <c r="M143" t="s">
        <v>24</v>
      </c>
      <c r="N143" t="s">
        <v>18</v>
      </c>
      <c r="O143" t="s">
        <v>25</v>
      </c>
      <c r="P143">
        <v>15</v>
      </c>
    </row>
    <row r="144" spans="1:26" x14ac:dyDescent="0.2">
      <c r="A144" s="15">
        <v>44396.756990740738</v>
      </c>
      <c r="B144" s="5">
        <v>44396</v>
      </c>
      <c r="C144" s="6">
        <v>0.7569907407407408</v>
      </c>
      <c r="D144" t="s">
        <v>16</v>
      </c>
      <c r="E144">
        <v>1019</v>
      </c>
      <c r="F144">
        <v>557</v>
      </c>
      <c r="G144">
        <v>1637</v>
      </c>
      <c r="H144">
        <v>19</v>
      </c>
      <c r="I144" s="1">
        <v>0.66</v>
      </c>
      <c r="J144">
        <v>-1.3</v>
      </c>
      <c r="K144" s="8">
        <f t="shared" si="4"/>
        <v>6.7366521599999984</v>
      </c>
      <c r="L144" s="3">
        <f t="shared" si="5"/>
        <v>5</v>
      </c>
      <c r="M144" t="s">
        <v>24</v>
      </c>
      <c r="N144" t="s">
        <v>18</v>
      </c>
      <c r="O144" t="s">
        <v>25</v>
      </c>
      <c r="P144">
        <v>16</v>
      </c>
    </row>
    <row r="145" spans="1:16" x14ac:dyDescent="0.2">
      <c r="A145" s="15">
        <v>44396.757094907407</v>
      </c>
      <c r="B145" s="5">
        <v>44396</v>
      </c>
      <c r="C145" s="6">
        <v>0.75709490740740737</v>
      </c>
      <c r="D145" t="s">
        <v>16</v>
      </c>
      <c r="E145">
        <v>1020</v>
      </c>
      <c r="F145">
        <v>604</v>
      </c>
      <c r="G145">
        <v>1767</v>
      </c>
      <c r="H145">
        <v>11</v>
      </c>
      <c r="I145" s="1">
        <v>0.65800000000000003</v>
      </c>
      <c r="J145">
        <v>-0.8</v>
      </c>
      <c r="K145" s="8">
        <f t="shared" si="4"/>
        <v>3.9001670399999995</v>
      </c>
      <c r="L145" s="3">
        <f t="shared" si="5"/>
        <v>4.5</v>
      </c>
      <c r="M145" t="s">
        <v>24</v>
      </c>
      <c r="N145" t="s">
        <v>18</v>
      </c>
      <c r="O145" t="s">
        <v>25</v>
      </c>
      <c r="P145">
        <v>17</v>
      </c>
    </row>
    <row r="146" spans="1:16" x14ac:dyDescent="0.2">
      <c r="A146" s="15">
        <v>44396.757199074076</v>
      </c>
      <c r="B146" s="5">
        <v>44396</v>
      </c>
      <c r="C146" s="6">
        <v>0.75719907407407405</v>
      </c>
      <c r="D146" t="s">
        <v>16</v>
      </c>
      <c r="E146">
        <v>1021</v>
      </c>
      <c r="F146">
        <v>512</v>
      </c>
      <c r="G146">
        <v>1476</v>
      </c>
      <c r="H146">
        <v>18</v>
      </c>
      <c r="I146" s="1">
        <v>0.65300000000000002</v>
      </c>
      <c r="J146">
        <v>-1.2</v>
      </c>
      <c r="K146" s="8">
        <f t="shared" si="4"/>
        <v>6.3820915199999995</v>
      </c>
      <c r="L146" s="3">
        <f t="shared" si="5"/>
        <v>4.9000000000000004</v>
      </c>
      <c r="M146" t="s">
        <v>24</v>
      </c>
      <c r="N146" t="s">
        <v>18</v>
      </c>
      <c r="O146" t="s">
        <v>25</v>
      </c>
      <c r="P146">
        <v>18</v>
      </c>
    </row>
    <row r="147" spans="1:16" x14ac:dyDescent="0.2">
      <c r="A147" s="15">
        <v>44396.757256944446</v>
      </c>
      <c r="B147" s="5">
        <v>44396</v>
      </c>
      <c r="C147" s="6">
        <v>0.75725694444444447</v>
      </c>
      <c r="D147" t="s">
        <v>16</v>
      </c>
      <c r="E147">
        <v>1022</v>
      </c>
      <c r="F147">
        <v>532</v>
      </c>
      <c r="G147">
        <v>1553</v>
      </c>
      <c r="H147">
        <v>22</v>
      </c>
      <c r="I147" s="1">
        <v>0.65700000000000003</v>
      </c>
      <c r="J147">
        <v>-1.2</v>
      </c>
      <c r="K147" s="8">
        <f t="shared" si="4"/>
        <v>7.8003340799999989</v>
      </c>
      <c r="L147" s="3">
        <f t="shared" si="5"/>
        <v>4.9000000000000004</v>
      </c>
      <c r="M147" t="s">
        <v>24</v>
      </c>
      <c r="N147" t="s">
        <v>18</v>
      </c>
      <c r="O147" t="s">
        <v>25</v>
      </c>
      <c r="P147">
        <v>19</v>
      </c>
    </row>
    <row r="148" spans="1:16" x14ac:dyDescent="0.2">
      <c r="A148" s="15">
        <v>44396.757314814815</v>
      </c>
      <c r="B148" s="5">
        <v>44396</v>
      </c>
      <c r="C148" s="6">
        <v>0.75731481481481477</v>
      </c>
      <c r="D148" t="s">
        <v>16</v>
      </c>
      <c r="E148">
        <v>1023</v>
      </c>
      <c r="F148">
        <v>581</v>
      </c>
      <c r="G148">
        <v>1624</v>
      </c>
      <c r="H148">
        <v>22</v>
      </c>
      <c r="I148" s="1">
        <v>0.64200000000000002</v>
      </c>
      <c r="J148">
        <v>-1.2</v>
      </c>
      <c r="K148" s="8">
        <f t="shared" si="4"/>
        <v>7.8003340799999989</v>
      </c>
      <c r="L148" s="3">
        <f t="shared" si="5"/>
        <v>4.9000000000000004</v>
      </c>
      <c r="M148" t="s">
        <v>24</v>
      </c>
      <c r="N148" t="s">
        <v>18</v>
      </c>
      <c r="O148" t="s">
        <v>25</v>
      </c>
      <c r="P148">
        <v>20</v>
      </c>
    </row>
    <row r="149" spans="1:16" x14ac:dyDescent="0.2">
      <c r="A149" s="15">
        <v>44396.757372685184</v>
      </c>
      <c r="B149" s="5">
        <v>44396</v>
      </c>
      <c r="C149" s="6">
        <v>0.75737268518518519</v>
      </c>
      <c r="D149" t="s">
        <v>16</v>
      </c>
      <c r="E149">
        <v>1024</v>
      </c>
      <c r="F149">
        <v>415</v>
      </c>
      <c r="G149">
        <v>1220</v>
      </c>
      <c r="H149">
        <v>18</v>
      </c>
      <c r="I149" s="1">
        <v>0.66</v>
      </c>
      <c r="J149">
        <v>-1</v>
      </c>
      <c r="K149" s="8">
        <f t="shared" si="4"/>
        <v>6.3820915199999995</v>
      </c>
      <c r="L149" s="3">
        <f t="shared" si="5"/>
        <v>4.7</v>
      </c>
      <c r="M149" t="s">
        <v>24</v>
      </c>
      <c r="N149" t="s">
        <v>18</v>
      </c>
      <c r="O149" t="s">
        <v>25</v>
      </c>
      <c r="P149">
        <v>21</v>
      </c>
    </row>
    <row r="150" spans="1:16" x14ac:dyDescent="0.2">
      <c r="A150" s="15">
        <v>44396.757430555554</v>
      </c>
      <c r="B150" s="5">
        <v>44396</v>
      </c>
      <c r="C150" s="6">
        <v>0.75743055555555561</v>
      </c>
      <c r="D150" t="s">
        <v>16</v>
      </c>
      <c r="E150">
        <v>1025</v>
      </c>
      <c r="F150">
        <v>488</v>
      </c>
      <c r="G150">
        <v>1452</v>
      </c>
      <c r="H150">
        <v>13</v>
      </c>
      <c r="I150" s="1">
        <v>0.66400000000000003</v>
      </c>
      <c r="J150">
        <v>-1.2</v>
      </c>
      <c r="K150" s="8">
        <f t="shared" si="4"/>
        <v>4.6092883199999992</v>
      </c>
      <c r="L150" s="3">
        <f t="shared" si="5"/>
        <v>4.9000000000000004</v>
      </c>
      <c r="M150" t="s">
        <v>24</v>
      </c>
      <c r="N150" t="s">
        <v>18</v>
      </c>
      <c r="O150" t="s">
        <v>25</v>
      </c>
      <c r="P150">
        <v>22</v>
      </c>
    </row>
    <row r="151" spans="1:16" x14ac:dyDescent="0.2">
      <c r="A151" s="15">
        <v>44396.757488425923</v>
      </c>
      <c r="B151" s="5">
        <v>44396</v>
      </c>
      <c r="C151" s="6">
        <v>0.75748842592592591</v>
      </c>
      <c r="D151" t="s">
        <v>16</v>
      </c>
      <c r="E151">
        <v>1026</v>
      </c>
      <c r="F151">
        <v>510</v>
      </c>
      <c r="G151">
        <v>1373</v>
      </c>
      <c r="H151">
        <v>12</v>
      </c>
      <c r="I151" s="1">
        <v>0.629</v>
      </c>
      <c r="J151">
        <v>-1.1000000000000001</v>
      </c>
      <c r="K151" s="8">
        <f t="shared" si="4"/>
        <v>4.2547276800000002</v>
      </c>
      <c r="L151" s="3">
        <f t="shared" si="5"/>
        <v>4.8000000000000007</v>
      </c>
      <c r="M151" t="s">
        <v>24</v>
      </c>
      <c r="N151" t="s">
        <v>18</v>
      </c>
      <c r="O151" t="s">
        <v>25</v>
      </c>
      <c r="P151">
        <v>23</v>
      </c>
    </row>
    <row r="152" spans="1:16" x14ac:dyDescent="0.2">
      <c r="A152" s="15">
        <v>44396.757731481484</v>
      </c>
      <c r="B152" s="5">
        <v>44396</v>
      </c>
      <c r="C152" s="6">
        <v>0.75773148148148151</v>
      </c>
      <c r="D152" t="s">
        <v>16</v>
      </c>
      <c r="E152">
        <v>1027</v>
      </c>
      <c r="F152">
        <v>518</v>
      </c>
      <c r="G152">
        <v>1472</v>
      </c>
      <c r="H152">
        <v>16</v>
      </c>
      <c r="I152" s="1">
        <v>0.64800000000000002</v>
      </c>
      <c r="J152">
        <v>-1.2</v>
      </c>
      <c r="K152" s="8">
        <f t="shared" si="4"/>
        <v>5.6729702399999997</v>
      </c>
      <c r="L152" s="3">
        <f t="shared" si="5"/>
        <v>4.9000000000000004</v>
      </c>
      <c r="M152" t="s">
        <v>24</v>
      </c>
      <c r="N152" t="s">
        <v>18</v>
      </c>
      <c r="O152" t="s">
        <v>25</v>
      </c>
      <c r="P152">
        <v>24</v>
      </c>
    </row>
    <row r="153" spans="1:16" x14ac:dyDescent="0.2">
      <c r="A153" s="15">
        <v>44396.757800925923</v>
      </c>
      <c r="B153" s="5">
        <v>44396</v>
      </c>
      <c r="C153" s="6">
        <v>0.75780092592592585</v>
      </c>
      <c r="D153" t="s">
        <v>16</v>
      </c>
      <c r="E153">
        <v>1028</v>
      </c>
      <c r="F153">
        <v>633</v>
      </c>
      <c r="G153">
        <v>1805</v>
      </c>
      <c r="H153">
        <v>19</v>
      </c>
      <c r="I153" s="1">
        <v>0.64900000000000002</v>
      </c>
      <c r="J153">
        <v>-1.1000000000000001</v>
      </c>
      <c r="K153" s="8">
        <f t="shared" si="4"/>
        <v>6.7366521599999984</v>
      </c>
      <c r="L153" s="3">
        <f t="shared" si="5"/>
        <v>4.8000000000000007</v>
      </c>
      <c r="M153" t="s">
        <v>24</v>
      </c>
      <c r="N153" t="s">
        <v>18</v>
      </c>
      <c r="O153" t="s">
        <v>25</v>
      </c>
      <c r="P153">
        <v>25</v>
      </c>
    </row>
    <row r="154" spans="1:16" x14ac:dyDescent="0.2">
      <c r="A154" s="15">
        <v>44396.757870370369</v>
      </c>
      <c r="B154" s="5">
        <v>44396</v>
      </c>
      <c r="C154" s="6">
        <v>0.75787037037037042</v>
      </c>
      <c r="D154" t="s">
        <v>16</v>
      </c>
      <c r="E154">
        <v>1029</v>
      </c>
      <c r="F154">
        <v>475</v>
      </c>
      <c r="G154">
        <v>1470</v>
      </c>
      <c r="H154">
        <v>15</v>
      </c>
      <c r="I154" s="1">
        <v>0.67700000000000005</v>
      </c>
      <c r="J154">
        <v>-1.1000000000000001</v>
      </c>
      <c r="K154" s="8">
        <f t="shared" si="4"/>
        <v>5.3184095999999998</v>
      </c>
      <c r="L154" s="3">
        <f t="shared" si="5"/>
        <v>4.8000000000000007</v>
      </c>
      <c r="M154" t="s">
        <v>24</v>
      </c>
      <c r="N154" t="s">
        <v>18</v>
      </c>
      <c r="O154" t="s">
        <v>25</v>
      </c>
      <c r="P154">
        <v>26</v>
      </c>
    </row>
    <row r="155" spans="1:16" x14ac:dyDescent="0.2">
      <c r="A155" s="15">
        <v>44396.758009259262</v>
      </c>
      <c r="B155" s="5">
        <v>44396</v>
      </c>
      <c r="C155" s="6">
        <v>0.75800925925925933</v>
      </c>
      <c r="D155" t="s">
        <v>16</v>
      </c>
      <c r="E155">
        <v>1030</v>
      </c>
      <c r="F155">
        <v>548</v>
      </c>
      <c r="G155">
        <v>1630</v>
      </c>
      <c r="H155">
        <v>10</v>
      </c>
      <c r="I155" s="1">
        <v>0.66400000000000003</v>
      </c>
      <c r="J155">
        <v>-1.2</v>
      </c>
      <c r="K155" s="8">
        <f t="shared" si="4"/>
        <v>3.5456063999999996</v>
      </c>
      <c r="L155" s="3">
        <f t="shared" si="5"/>
        <v>4.9000000000000004</v>
      </c>
      <c r="M155" t="s">
        <v>24</v>
      </c>
      <c r="N155" t="s">
        <v>18</v>
      </c>
      <c r="O155" t="s">
        <v>25</v>
      </c>
      <c r="P155">
        <v>27</v>
      </c>
    </row>
    <row r="156" spans="1:16" x14ac:dyDescent="0.2">
      <c r="A156" s="15">
        <v>44396.7580787037</v>
      </c>
      <c r="B156" s="5">
        <v>44396</v>
      </c>
      <c r="C156" s="6">
        <v>0.75807870370370367</v>
      </c>
      <c r="D156" t="s">
        <v>16</v>
      </c>
      <c r="E156">
        <v>1031</v>
      </c>
      <c r="F156">
        <v>500</v>
      </c>
      <c r="G156">
        <v>1471</v>
      </c>
      <c r="H156">
        <v>8</v>
      </c>
      <c r="I156" s="1">
        <v>0.66</v>
      </c>
      <c r="J156">
        <v>-1</v>
      </c>
      <c r="K156" s="8">
        <f t="shared" si="4"/>
        <v>2.8364851199999999</v>
      </c>
      <c r="L156" s="3">
        <f t="shared" si="5"/>
        <v>4.7</v>
      </c>
      <c r="M156" t="s">
        <v>24</v>
      </c>
      <c r="N156" t="s">
        <v>18</v>
      </c>
      <c r="O156" t="s">
        <v>25</v>
      </c>
      <c r="P156">
        <v>28</v>
      </c>
    </row>
    <row r="157" spans="1:16" x14ac:dyDescent="0.2">
      <c r="A157" s="15">
        <v>44396.758206018516</v>
      </c>
      <c r="B157" s="5">
        <v>44396</v>
      </c>
      <c r="C157" s="6">
        <v>0.75820601851851854</v>
      </c>
      <c r="D157" t="s">
        <v>16</v>
      </c>
      <c r="E157">
        <v>1033</v>
      </c>
      <c r="F157">
        <v>574</v>
      </c>
      <c r="G157">
        <v>1588</v>
      </c>
      <c r="H157">
        <v>8</v>
      </c>
      <c r="I157" s="1">
        <v>0.63900000000000001</v>
      </c>
      <c r="J157">
        <v>-1.1000000000000001</v>
      </c>
      <c r="K157" s="8">
        <f t="shared" si="4"/>
        <v>2.8364851199999999</v>
      </c>
      <c r="L157" s="3">
        <f t="shared" si="5"/>
        <v>4.8000000000000007</v>
      </c>
      <c r="M157" t="s">
        <v>24</v>
      </c>
      <c r="N157" t="s">
        <v>18</v>
      </c>
      <c r="O157" t="s">
        <v>25</v>
      </c>
      <c r="P157">
        <v>29</v>
      </c>
    </row>
    <row r="158" spans="1:16" x14ac:dyDescent="0.2">
      <c r="A158" s="15">
        <v>44396.758275462962</v>
      </c>
      <c r="B158" s="5">
        <v>44396</v>
      </c>
      <c r="C158" s="6">
        <v>0.758275462962963</v>
      </c>
      <c r="D158" t="s">
        <v>16</v>
      </c>
      <c r="E158">
        <v>1034</v>
      </c>
      <c r="F158">
        <v>464</v>
      </c>
      <c r="G158">
        <v>1367</v>
      </c>
      <c r="H158">
        <v>7</v>
      </c>
      <c r="I158" s="1">
        <v>0.66100000000000003</v>
      </c>
      <c r="J158">
        <v>-1.1000000000000001</v>
      </c>
      <c r="K158" s="8">
        <f t="shared" si="4"/>
        <v>2.4819244799999995</v>
      </c>
      <c r="L158" s="3">
        <f t="shared" si="5"/>
        <v>4.8000000000000007</v>
      </c>
      <c r="M158" t="s">
        <v>24</v>
      </c>
      <c r="N158" t="s">
        <v>18</v>
      </c>
      <c r="O158" t="s">
        <v>25</v>
      </c>
      <c r="P158">
        <v>30</v>
      </c>
    </row>
    <row r="159" spans="1:16" x14ac:dyDescent="0.2">
      <c r="A159" s="15">
        <v>44396.758344907408</v>
      </c>
      <c r="B159" s="5">
        <v>44396</v>
      </c>
      <c r="C159" s="6">
        <v>0.75834490740740745</v>
      </c>
      <c r="D159" t="s">
        <v>16</v>
      </c>
      <c r="E159">
        <v>1035</v>
      </c>
      <c r="F159">
        <v>539</v>
      </c>
      <c r="G159">
        <v>1555</v>
      </c>
      <c r="H159">
        <v>6</v>
      </c>
      <c r="I159" s="1">
        <v>0.65300000000000002</v>
      </c>
      <c r="J159">
        <v>-1.1000000000000001</v>
      </c>
      <c r="K159" s="8">
        <f t="shared" si="4"/>
        <v>2.1273638400000001</v>
      </c>
      <c r="L159" s="3">
        <f t="shared" si="5"/>
        <v>4.8000000000000007</v>
      </c>
      <c r="M159" t="s">
        <v>24</v>
      </c>
      <c r="N159" t="s">
        <v>18</v>
      </c>
      <c r="O159" t="s">
        <v>25</v>
      </c>
      <c r="P159">
        <v>31</v>
      </c>
    </row>
    <row r="160" spans="1:16" x14ac:dyDescent="0.2">
      <c r="A160" s="15">
        <v>44396.758402777778</v>
      </c>
      <c r="B160" s="5">
        <v>44396</v>
      </c>
      <c r="C160" s="6">
        <v>0.75840277777777787</v>
      </c>
      <c r="D160" t="s">
        <v>16</v>
      </c>
      <c r="E160">
        <v>1036</v>
      </c>
      <c r="F160">
        <v>533</v>
      </c>
      <c r="G160">
        <v>1482</v>
      </c>
      <c r="H160">
        <v>6</v>
      </c>
      <c r="I160" s="1">
        <v>0.64</v>
      </c>
      <c r="J160">
        <v>-1.1000000000000001</v>
      </c>
      <c r="K160" s="8">
        <f t="shared" si="4"/>
        <v>2.1273638400000001</v>
      </c>
      <c r="L160" s="3">
        <f t="shared" si="5"/>
        <v>4.8000000000000007</v>
      </c>
      <c r="M160" t="s">
        <v>24</v>
      </c>
      <c r="N160" t="s">
        <v>18</v>
      </c>
      <c r="O160" t="s">
        <v>25</v>
      </c>
      <c r="P160">
        <v>32</v>
      </c>
    </row>
    <row r="161" spans="1:16" x14ac:dyDescent="0.2">
      <c r="A161" s="15">
        <v>44396.758483796293</v>
      </c>
      <c r="B161" s="5">
        <v>44396</v>
      </c>
      <c r="C161" s="6">
        <v>0.75848379629629636</v>
      </c>
      <c r="D161" t="s">
        <v>16</v>
      </c>
      <c r="E161">
        <v>1037</v>
      </c>
      <c r="F161">
        <v>498</v>
      </c>
      <c r="G161">
        <v>1419</v>
      </c>
      <c r="H161">
        <v>7</v>
      </c>
      <c r="I161" s="1">
        <v>0.64900000000000002</v>
      </c>
      <c r="J161">
        <v>-1.2</v>
      </c>
      <c r="K161" s="8">
        <f t="shared" si="4"/>
        <v>2.4819244799999995</v>
      </c>
      <c r="L161" s="3">
        <f t="shared" si="5"/>
        <v>4.9000000000000004</v>
      </c>
      <c r="M161" t="s">
        <v>24</v>
      </c>
      <c r="N161" t="s">
        <v>18</v>
      </c>
      <c r="O161" t="s">
        <v>25</v>
      </c>
      <c r="P161">
        <v>33</v>
      </c>
    </row>
    <row r="162" spans="1:16" x14ac:dyDescent="0.2">
      <c r="A162" s="15">
        <v>44396.758680555555</v>
      </c>
      <c r="B162" s="5">
        <v>44396</v>
      </c>
      <c r="C162" s="6">
        <v>0.75868055555555547</v>
      </c>
      <c r="D162" t="s">
        <v>16</v>
      </c>
      <c r="E162">
        <v>1038</v>
      </c>
      <c r="F162">
        <v>530</v>
      </c>
      <c r="G162">
        <v>1550</v>
      </c>
      <c r="H162">
        <v>5</v>
      </c>
      <c r="I162" s="1">
        <v>0.65800000000000003</v>
      </c>
      <c r="J162">
        <v>-1.1000000000000001</v>
      </c>
      <c r="K162" s="8">
        <f t="shared" ref="K162:K207" si="6">H162*1.7871*0.1984</f>
        <v>1.7728031999999998</v>
      </c>
      <c r="L162" s="3">
        <f t="shared" si="5"/>
        <v>4.8000000000000007</v>
      </c>
      <c r="M162" t="s">
        <v>24</v>
      </c>
      <c r="N162" t="s">
        <v>18</v>
      </c>
      <c r="O162" t="s">
        <v>25</v>
      </c>
      <c r="P162">
        <v>34</v>
      </c>
    </row>
    <row r="163" spans="1:16" x14ac:dyDescent="0.2">
      <c r="A163" s="15">
        <v>44396.758738425924</v>
      </c>
      <c r="B163" s="5">
        <v>44396</v>
      </c>
      <c r="C163" s="6">
        <v>0.75873842592592589</v>
      </c>
      <c r="D163" t="s">
        <v>16</v>
      </c>
      <c r="E163">
        <v>1039</v>
      </c>
      <c r="F163">
        <v>495</v>
      </c>
      <c r="G163">
        <v>1451</v>
      </c>
      <c r="H163">
        <v>5</v>
      </c>
      <c r="I163" s="1">
        <v>0.65900000000000003</v>
      </c>
      <c r="J163">
        <v>-1.1000000000000001</v>
      </c>
      <c r="K163" s="8">
        <f t="shared" si="6"/>
        <v>1.7728031999999998</v>
      </c>
      <c r="L163" s="3">
        <f t="shared" si="5"/>
        <v>4.8000000000000007</v>
      </c>
      <c r="M163" t="s">
        <v>24</v>
      </c>
      <c r="N163" t="s">
        <v>18</v>
      </c>
      <c r="O163" t="s">
        <v>25</v>
      </c>
      <c r="P163">
        <v>35</v>
      </c>
    </row>
    <row r="164" spans="1:16" x14ac:dyDescent="0.2">
      <c r="A164" s="15">
        <v>44396.75880787037</v>
      </c>
      <c r="B164" s="5">
        <v>44396</v>
      </c>
      <c r="C164" s="6">
        <v>0.75880787037037034</v>
      </c>
      <c r="D164" t="s">
        <v>16</v>
      </c>
      <c r="E164">
        <v>1040</v>
      </c>
      <c r="F164">
        <v>605</v>
      </c>
      <c r="G164">
        <v>1829</v>
      </c>
      <c r="H164">
        <v>8</v>
      </c>
      <c r="I164" s="1">
        <v>0.66900000000000004</v>
      </c>
      <c r="J164">
        <v>-1.1000000000000001</v>
      </c>
      <c r="K164" s="8">
        <f t="shared" si="6"/>
        <v>2.8364851199999999</v>
      </c>
      <c r="L164" s="3">
        <f t="shared" si="5"/>
        <v>4.8000000000000007</v>
      </c>
      <c r="M164" t="s">
        <v>24</v>
      </c>
      <c r="N164" t="s">
        <v>18</v>
      </c>
      <c r="O164" t="s">
        <v>25</v>
      </c>
      <c r="P164">
        <v>36</v>
      </c>
    </row>
    <row r="165" spans="1:16" x14ac:dyDescent="0.2">
      <c r="A165" s="15">
        <v>44396.758877314816</v>
      </c>
      <c r="B165" s="5">
        <v>44396</v>
      </c>
      <c r="C165" s="6">
        <v>0.7588773148148148</v>
      </c>
      <c r="D165" t="s">
        <v>16</v>
      </c>
      <c r="E165">
        <v>1041</v>
      </c>
      <c r="F165">
        <v>486</v>
      </c>
      <c r="G165">
        <v>1525</v>
      </c>
      <c r="H165">
        <v>12</v>
      </c>
      <c r="I165" s="1">
        <v>0.68100000000000005</v>
      </c>
      <c r="J165">
        <v>-1</v>
      </c>
      <c r="K165" s="8">
        <f t="shared" si="6"/>
        <v>4.2547276800000002</v>
      </c>
      <c r="L165" s="3">
        <f t="shared" si="5"/>
        <v>4.7</v>
      </c>
      <c r="M165" t="s">
        <v>24</v>
      </c>
      <c r="N165" t="s">
        <v>18</v>
      </c>
      <c r="O165" t="s">
        <v>25</v>
      </c>
      <c r="P165">
        <v>37</v>
      </c>
    </row>
    <row r="166" spans="1:16" x14ac:dyDescent="0.2">
      <c r="A166" s="15">
        <v>44396.759155092594</v>
      </c>
      <c r="B166" s="5">
        <v>44396</v>
      </c>
      <c r="C166" s="6">
        <v>0.75915509259259262</v>
      </c>
      <c r="D166" t="s">
        <v>16</v>
      </c>
      <c r="E166">
        <v>1042</v>
      </c>
      <c r="F166">
        <v>521</v>
      </c>
      <c r="G166">
        <v>1536</v>
      </c>
      <c r="H166">
        <v>10</v>
      </c>
      <c r="I166" s="1">
        <v>0.66100000000000003</v>
      </c>
      <c r="J166">
        <v>-1.2</v>
      </c>
      <c r="K166" s="8">
        <f t="shared" si="6"/>
        <v>3.5456063999999996</v>
      </c>
      <c r="L166" s="3">
        <f t="shared" si="5"/>
        <v>4.9000000000000004</v>
      </c>
      <c r="M166" t="s">
        <v>24</v>
      </c>
      <c r="N166" t="s">
        <v>18</v>
      </c>
      <c r="O166" t="s">
        <v>25</v>
      </c>
      <c r="P166">
        <v>38</v>
      </c>
    </row>
    <row r="167" spans="1:16" x14ac:dyDescent="0.2">
      <c r="A167" s="15">
        <v>44396.759780092594</v>
      </c>
      <c r="B167" s="5">
        <v>44396</v>
      </c>
      <c r="C167" s="6">
        <v>0.75978009259259249</v>
      </c>
      <c r="D167" t="s">
        <v>16</v>
      </c>
      <c r="E167">
        <v>1045</v>
      </c>
      <c r="F167">
        <v>500</v>
      </c>
      <c r="G167">
        <v>1407</v>
      </c>
      <c r="H167">
        <v>50</v>
      </c>
      <c r="I167" s="1">
        <v>0.64500000000000002</v>
      </c>
      <c r="J167">
        <v>-1.1000000000000001</v>
      </c>
      <c r="K167" s="8">
        <f t="shared" si="6"/>
        <v>17.728031999999999</v>
      </c>
      <c r="L167" s="3">
        <f t="shared" si="5"/>
        <v>4.8000000000000007</v>
      </c>
      <c r="M167" t="s">
        <v>26</v>
      </c>
      <c r="N167" t="s">
        <v>18</v>
      </c>
      <c r="O167" t="s">
        <v>25</v>
      </c>
      <c r="P167">
        <v>39</v>
      </c>
    </row>
    <row r="168" spans="1:16" x14ac:dyDescent="0.2">
      <c r="A168" s="15">
        <v>44396.759837962964</v>
      </c>
      <c r="B168" s="5">
        <v>44396</v>
      </c>
      <c r="C168" s="6">
        <v>0.75983796296296291</v>
      </c>
      <c r="D168" t="s">
        <v>16</v>
      </c>
      <c r="E168">
        <v>1046</v>
      </c>
      <c r="F168">
        <v>443</v>
      </c>
      <c r="G168">
        <v>1203</v>
      </c>
      <c r="H168">
        <v>47</v>
      </c>
      <c r="I168" s="1">
        <v>0.63200000000000001</v>
      </c>
      <c r="J168">
        <v>-1</v>
      </c>
      <c r="K168" s="8">
        <f t="shared" si="6"/>
        <v>16.664350079999998</v>
      </c>
      <c r="L168" s="3">
        <f t="shared" si="5"/>
        <v>4.7</v>
      </c>
      <c r="M168" t="s">
        <v>26</v>
      </c>
      <c r="N168" t="s">
        <v>18</v>
      </c>
      <c r="O168" t="s">
        <v>25</v>
      </c>
      <c r="P168">
        <v>40</v>
      </c>
    </row>
    <row r="169" spans="1:16" x14ac:dyDescent="0.2">
      <c r="A169" s="15">
        <v>44396.75990740741</v>
      </c>
      <c r="B169" s="5">
        <v>44396</v>
      </c>
      <c r="C169" s="6">
        <v>0.75990740740740748</v>
      </c>
      <c r="D169" t="s">
        <v>16</v>
      </c>
      <c r="E169">
        <v>1047</v>
      </c>
      <c r="F169">
        <v>474</v>
      </c>
      <c r="G169">
        <v>1408</v>
      </c>
      <c r="H169">
        <v>46</v>
      </c>
      <c r="I169" s="1">
        <v>0.66300000000000003</v>
      </c>
      <c r="J169">
        <v>-1.2</v>
      </c>
      <c r="K169" s="8">
        <f t="shared" si="6"/>
        <v>16.309789439999999</v>
      </c>
      <c r="L169" s="3">
        <f t="shared" si="5"/>
        <v>4.9000000000000004</v>
      </c>
      <c r="M169" t="s">
        <v>26</v>
      </c>
      <c r="N169" t="s">
        <v>18</v>
      </c>
      <c r="O169" t="s">
        <v>25</v>
      </c>
      <c r="P169">
        <v>41</v>
      </c>
    </row>
    <row r="170" spans="1:16" x14ac:dyDescent="0.2">
      <c r="A170" s="15">
        <v>44396.759976851848</v>
      </c>
      <c r="B170" s="5">
        <v>44396</v>
      </c>
      <c r="C170" s="6">
        <v>0.75997685185185182</v>
      </c>
      <c r="D170" t="s">
        <v>16</v>
      </c>
      <c r="E170">
        <v>1048</v>
      </c>
      <c r="F170">
        <v>554</v>
      </c>
      <c r="G170">
        <v>1540</v>
      </c>
      <c r="H170">
        <v>45</v>
      </c>
      <c r="I170" s="1">
        <v>0.64</v>
      </c>
      <c r="J170">
        <v>-1.2</v>
      </c>
      <c r="K170" s="8">
        <f t="shared" si="6"/>
        <v>15.955228799999999</v>
      </c>
      <c r="L170" s="3">
        <f t="shared" si="5"/>
        <v>4.9000000000000004</v>
      </c>
      <c r="M170" t="s">
        <v>26</v>
      </c>
      <c r="N170" t="s">
        <v>18</v>
      </c>
      <c r="O170" t="s">
        <v>25</v>
      </c>
      <c r="P170">
        <v>42</v>
      </c>
    </row>
    <row r="171" spans="1:16" x14ac:dyDescent="0.2">
      <c r="A171" s="15">
        <v>44396.760057870371</v>
      </c>
      <c r="B171" s="5">
        <v>44396</v>
      </c>
      <c r="C171" s="6">
        <v>0.76005787037037031</v>
      </c>
      <c r="D171" t="s">
        <v>16</v>
      </c>
      <c r="E171">
        <v>1049</v>
      </c>
      <c r="F171">
        <v>355</v>
      </c>
      <c r="G171">
        <v>983</v>
      </c>
      <c r="H171">
        <v>44</v>
      </c>
      <c r="I171" s="1">
        <v>0.63900000000000001</v>
      </c>
      <c r="J171">
        <v>-1.1000000000000001</v>
      </c>
      <c r="K171" s="8">
        <f t="shared" si="6"/>
        <v>15.600668159999998</v>
      </c>
      <c r="L171" s="3">
        <f t="shared" si="5"/>
        <v>4.8000000000000007</v>
      </c>
      <c r="M171" t="s">
        <v>26</v>
      </c>
      <c r="N171" t="s">
        <v>18</v>
      </c>
      <c r="O171" t="s">
        <v>25</v>
      </c>
      <c r="P171">
        <v>43</v>
      </c>
    </row>
    <row r="172" spans="1:16" x14ac:dyDescent="0.2">
      <c r="A172" s="15">
        <v>44396.760138888887</v>
      </c>
      <c r="B172" s="5">
        <v>44396</v>
      </c>
      <c r="C172" s="6">
        <v>0.76013888888888881</v>
      </c>
      <c r="D172" t="s">
        <v>16</v>
      </c>
      <c r="E172">
        <v>1050</v>
      </c>
      <c r="F172">
        <v>447</v>
      </c>
      <c r="G172">
        <v>1236</v>
      </c>
      <c r="H172">
        <v>42</v>
      </c>
      <c r="I172" s="1">
        <v>0.63800000000000001</v>
      </c>
      <c r="J172">
        <v>-1.1000000000000001</v>
      </c>
      <c r="K172" s="8">
        <f t="shared" si="6"/>
        <v>14.89154688</v>
      </c>
      <c r="L172" s="3">
        <f t="shared" si="5"/>
        <v>4.8000000000000007</v>
      </c>
      <c r="M172" t="s">
        <v>26</v>
      </c>
      <c r="N172" t="s">
        <v>18</v>
      </c>
      <c r="O172" t="s">
        <v>25</v>
      </c>
      <c r="P172">
        <v>44</v>
      </c>
    </row>
    <row r="173" spans="1:16" x14ac:dyDescent="0.2">
      <c r="A173" s="15">
        <v>44396.760208333333</v>
      </c>
      <c r="B173" s="5">
        <v>44396</v>
      </c>
      <c r="C173" s="6">
        <v>0.76020833333333337</v>
      </c>
      <c r="D173" t="s">
        <v>16</v>
      </c>
      <c r="E173">
        <v>1051</v>
      </c>
      <c r="F173">
        <v>554</v>
      </c>
      <c r="G173">
        <v>1613</v>
      </c>
      <c r="H173">
        <v>40</v>
      </c>
      <c r="I173" s="1">
        <v>0.65700000000000003</v>
      </c>
      <c r="J173">
        <v>-1.1000000000000001</v>
      </c>
      <c r="K173" s="8">
        <f t="shared" si="6"/>
        <v>14.182425599999998</v>
      </c>
      <c r="L173" s="3">
        <f t="shared" si="5"/>
        <v>4.8000000000000007</v>
      </c>
      <c r="M173" t="s">
        <v>26</v>
      </c>
      <c r="N173" t="s">
        <v>18</v>
      </c>
      <c r="O173" t="s">
        <v>25</v>
      </c>
      <c r="P173">
        <v>45</v>
      </c>
    </row>
    <row r="174" spans="1:16" x14ac:dyDescent="0.2">
      <c r="A174" s="15">
        <v>44396.760289351849</v>
      </c>
      <c r="B174" s="5">
        <v>44396</v>
      </c>
      <c r="C174" s="6">
        <v>0.76028935185185187</v>
      </c>
      <c r="D174" t="s">
        <v>16</v>
      </c>
      <c r="E174">
        <v>1052</v>
      </c>
      <c r="F174">
        <v>535</v>
      </c>
      <c r="G174">
        <v>1474</v>
      </c>
      <c r="H174">
        <v>41</v>
      </c>
      <c r="I174" s="1">
        <v>0.63700000000000001</v>
      </c>
      <c r="J174">
        <v>-1.2</v>
      </c>
      <c r="K174" s="8">
        <f t="shared" si="6"/>
        <v>14.536986239999997</v>
      </c>
      <c r="L174" s="3">
        <f t="shared" si="5"/>
        <v>4.9000000000000004</v>
      </c>
      <c r="M174" t="s">
        <v>26</v>
      </c>
      <c r="N174" t="s">
        <v>18</v>
      </c>
      <c r="O174" t="s">
        <v>25</v>
      </c>
      <c r="P174">
        <v>46</v>
      </c>
    </row>
    <row r="175" spans="1:16" x14ac:dyDescent="0.2">
      <c r="A175" s="15">
        <v>44396.760381944441</v>
      </c>
      <c r="B175" s="5">
        <v>44396</v>
      </c>
      <c r="C175" s="6">
        <v>0.76038194444444451</v>
      </c>
      <c r="D175" t="s">
        <v>16</v>
      </c>
      <c r="E175">
        <v>1053</v>
      </c>
      <c r="F175">
        <v>365</v>
      </c>
      <c r="G175">
        <v>1080</v>
      </c>
      <c r="H175">
        <v>37</v>
      </c>
      <c r="I175" s="1">
        <v>0.66200000000000003</v>
      </c>
      <c r="J175">
        <v>-1</v>
      </c>
      <c r="K175" s="8">
        <f t="shared" si="6"/>
        <v>13.118743679999998</v>
      </c>
      <c r="L175" s="3">
        <f t="shared" si="5"/>
        <v>4.7</v>
      </c>
      <c r="M175" t="s">
        <v>26</v>
      </c>
      <c r="N175" t="s">
        <v>18</v>
      </c>
      <c r="O175" t="s">
        <v>25</v>
      </c>
      <c r="P175">
        <v>47</v>
      </c>
    </row>
    <row r="176" spans="1:16" x14ac:dyDescent="0.2">
      <c r="A176" s="15">
        <v>44396.760439814818</v>
      </c>
      <c r="B176" s="5">
        <v>44396</v>
      </c>
      <c r="C176" s="6">
        <v>0.76043981481481471</v>
      </c>
      <c r="D176" t="s">
        <v>16</v>
      </c>
      <c r="E176">
        <v>1054</v>
      </c>
      <c r="F176">
        <v>577</v>
      </c>
      <c r="G176">
        <v>1469</v>
      </c>
      <c r="H176">
        <v>31</v>
      </c>
      <c r="I176" s="1">
        <v>0.60699999999999998</v>
      </c>
      <c r="J176">
        <v>-1.2</v>
      </c>
      <c r="K176" s="8">
        <f t="shared" si="6"/>
        <v>10.991379839999999</v>
      </c>
      <c r="L176" s="3">
        <f t="shared" si="5"/>
        <v>4.9000000000000004</v>
      </c>
      <c r="M176" t="s">
        <v>26</v>
      </c>
      <c r="N176" t="s">
        <v>18</v>
      </c>
      <c r="O176" t="s">
        <v>25</v>
      </c>
      <c r="P176">
        <v>48</v>
      </c>
    </row>
    <row r="177" spans="1:16" x14ac:dyDescent="0.2">
      <c r="A177" s="15">
        <v>44396.76053240741</v>
      </c>
      <c r="B177" s="5">
        <v>44396</v>
      </c>
      <c r="C177" s="6">
        <v>0.76053240740740735</v>
      </c>
      <c r="D177" t="s">
        <v>16</v>
      </c>
      <c r="E177">
        <v>1055</v>
      </c>
      <c r="F177">
        <v>523</v>
      </c>
      <c r="G177">
        <v>1401</v>
      </c>
      <c r="H177">
        <v>20</v>
      </c>
      <c r="I177" s="1">
        <v>0.627</v>
      </c>
      <c r="J177">
        <v>-0.8</v>
      </c>
      <c r="K177" s="8">
        <f t="shared" si="6"/>
        <v>7.0912127999999992</v>
      </c>
      <c r="L177" s="3">
        <f t="shared" si="5"/>
        <v>4.5</v>
      </c>
      <c r="M177" t="s">
        <v>26</v>
      </c>
      <c r="N177" t="s">
        <v>18</v>
      </c>
      <c r="O177" t="s">
        <v>25</v>
      </c>
      <c r="P177">
        <v>49</v>
      </c>
    </row>
    <row r="178" spans="1:16" x14ac:dyDescent="0.2">
      <c r="A178" s="15">
        <v>44396.760648148149</v>
      </c>
      <c r="B178" s="5">
        <v>44396</v>
      </c>
      <c r="C178" s="6">
        <v>0.76064814814814818</v>
      </c>
      <c r="D178" t="s">
        <v>16</v>
      </c>
      <c r="E178">
        <v>1056</v>
      </c>
      <c r="F178">
        <v>517</v>
      </c>
      <c r="G178">
        <v>1399</v>
      </c>
      <c r="H178">
        <v>32</v>
      </c>
      <c r="I178" s="1">
        <v>0.63</v>
      </c>
      <c r="J178">
        <v>-1.2</v>
      </c>
      <c r="K178" s="8">
        <f t="shared" si="6"/>
        <v>11.345940479999999</v>
      </c>
      <c r="L178" s="3">
        <f t="shared" si="5"/>
        <v>4.9000000000000004</v>
      </c>
      <c r="M178" t="s">
        <v>26</v>
      </c>
      <c r="N178" t="s">
        <v>18</v>
      </c>
      <c r="O178" t="s">
        <v>25</v>
      </c>
      <c r="P178">
        <v>50</v>
      </c>
    </row>
    <row r="179" spans="1:16" x14ac:dyDescent="0.2">
      <c r="A179" s="15">
        <v>44396.760717592595</v>
      </c>
      <c r="B179" s="5">
        <v>44396</v>
      </c>
      <c r="C179" s="6">
        <v>0.76071759259259253</v>
      </c>
      <c r="D179" t="s">
        <v>16</v>
      </c>
      <c r="E179">
        <v>1057</v>
      </c>
      <c r="F179">
        <v>659</v>
      </c>
      <c r="G179">
        <v>1721</v>
      </c>
      <c r="H179">
        <v>37</v>
      </c>
      <c r="I179" s="1">
        <v>0.61699999999999999</v>
      </c>
      <c r="J179">
        <v>-1.1000000000000001</v>
      </c>
      <c r="K179" s="8">
        <f t="shared" si="6"/>
        <v>13.118743679999998</v>
      </c>
      <c r="L179" s="3">
        <f t="shared" si="5"/>
        <v>4.8000000000000007</v>
      </c>
      <c r="M179" t="s">
        <v>26</v>
      </c>
      <c r="N179" t="s">
        <v>18</v>
      </c>
      <c r="O179" t="s">
        <v>25</v>
      </c>
      <c r="P179">
        <v>51</v>
      </c>
    </row>
    <row r="180" spans="1:16" x14ac:dyDescent="0.2">
      <c r="A180" s="15">
        <v>44396.760787037034</v>
      </c>
      <c r="B180" s="5">
        <v>44396</v>
      </c>
      <c r="C180" s="6">
        <v>0.76078703703703709</v>
      </c>
      <c r="D180" t="s">
        <v>16</v>
      </c>
      <c r="E180">
        <v>1058</v>
      </c>
      <c r="F180">
        <v>629</v>
      </c>
      <c r="G180">
        <v>1544</v>
      </c>
      <c r="H180">
        <v>37</v>
      </c>
      <c r="I180" s="1">
        <v>0.59299999999999997</v>
      </c>
      <c r="J180">
        <v>-1.1000000000000001</v>
      </c>
      <c r="K180" s="8">
        <f t="shared" si="6"/>
        <v>13.118743679999998</v>
      </c>
      <c r="L180" s="3">
        <f t="shared" si="5"/>
        <v>4.8000000000000007</v>
      </c>
      <c r="M180" t="s">
        <v>26</v>
      </c>
      <c r="N180" t="s">
        <v>18</v>
      </c>
      <c r="O180" t="s">
        <v>25</v>
      </c>
      <c r="P180">
        <v>52</v>
      </c>
    </row>
    <row r="181" spans="1:16" x14ac:dyDescent="0.2">
      <c r="A181" s="15">
        <v>44396.76085648148</v>
      </c>
      <c r="B181" s="5">
        <v>44396</v>
      </c>
      <c r="C181" s="6">
        <v>0.76085648148148144</v>
      </c>
      <c r="D181" t="s">
        <v>16</v>
      </c>
      <c r="E181">
        <v>1059</v>
      </c>
      <c r="F181">
        <v>610</v>
      </c>
      <c r="G181">
        <v>1492</v>
      </c>
      <c r="H181">
        <v>37</v>
      </c>
      <c r="I181" s="1">
        <v>0.59099999999999997</v>
      </c>
      <c r="J181">
        <v>-1.2</v>
      </c>
      <c r="K181" s="8">
        <f t="shared" si="6"/>
        <v>13.118743679999998</v>
      </c>
      <c r="L181" s="3">
        <f t="shared" si="5"/>
        <v>4.9000000000000004</v>
      </c>
      <c r="M181" t="s">
        <v>26</v>
      </c>
      <c r="N181" t="s">
        <v>18</v>
      </c>
      <c r="O181" t="s">
        <v>25</v>
      </c>
      <c r="P181">
        <v>53</v>
      </c>
    </row>
    <row r="182" spans="1:16" x14ac:dyDescent="0.2">
      <c r="A182" s="15">
        <v>44396.760925925926</v>
      </c>
      <c r="B182" s="5">
        <v>44396</v>
      </c>
      <c r="C182" s="6">
        <v>0.76092592592592589</v>
      </c>
      <c r="D182" t="s">
        <v>16</v>
      </c>
      <c r="E182">
        <v>1060</v>
      </c>
      <c r="F182">
        <v>593</v>
      </c>
      <c r="G182">
        <v>1634</v>
      </c>
      <c r="H182">
        <v>40</v>
      </c>
      <c r="I182" s="1">
        <v>0.63700000000000001</v>
      </c>
      <c r="J182">
        <v>-1.2</v>
      </c>
      <c r="K182" s="8">
        <f t="shared" si="6"/>
        <v>14.182425599999998</v>
      </c>
      <c r="L182" s="3">
        <f t="shared" si="5"/>
        <v>4.9000000000000004</v>
      </c>
      <c r="M182" t="s">
        <v>26</v>
      </c>
      <c r="N182" t="s">
        <v>18</v>
      </c>
      <c r="O182" t="s">
        <v>25</v>
      </c>
      <c r="P182">
        <v>54</v>
      </c>
    </row>
    <row r="183" spans="1:16" x14ac:dyDescent="0.2">
      <c r="A183" s="15">
        <v>44396.760995370372</v>
      </c>
      <c r="B183" s="5">
        <v>44396</v>
      </c>
      <c r="C183" s="6">
        <v>0.76099537037037035</v>
      </c>
      <c r="D183" t="s">
        <v>16</v>
      </c>
      <c r="E183">
        <v>1061</v>
      </c>
      <c r="F183">
        <v>542</v>
      </c>
      <c r="G183">
        <v>1437</v>
      </c>
      <c r="H183">
        <v>38</v>
      </c>
      <c r="I183" s="1">
        <v>0.623</v>
      </c>
      <c r="J183">
        <v>-1.3</v>
      </c>
      <c r="K183" s="8">
        <f t="shared" si="6"/>
        <v>13.473304319999997</v>
      </c>
      <c r="L183" s="3">
        <f t="shared" si="5"/>
        <v>5</v>
      </c>
      <c r="M183" t="s">
        <v>26</v>
      </c>
      <c r="N183" t="s">
        <v>18</v>
      </c>
      <c r="O183" t="s">
        <v>25</v>
      </c>
      <c r="P183">
        <v>55</v>
      </c>
    </row>
    <row r="184" spans="1:16" x14ac:dyDescent="0.2">
      <c r="A184" s="15">
        <v>44396.761064814818</v>
      </c>
      <c r="B184" s="5">
        <v>44396</v>
      </c>
      <c r="C184" s="6">
        <v>0.76106481481481481</v>
      </c>
      <c r="D184" t="s">
        <v>16</v>
      </c>
      <c r="E184">
        <v>1062</v>
      </c>
      <c r="F184">
        <v>479</v>
      </c>
      <c r="G184">
        <v>1265</v>
      </c>
      <c r="H184">
        <v>33</v>
      </c>
      <c r="I184" s="1">
        <v>0.621</v>
      </c>
      <c r="J184">
        <v>-1.1000000000000001</v>
      </c>
      <c r="K184" s="8">
        <f t="shared" si="6"/>
        <v>11.70050112</v>
      </c>
      <c r="L184" s="3">
        <f t="shared" si="5"/>
        <v>4.8000000000000007</v>
      </c>
      <c r="M184" t="s">
        <v>26</v>
      </c>
      <c r="N184" t="s">
        <v>18</v>
      </c>
      <c r="O184" t="s">
        <v>25</v>
      </c>
      <c r="P184">
        <v>56</v>
      </c>
    </row>
    <row r="185" spans="1:16" x14ac:dyDescent="0.2">
      <c r="A185" s="15">
        <v>44396.761122685188</v>
      </c>
      <c r="B185" s="5">
        <v>44396</v>
      </c>
      <c r="C185" s="6">
        <v>0.76112268518518522</v>
      </c>
      <c r="D185" t="s">
        <v>16</v>
      </c>
      <c r="E185">
        <v>1063</v>
      </c>
      <c r="F185">
        <v>442</v>
      </c>
      <c r="G185">
        <v>1246</v>
      </c>
      <c r="H185">
        <v>30</v>
      </c>
      <c r="I185" s="1">
        <v>0.64500000000000002</v>
      </c>
      <c r="J185">
        <v>-1.2</v>
      </c>
      <c r="K185" s="8">
        <f t="shared" si="6"/>
        <v>10.6368192</v>
      </c>
      <c r="L185" s="3">
        <f t="shared" si="5"/>
        <v>4.9000000000000004</v>
      </c>
      <c r="M185" t="s">
        <v>26</v>
      </c>
      <c r="N185" t="s">
        <v>18</v>
      </c>
      <c r="O185" t="s">
        <v>25</v>
      </c>
      <c r="P185">
        <v>57</v>
      </c>
    </row>
    <row r="186" spans="1:16" x14ac:dyDescent="0.2">
      <c r="A186" s="15">
        <v>44396.761180555557</v>
      </c>
      <c r="B186" s="5">
        <v>44396</v>
      </c>
      <c r="C186" s="6">
        <v>0.76118055555555564</v>
      </c>
      <c r="D186" t="s">
        <v>16</v>
      </c>
      <c r="E186">
        <v>1064</v>
      </c>
      <c r="F186">
        <v>586</v>
      </c>
      <c r="G186">
        <v>1627</v>
      </c>
      <c r="H186">
        <v>30</v>
      </c>
      <c r="I186" s="1">
        <v>0.64</v>
      </c>
      <c r="J186">
        <v>-1.3</v>
      </c>
      <c r="K186" s="8">
        <f t="shared" si="6"/>
        <v>10.6368192</v>
      </c>
      <c r="L186" s="3">
        <f t="shared" si="5"/>
        <v>5</v>
      </c>
      <c r="M186" t="s">
        <v>26</v>
      </c>
      <c r="N186" t="s">
        <v>18</v>
      </c>
      <c r="O186" t="s">
        <v>25</v>
      </c>
      <c r="P186">
        <v>58</v>
      </c>
    </row>
    <row r="187" spans="1:16" x14ac:dyDescent="0.2">
      <c r="A187" s="15">
        <v>44396.761250000003</v>
      </c>
      <c r="B187" s="5">
        <v>44396</v>
      </c>
      <c r="C187" s="6">
        <v>0.76124999999999998</v>
      </c>
      <c r="D187" t="s">
        <v>16</v>
      </c>
      <c r="E187">
        <v>1065</v>
      </c>
      <c r="F187">
        <v>529</v>
      </c>
      <c r="G187">
        <v>1418</v>
      </c>
      <c r="H187">
        <v>29</v>
      </c>
      <c r="I187" s="1">
        <v>0.627</v>
      </c>
      <c r="J187">
        <v>-1.2</v>
      </c>
      <c r="K187" s="8">
        <f t="shared" si="6"/>
        <v>10.282258559999999</v>
      </c>
      <c r="L187" s="3">
        <f t="shared" si="5"/>
        <v>4.9000000000000004</v>
      </c>
      <c r="M187" t="s">
        <v>26</v>
      </c>
      <c r="N187" t="s">
        <v>18</v>
      </c>
      <c r="O187" t="s">
        <v>25</v>
      </c>
      <c r="P187">
        <v>59</v>
      </c>
    </row>
    <row r="188" spans="1:16" x14ac:dyDescent="0.2">
      <c r="A188" s="15">
        <v>44396.761307870373</v>
      </c>
      <c r="B188" s="5">
        <v>44396</v>
      </c>
      <c r="C188" s="6">
        <v>0.7613078703703704</v>
      </c>
      <c r="D188" t="s">
        <v>16</v>
      </c>
      <c r="E188">
        <v>1066</v>
      </c>
      <c r="F188">
        <v>560</v>
      </c>
      <c r="G188">
        <v>1535</v>
      </c>
      <c r="H188">
        <v>26</v>
      </c>
      <c r="I188" s="1">
        <v>0.63500000000000001</v>
      </c>
      <c r="J188">
        <v>-1.2</v>
      </c>
      <c r="K188" s="8">
        <f t="shared" si="6"/>
        <v>9.2185766399999984</v>
      </c>
      <c r="L188" s="3">
        <f t="shared" si="5"/>
        <v>4.9000000000000004</v>
      </c>
      <c r="M188" t="s">
        <v>26</v>
      </c>
      <c r="N188" t="s">
        <v>18</v>
      </c>
      <c r="O188" t="s">
        <v>25</v>
      </c>
      <c r="P188">
        <v>60</v>
      </c>
    </row>
    <row r="189" spans="1:16" x14ac:dyDescent="0.2">
      <c r="A189" s="15">
        <v>44396.761423611111</v>
      </c>
      <c r="B189" s="5">
        <v>44396</v>
      </c>
      <c r="C189" s="6">
        <v>0.76142361111111112</v>
      </c>
      <c r="D189" t="s">
        <v>16</v>
      </c>
      <c r="E189">
        <v>1067</v>
      </c>
      <c r="F189">
        <v>567</v>
      </c>
      <c r="G189">
        <v>1437</v>
      </c>
      <c r="H189">
        <v>22</v>
      </c>
      <c r="I189" s="1">
        <v>0.60499999999999998</v>
      </c>
      <c r="J189">
        <v>-1.1000000000000001</v>
      </c>
      <c r="K189" s="8">
        <f t="shared" si="6"/>
        <v>7.8003340799999989</v>
      </c>
      <c r="L189" s="3">
        <f t="shared" si="5"/>
        <v>4.8000000000000007</v>
      </c>
      <c r="M189" t="s">
        <v>26</v>
      </c>
      <c r="N189" t="s">
        <v>18</v>
      </c>
      <c r="O189" t="s">
        <v>25</v>
      </c>
      <c r="P189">
        <v>61</v>
      </c>
    </row>
    <row r="190" spans="1:16" x14ac:dyDescent="0.2">
      <c r="A190" s="15">
        <v>44396.76152777778</v>
      </c>
      <c r="B190" s="5">
        <v>44396</v>
      </c>
      <c r="C190" s="6">
        <v>0.7615277777777778</v>
      </c>
      <c r="D190" t="s">
        <v>16</v>
      </c>
      <c r="E190">
        <v>1068</v>
      </c>
      <c r="F190">
        <v>511</v>
      </c>
      <c r="G190">
        <v>1415</v>
      </c>
      <c r="H190">
        <v>24</v>
      </c>
      <c r="I190" s="1">
        <v>0.63900000000000001</v>
      </c>
      <c r="J190">
        <v>-1.1000000000000001</v>
      </c>
      <c r="K190" s="8">
        <f t="shared" si="6"/>
        <v>8.5094553600000005</v>
      </c>
      <c r="L190" s="3">
        <f t="shared" si="5"/>
        <v>4.8000000000000007</v>
      </c>
      <c r="M190" t="s">
        <v>26</v>
      </c>
      <c r="N190" t="s">
        <v>18</v>
      </c>
      <c r="O190" t="s">
        <v>25</v>
      </c>
      <c r="P190">
        <v>62</v>
      </c>
    </row>
    <row r="191" spans="1:16" x14ac:dyDescent="0.2">
      <c r="A191" s="15">
        <v>44396.761608796296</v>
      </c>
      <c r="B191" s="5">
        <v>44396</v>
      </c>
      <c r="C191" s="6">
        <v>0.7616087962962963</v>
      </c>
      <c r="D191" t="s">
        <v>16</v>
      </c>
      <c r="E191">
        <v>1069</v>
      </c>
      <c r="F191">
        <v>446</v>
      </c>
      <c r="G191">
        <v>1272</v>
      </c>
      <c r="H191">
        <v>24</v>
      </c>
      <c r="I191" s="1">
        <v>0.64900000000000002</v>
      </c>
      <c r="J191">
        <v>-1</v>
      </c>
      <c r="K191" s="8">
        <f t="shared" si="6"/>
        <v>8.5094553600000005</v>
      </c>
      <c r="L191" s="3">
        <f t="shared" ref="L191:L207" si="7">(J191-3.7)*-1</f>
        <v>4.7</v>
      </c>
      <c r="M191" t="s">
        <v>26</v>
      </c>
      <c r="N191" t="s">
        <v>18</v>
      </c>
      <c r="O191" t="s">
        <v>25</v>
      </c>
      <c r="P191">
        <v>63</v>
      </c>
    </row>
    <row r="192" spans="1:16" x14ac:dyDescent="0.2">
      <c r="A192" s="15">
        <v>44396.761689814812</v>
      </c>
      <c r="B192" s="5">
        <v>44396</v>
      </c>
      <c r="C192" s="6">
        <v>0.76168981481481479</v>
      </c>
      <c r="D192" t="s">
        <v>16</v>
      </c>
      <c r="E192">
        <v>1070</v>
      </c>
      <c r="F192">
        <v>432</v>
      </c>
      <c r="G192">
        <v>1329</v>
      </c>
      <c r="H192">
        <v>23</v>
      </c>
      <c r="I192" s="1">
        <v>0.67500000000000004</v>
      </c>
      <c r="J192">
        <v>-1.1000000000000001</v>
      </c>
      <c r="K192" s="8">
        <f t="shared" si="6"/>
        <v>8.1548947199999997</v>
      </c>
      <c r="L192" s="3">
        <f t="shared" si="7"/>
        <v>4.8000000000000007</v>
      </c>
      <c r="M192" t="s">
        <v>26</v>
      </c>
      <c r="N192" t="s">
        <v>18</v>
      </c>
      <c r="O192" t="s">
        <v>25</v>
      </c>
      <c r="P192">
        <v>64</v>
      </c>
    </row>
    <row r="193" spans="1:16" x14ac:dyDescent="0.2">
      <c r="A193" s="15">
        <v>44396.761770833335</v>
      </c>
      <c r="B193" s="5">
        <v>44396</v>
      </c>
      <c r="C193" s="6">
        <v>0.76177083333333329</v>
      </c>
      <c r="D193" t="s">
        <v>16</v>
      </c>
      <c r="E193">
        <v>1071</v>
      </c>
      <c r="F193">
        <v>599</v>
      </c>
      <c r="G193">
        <v>1577</v>
      </c>
      <c r="H193">
        <v>23</v>
      </c>
      <c r="I193" s="1">
        <v>0.62</v>
      </c>
      <c r="J193">
        <v>-1.1000000000000001</v>
      </c>
      <c r="K193" s="8">
        <f t="shared" si="6"/>
        <v>8.1548947199999997</v>
      </c>
      <c r="L193" s="3">
        <f t="shared" si="7"/>
        <v>4.8000000000000007</v>
      </c>
      <c r="M193" t="s">
        <v>26</v>
      </c>
      <c r="N193" t="s">
        <v>18</v>
      </c>
      <c r="O193" t="s">
        <v>25</v>
      </c>
      <c r="P193">
        <v>65</v>
      </c>
    </row>
    <row r="194" spans="1:16" x14ac:dyDescent="0.2">
      <c r="A194" s="15">
        <v>44396.761840277781</v>
      </c>
      <c r="B194" s="5">
        <v>44396</v>
      </c>
      <c r="C194" s="6">
        <v>0.76184027777777785</v>
      </c>
      <c r="D194" t="s">
        <v>16</v>
      </c>
      <c r="E194">
        <v>1072</v>
      </c>
      <c r="F194">
        <v>480</v>
      </c>
      <c r="G194">
        <v>1373</v>
      </c>
      <c r="H194">
        <v>25</v>
      </c>
      <c r="I194" s="1">
        <v>0.65</v>
      </c>
      <c r="J194">
        <v>-1.1000000000000001</v>
      </c>
      <c r="K194" s="8">
        <f t="shared" si="6"/>
        <v>8.8640159999999995</v>
      </c>
      <c r="L194" s="3">
        <f t="shared" si="7"/>
        <v>4.8000000000000007</v>
      </c>
      <c r="M194" t="s">
        <v>26</v>
      </c>
      <c r="N194" t="s">
        <v>18</v>
      </c>
      <c r="O194" t="s">
        <v>25</v>
      </c>
      <c r="P194">
        <v>66</v>
      </c>
    </row>
    <row r="195" spans="1:16" x14ac:dyDescent="0.2">
      <c r="A195" s="15">
        <v>44396.761921296296</v>
      </c>
      <c r="B195" s="5">
        <v>44396</v>
      </c>
      <c r="C195" s="6">
        <v>0.76192129629629635</v>
      </c>
      <c r="D195" t="s">
        <v>16</v>
      </c>
      <c r="E195">
        <v>1073</v>
      </c>
      <c r="F195">
        <v>577</v>
      </c>
      <c r="G195">
        <v>1585</v>
      </c>
      <c r="H195">
        <v>26</v>
      </c>
      <c r="I195" s="1">
        <v>0.63600000000000001</v>
      </c>
      <c r="J195">
        <v>-1</v>
      </c>
      <c r="K195" s="8">
        <f t="shared" si="6"/>
        <v>9.2185766399999984</v>
      </c>
      <c r="L195" s="3">
        <f t="shared" si="7"/>
        <v>4.7</v>
      </c>
      <c r="M195" t="s">
        <v>26</v>
      </c>
      <c r="N195" t="s">
        <v>18</v>
      </c>
      <c r="O195" t="s">
        <v>25</v>
      </c>
      <c r="P195">
        <v>67</v>
      </c>
    </row>
    <row r="196" spans="1:16" x14ac:dyDescent="0.2">
      <c r="A196" s="15">
        <v>44396.762002314812</v>
      </c>
      <c r="B196" s="5">
        <v>44396</v>
      </c>
      <c r="C196" s="6">
        <v>0.76200231481481484</v>
      </c>
      <c r="D196" t="s">
        <v>16</v>
      </c>
      <c r="E196">
        <v>1074</v>
      </c>
      <c r="F196">
        <v>449</v>
      </c>
      <c r="G196">
        <v>1258</v>
      </c>
      <c r="H196">
        <v>22</v>
      </c>
      <c r="I196" s="1">
        <v>0.64300000000000002</v>
      </c>
      <c r="J196">
        <v>-1</v>
      </c>
      <c r="K196" s="8">
        <f t="shared" si="6"/>
        <v>7.8003340799999989</v>
      </c>
      <c r="L196" s="3">
        <f t="shared" si="7"/>
        <v>4.7</v>
      </c>
      <c r="M196" t="s">
        <v>26</v>
      </c>
      <c r="N196" t="s">
        <v>18</v>
      </c>
      <c r="O196" t="s">
        <v>25</v>
      </c>
      <c r="P196">
        <v>68</v>
      </c>
    </row>
    <row r="197" spans="1:16" x14ac:dyDescent="0.2">
      <c r="A197" s="15">
        <v>44396.762071759258</v>
      </c>
      <c r="B197" s="5">
        <v>44396</v>
      </c>
      <c r="C197" s="6">
        <v>0.7620717592592593</v>
      </c>
      <c r="D197" t="s">
        <v>16</v>
      </c>
      <c r="E197">
        <v>1075</v>
      </c>
      <c r="F197">
        <v>419</v>
      </c>
      <c r="G197">
        <v>1266</v>
      </c>
      <c r="H197">
        <v>19</v>
      </c>
      <c r="I197" s="1">
        <v>0.66900000000000004</v>
      </c>
      <c r="J197">
        <v>-1.3</v>
      </c>
      <c r="K197" s="8">
        <f t="shared" si="6"/>
        <v>6.7366521599999984</v>
      </c>
      <c r="L197" s="3">
        <f t="shared" si="7"/>
        <v>5</v>
      </c>
      <c r="M197" t="s">
        <v>26</v>
      </c>
      <c r="N197" t="s">
        <v>18</v>
      </c>
      <c r="O197" t="s">
        <v>25</v>
      </c>
      <c r="P197">
        <v>69</v>
      </c>
    </row>
    <row r="198" spans="1:16" x14ac:dyDescent="0.2">
      <c r="A198" s="15">
        <v>44396.762141203704</v>
      </c>
      <c r="B198" s="5">
        <v>44396</v>
      </c>
      <c r="C198" s="6">
        <v>0.76214120370370375</v>
      </c>
      <c r="D198" t="s">
        <v>16</v>
      </c>
      <c r="E198">
        <v>1076</v>
      </c>
      <c r="F198">
        <v>515</v>
      </c>
      <c r="G198">
        <v>1441</v>
      </c>
      <c r="H198">
        <v>21</v>
      </c>
      <c r="I198" s="1">
        <v>0.64300000000000002</v>
      </c>
      <c r="J198">
        <v>-0.9</v>
      </c>
      <c r="K198" s="8">
        <f t="shared" si="6"/>
        <v>7.44577344</v>
      </c>
      <c r="L198" s="3">
        <f t="shared" si="7"/>
        <v>4.6000000000000005</v>
      </c>
      <c r="M198" t="s">
        <v>26</v>
      </c>
      <c r="N198" t="s">
        <v>18</v>
      </c>
      <c r="O198" t="s">
        <v>25</v>
      </c>
      <c r="P198">
        <v>70</v>
      </c>
    </row>
    <row r="199" spans="1:16" x14ac:dyDescent="0.2">
      <c r="A199" s="15">
        <v>44396.76221064815</v>
      </c>
      <c r="B199" s="5">
        <v>44396</v>
      </c>
      <c r="C199" s="6">
        <v>0.7622106481481481</v>
      </c>
      <c r="D199" t="s">
        <v>16</v>
      </c>
      <c r="E199">
        <v>1077</v>
      </c>
      <c r="F199">
        <v>473</v>
      </c>
      <c r="G199">
        <v>1299</v>
      </c>
      <c r="H199">
        <v>21</v>
      </c>
      <c r="I199" s="1">
        <v>0.63600000000000001</v>
      </c>
      <c r="J199">
        <v>-1</v>
      </c>
      <c r="K199" s="8">
        <f t="shared" si="6"/>
        <v>7.44577344</v>
      </c>
      <c r="L199" s="3">
        <f t="shared" si="7"/>
        <v>4.7</v>
      </c>
      <c r="M199" t="s">
        <v>26</v>
      </c>
      <c r="N199" t="s">
        <v>18</v>
      </c>
      <c r="O199" t="s">
        <v>25</v>
      </c>
      <c r="P199">
        <v>71</v>
      </c>
    </row>
    <row r="200" spans="1:16" x14ac:dyDescent="0.2">
      <c r="A200" s="15">
        <v>44396.762280092589</v>
      </c>
      <c r="B200" s="5">
        <v>44396</v>
      </c>
      <c r="C200" s="6">
        <v>0.76228009259259266</v>
      </c>
      <c r="D200" t="s">
        <v>16</v>
      </c>
      <c r="E200">
        <v>1078</v>
      </c>
      <c r="F200">
        <v>570</v>
      </c>
      <c r="G200">
        <v>1474</v>
      </c>
      <c r="H200">
        <v>19</v>
      </c>
      <c r="I200" s="1">
        <v>0.61299999999999999</v>
      </c>
      <c r="J200">
        <v>-1.4</v>
      </c>
      <c r="K200" s="8">
        <f t="shared" si="6"/>
        <v>6.7366521599999984</v>
      </c>
      <c r="L200" s="3">
        <f t="shared" si="7"/>
        <v>5.0999999999999996</v>
      </c>
      <c r="M200" t="s">
        <v>26</v>
      </c>
      <c r="N200" t="s">
        <v>18</v>
      </c>
      <c r="O200" t="s">
        <v>25</v>
      </c>
      <c r="P200">
        <v>72</v>
      </c>
    </row>
    <row r="201" spans="1:16" x14ac:dyDescent="0.2">
      <c r="A201" s="15">
        <v>44396.762384259258</v>
      </c>
      <c r="B201" s="5">
        <v>44396</v>
      </c>
      <c r="C201" s="6">
        <v>0.76238425925925923</v>
      </c>
      <c r="D201" t="s">
        <v>16</v>
      </c>
      <c r="E201">
        <v>1079</v>
      </c>
      <c r="F201">
        <v>540</v>
      </c>
      <c r="G201">
        <v>1444</v>
      </c>
      <c r="H201">
        <v>15</v>
      </c>
      <c r="I201" s="1">
        <v>0.626</v>
      </c>
      <c r="J201">
        <v>-1</v>
      </c>
      <c r="K201" s="8">
        <f t="shared" si="6"/>
        <v>5.3184095999999998</v>
      </c>
      <c r="L201" s="3">
        <f t="shared" si="7"/>
        <v>4.7</v>
      </c>
      <c r="M201" t="s">
        <v>26</v>
      </c>
      <c r="N201" t="s">
        <v>18</v>
      </c>
      <c r="O201" t="s">
        <v>25</v>
      </c>
      <c r="P201">
        <v>73</v>
      </c>
    </row>
    <row r="202" spans="1:16" x14ac:dyDescent="0.2">
      <c r="A202" s="15">
        <v>44396.762453703705</v>
      </c>
      <c r="B202" s="5">
        <v>44396</v>
      </c>
      <c r="C202" s="6">
        <v>0.76245370370370369</v>
      </c>
      <c r="D202" t="s">
        <v>16</v>
      </c>
      <c r="E202">
        <v>1080</v>
      </c>
      <c r="F202">
        <v>457</v>
      </c>
      <c r="G202">
        <v>1280</v>
      </c>
      <c r="H202">
        <v>15</v>
      </c>
      <c r="I202" s="1">
        <v>0.64300000000000002</v>
      </c>
      <c r="J202">
        <v>-1.1000000000000001</v>
      </c>
      <c r="K202" s="8">
        <f t="shared" si="6"/>
        <v>5.3184095999999998</v>
      </c>
      <c r="L202" s="3">
        <f t="shared" si="7"/>
        <v>4.8000000000000007</v>
      </c>
      <c r="M202" t="s">
        <v>26</v>
      </c>
      <c r="N202" t="s">
        <v>18</v>
      </c>
      <c r="O202" t="s">
        <v>25</v>
      </c>
      <c r="P202">
        <v>74</v>
      </c>
    </row>
    <row r="203" spans="1:16" x14ac:dyDescent="0.2">
      <c r="A203" s="15">
        <v>44396.76253472222</v>
      </c>
      <c r="B203" s="5">
        <v>44396</v>
      </c>
      <c r="C203" s="6">
        <v>0.76253472222222218</v>
      </c>
      <c r="D203" t="s">
        <v>16</v>
      </c>
      <c r="E203">
        <v>1081</v>
      </c>
      <c r="F203">
        <v>479</v>
      </c>
      <c r="G203">
        <v>1401</v>
      </c>
      <c r="H203">
        <v>17</v>
      </c>
      <c r="I203" s="1">
        <v>0.65800000000000003</v>
      </c>
      <c r="J203">
        <v>-1</v>
      </c>
      <c r="K203" s="8">
        <f t="shared" si="6"/>
        <v>6.0275308799999996</v>
      </c>
      <c r="L203" s="3">
        <f t="shared" si="7"/>
        <v>4.7</v>
      </c>
      <c r="M203" t="s">
        <v>26</v>
      </c>
      <c r="N203" t="s">
        <v>18</v>
      </c>
      <c r="O203" t="s">
        <v>25</v>
      </c>
      <c r="P203">
        <v>75</v>
      </c>
    </row>
    <row r="204" spans="1:16" x14ac:dyDescent="0.2">
      <c r="A204" s="15">
        <v>44396.762615740743</v>
      </c>
      <c r="B204" s="5">
        <v>44396</v>
      </c>
      <c r="C204" s="6">
        <v>0.76261574074074068</v>
      </c>
      <c r="D204" t="s">
        <v>16</v>
      </c>
      <c r="E204">
        <v>1082</v>
      </c>
      <c r="F204">
        <v>487</v>
      </c>
      <c r="G204">
        <v>1385</v>
      </c>
      <c r="H204">
        <v>17</v>
      </c>
      <c r="I204" s="1">
        <v>0.64800000000000002</v>
      </c>
      <c r="J204">
        <v>-1.3</v>
      </c>
      <c r="K204" s="8">
        <f t="shared" si="6"/>
        <v>6.0275308799999996</v>
      </c>
      <c r="L204" s="3">
        <f t="shared" si="7"/>
        <v>5</v>
      </c>
      <c r="M204" t="s">
        <v>26</v>
      </c>
      <c r="N204" t="s">
        <v>18</v>
      </c>
      <c r="O204" t="s">
        <v>25</v>
      </c>
      <c r="P204">
        <v>76</v>
      </c>
    </row>
    <row r="205" spans="1:16" x14ac:dyDescent="0.2">
      <c r="A205" s="15">
        <v>44396.762685185182</v>
      </c>
      <c r="B205" s="5">
        <v>44396</v>
      </c>
      <c r="C205" s="6">
        <v>0.76268518518518524</v>
      </c>
      <c r="D205" t="s">
        <v>16</v>
      </c>
      <c r="E205">
        <v>1083</v>
      </c>
      <c r="F205">
        <v>424</v>
      </c>
      <c r="G205">
        <v>1305</v>
      </c>
      <c r="H205">
        <v>17</v>
      </c>
      <c r="I205" s="1">
        <v>0.67500000000000004</v>
      </c>
      <c r="J205">
        <v>-0.9</v>
      </c>
      <c r="K205" s="8">
        <f t="shared" si="6"/>
        <v>6.0275308799999996</v>
      </c>
      <c r="L205" s="3">
        <f t="shared" si="7"/>
        <v>4.6000000000000005</v>
      </c>
      <c r="M205" t="s">
        <v>26</v>
      </c>
      <c r="N205" t="s">
        <v>18</v>
      </c>
      <c r="O205" t="s">
        <v>25</v>
      </c>
      <c r="P205">
        <v>77</v>
      </c>
    </row>
    <row r="206" spans="1:16" x14ac:dyDescent="0.2">
      <c r="A206" s="15">
        <v>44396.762766203705</v>
      </c>
      <c r="B206" s="5">
        <v>44396</v>
      </c>
      <c r="C206" s="6">
        <v>0.76276620370370374</v>
      </c>
      <c r="D206" t="s">
        <v>16</v>
      </c>
      <c r="E206">
        <v>1084</v>
      </c>
      <c r="F206">
        <v>655</v>
      </c>
      <c r="G206">
        <v>1675</v>
      </c>
      <c r="H206">
        <v>23</v>
      </c>
      <c r="I206" s="1">
        <v>0.60899999999999999</v>
      </c>
      <c r="J206">
        <v>-1.1000000000000001</v>
      </c>
      <c r="K206" s="8">
        <f t="shared" si="6"/>
        <v>8.1548947199999997</v>
      </c>
      <c r="L206" s="3">
        <f t="shared" si="7"/>
        <v>4.8000000000000007</v>
      </c>
      <c r="M206" t="s">
        <v>26</v>
      </c>
      <c r="N206" t="s">
        <v>18</v>
      </c>
      <c r="O206" t="s">
        <v>25</v>
      </c>
      <c r="P206">
        <v>78</v>
      </c>
    </row>
    <row r="207" spans="1:16" x14ac:dyDescent="0.2">
      <c r="A207" s="15">
        <v>44396.762858796297</v>
      </c>
      <c r="B207" s="5">
        <v>44396</v>
      </c>
      <c r="C207" s="6">
        <v>0.76285879629629638</v>
      </c>
      <c r="D207" t="s">
        <v>16</v>
      </c>
      <c r="E207">
        <v>1085</v>
      </c>
      <c r="F207">
        <v>490</v>
      </c>
      <c r="G207">
        <v>1320</v>
      </c>
      <c r="H207">
        <v>21</v>
      </c>
      <c r="I207" s="1">
        <v>0.629</v>
      </c>
      <c r="J207">
        <v>-1.1000000000000001</v>
      </c>
      <c r="K207" s="8">
        <f t="shared" si="6"/>
        <v>7.44577344</v>
      </c>
      <c r="L207" s="3">
        <f t="shared" si="7"/>
        <v>4.8000000000000007</v>
      </c>
      <c r="M207" t="s">
        <v>26</v>
      </c>
      <c r="N207" t="s">
        <v>18</v>
      </c>
      <c r="O207" t="s">
        <v>25</v>
      </c>
      <c r="P207">
        <v>79</v>
      </c>
    </row>
  </sheetData>
  <autoFilter ref="A1:P207" xr:uid="{E16899FB-3874-F940-BF28-B9A6574C0B32}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F727-5FD8-584C-8A6E-2339D0CE7181}">
  <dimension ref="A1:AC147"/>
  <sheetViews>
    <sheetView workbookViewId="0">
      <selection activeCell="G137" sqref="G137"/>
    </sheetView>
  </sheetViews>
  <sheetFormatPr baseColWidth="10" defaultRowHeight="16" x14ac:dyDescent="0.2"/>
  <cols>
    <col min="9" max="9" width="10.83203125" style="1"/>
    <col min="11" max="11" width="10.83203125" style="2"/>
    <col min="12" max="12" width="10.83203125" style="3"/>
    <col min="18" max="18" width="16" bestFit="1" customWidth="1"/>
    <col min="19" max="19" width="10.1640625" bestFit="1" customWidth="1"/>
    <col min="20" max="20" width="12.1640625" bestFit="1" customWidth="1"/>
    <col min="21" max="22" width="12.1640625" customWidth="1"/>
    <col min="23" max="23" width="12.16406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s="2" t="s">
        <v>10</v>
      </c>
      <c r="L1" s="3" t="s">
        <v>11</v>
      </c>
      <c r="M1" t="s">
        <v>12</v>
      </c>
      <c r="N1" t="s">
        <v>13</v>
      </c>
      <c r="O1" t="s">
        <v>14</v>
      </c>
      <c r="P1" t="s">
        <v>15</v>
      </c>
      <c r="R1" s="16" t="s">
        <v>22</v>
      </c>
      <c r="T1" s="16" t="s">
        <v>13</v>
      </c>
      <c r="U1" s="16" t="s">
        <v>14</v>
      </c>
    </row>
    <row r="2" spans="1:29" x14ac:dyDescent="0.2">
      <c r="A2" s="4">
        <v>2.225694444444444E-2</v>
      </c>
      <c r="B2" s="5">
        <v>44396</v>
      </c>
      <c r="C2" s="6">
        <v>0.27225694444444443</v>
      </c>
      <c r="D2" t="s">
        <v>16</v>
      </c>
      <c r="E2">
        <v>585</v>
      </c>
      <c r="F2">
        <v>240</v>
      </c>
      <c r="G2">
        <v>1061</v>
      </c>
      <c r="H2">
        <v>2</v>
      </c>
      <c r="I2" s="1">
        <v>0.77400000000000002</v>
      </c>
      <c r="J2">
        <v>-10.7</v>
      </c>
      <c r="K2" s="8">
        <f>H2*1.7871*0.1984</f>
        <v>0.70912127999999996</v>
      </c>
      <c r="L2" s="3">
        <v>14.4</v>
      </c>
      <c r="M2" t="s">
        <v>17</v>
      </c>
      <c r="N2" t="s">
        <v>18</v>
      </c>
      <c r="O2" t="s">
        <v>19</v>
      </c>
      <c r="P2">
        <v>1</v>
      </c>
      <c r="T2" t="s">
        <v>20</v>
      </c>
      <c r="U2" t="s">
        <v>18</v>
      </c>
      <c r="Y2" s="7" t="s">
        <v>12</v>
      </c>
      <c r="Z2" s="7" t="s">
        <v>15</v>
      </c>
      <c r="AA2" s="7" t="s">
        <v>20</v>
      </c>
      <c r="AB2" s="7" t="s">
        <v>18</v>
      </c>
      <c r="AC2" s="7" t="s">
        <v>21</v>
      </c>
    </row>
    <row r="3" spans="1:29" x14ac:dyDescent="0.2">
      <c r="A3" s="4">
        <v>2.2326388888888885E-2</v>
      </c>
      <c r="B3" s="5">
        <v>44396</v>
      </c>
      <c r="C3" s="6">
        <v>0.27232638888888888</v>
      </c>
      <c r="D3" t="s">
        <v>16</v>
      </c>
      <c r="E3">
        <v>586</v>
      </c>
      <c r="F3">
        <v>315</v>
      </c>
      <c r="G3">
        <v>1159</v>
      </c>
      <c r="H3">
        <v>2</v>
      </c>
      <c r="I3" s="1">
        <v>0.72799999999999998</v>
      </c>
      <c r="J3">
        <v>-10.7</v>
      </c>
      <c r="K3" s="8">
        <f t="shared" ref="K3:K66" si="0">H3*1.7871*0.1984</f>
        <v>0.70912127999999996</v>
      </c>
      <c r="L3" s="3">
        <v>14.4</v>
      </c>
      <c r="M3" t="s">
        <v>17</v>
      </c>
      <c r="N3" t="s">
        <v>18</v>
      </c>
      <c r="O3" t="s">
        <v>19</v>
      </c>
      <c r="P3">
        <v>2</v>
      </c>
      <c r="R3" s="16" t="s">
        <v>12</v>
      </c>
      <c r="S3" s="16" t="s">
        <v>15</v>
      </c>
      <c r="T3" t="s">
        <v>19</v>
      </c>
      <c r="U3" t="s">
        <v>19</v>
      </c>
      <c r="Y3" s="7" t="s">
        <v>23</v>
      </c>
      <c r="Z3">
        <v>38</v>
      </c>
      <c r="AA3">
        <v>0.68300000000000005</v>
      </c>
      <c r="AB3">
        <v>0.69099999999999995</v>
      </c>
      <c r="AC3" s="19">
        <f>1-(AA3/AB3)</f>
        <v>1.1577424023154648E-2</v>
      </c>
    </row>
    <row r="4" spans="1:29" x14ac:dyDescent="0.2">
      <c r="A4" s="4">
        <v>2.238425925925926E-2</v>
      </c>
      <c r="B4" s="5">
        <v>44396</v>
      </c>
      <c r="C4" s="6">
        <v>0.2723842592592593</v>
      </c>
      <c r="D4" t="s">
        <v>16</v>
      </c>
      <c r="E4">
        <v>587</v>
      </c>
      <c r="F4">
        <v>266</v>
      </c>
      <c r="G4">
        <v>1003</v>
      </c>
      <c r="H4">
        <v>2</v>
      </c>
      <c r="I4" s="1">
        <v>0.73499999999999999</v>
      </c>
      <c r="J4">
        <v>-10.7</v>
      </c>
      <c r="K4" s="8">
        <f t="shared" si="0"/>
        <v>0.70912127999999996</v>
      </c>
      <c r="L4" s="3">
        <v>14.4</v>
      </c>
      <c r="M4" t="s">
        <v>17</v>
      </c>
      <c r="N4" t="s">
        <v>18</v>
      </c>
      <c r="O4" t="s">
        <v>19</v>
      </c>
      <c r="P4">
        <v>3</v>
      </c>
      <c r="R4" t="s">
        <v>23</v>
      </c>
      <c r="S4">
        <v>38</v>
      </c>
      <c r="T4">
        <v>0.68300000000000005</v>
      </c>
      <c r="U4">
        <v>0.69099999999999995</v>
      </c>
      <c r="Y4" s="7" t="s">
        <v>23</v>
      </c>
      <c r="Z4">
        <v>39</v>
      </c>
      <c r="AA4">
        <v>0.66900000000000004</v>
      </c>
      <c r="AB4">
        <v>0.68899999999999995</v>
      </c>
      <c r="AC4" s="19">
        <f t="shared" ref="AC4:AC66" si="1">1-(AA4/AB4)</f>
        <v>2.9027576197387384E-2</v>
      </c>
    </row>
    <row r="5" spans="1:29" x14ac:dyDescent="0.2">
      <c r="A5" s="4">
        <v>2.2453703703703708E-2</v>
      </c>
      <c r="B5" s="5">
        <v>44396</v>
      </c>
      <c r="C5" s="6">
        <v>0.2724537037037037</v>
      </c>
      <c r="D5" t="s">
        <v>16</v>
      </c>
      <c r="E5">
        <v>588</v>
      </c>
      <c r="F5">
        <v>304</v>
      </c>
      <c r="G5">
        <v>1039</v>
      </c>
      <c r="H5">
        <v>1</v>
      </c>
      <c r="I5" s="1">
        <v>0.70699999999999996</v>
      </c>
      <c r="J5">
        <v>-10.8</v>
      </c>
      <c r="K5" s="8">
        <f t="shared" si="0"/>
        <v>0.35456063999999998</v>
      </c>
      <c r="L5" s="3">
        <v>14.5</v>
      </c>
      <c r="M5" t="s">
        <v>17</v>
      </c>
      <c r="N5" t="s">
        <v>18</v>
      </c>
      <c r="O5" t="s">
        <v>19</v>
      </c>
      <c r="P5">
        <v>4</v>
      </c>
      <c r="R5" t="s">
        <v>23</v>
      </c>
      <c r="S5">
        <v>39</v>
      </c>
      <c r="T5">
        <v>0.66900000000000004</v>
      </c>
      <c r="U5">
        <v>0.68899999999999995</v>
      </c>
      <c r="Y5" s="7" t="s">
        <v>23</v>
      </c>
      <c r="Z5">
        <v>40</v>
      </c>
      <c r="AA5">
        <v>0.629</v>
      </c>
      <c r="AB5">
        <v>0.67400000000000004</v>
      </c>
      <c r="AC5" s="19">
        <f t="shared" si="1"/>
        <v>6.6765578635014866E-2</v>
      </c>
    </row>
    <row r="6" spans="1:29" x14ac:dyDescent="0.2">
      <c r="A6" s="4">
        <v>2.2523148148148143E-2</v>
      </c>
      <c r="B6" s="5">
        <v>44396</v>
      </c>
      <c r="C6" s="6">
        <v>0.27252314814814815</v>
      </c>
      <c r="D6" t="s">
        <v>16</v>
      </c>
      <c r="E6">
        <v>589</v>
      </c>
      <c r="F6">
        <v>314</v>
      </c>
      <c r="G6">
        <v>1073</v>
      </c>
      <c r="H6">
        <v>1</v>
      </c>
      <c r="I6" s="1">
        <v>0.70699999999999996</v>
      </c>
      <c r="J6">
        <v>-10.8</v>
      </c>
      <c r="K6" s="8">
        <f t="shared" si="0"/>
        <v>0.35456063999999998</v>
      </c>
      <c r="L6" s="3">
        <v>14.5</v>
      </c>
      <c r="M6" t="s">
        <v>17</v>
      </c>
      <c r="N6" t="s">
        <v>18</v>
      </c>
      <c r="O6" t="s">
        <v>19</v>
      </c>
      <c r="P6">
        <v>5</v>
      </c>
      <c r="R6" t="s">
        <v>23</v>
      </c>
      <c r="S6">
        <v>40</v>
      </c>
      <c r="T6">
        <v>0.629</v>
      </c>
      <c r="U6">
        <v>0.67400000000000004</v>
      </c>
      <c r="Y6" s="7" t="s">
        <v>23</v>
      </c>
      <c r="Z6">
        <v>41</v>
      </c>
      <c r="AA6">
        <v>0.57799999999999996</v>
      </c>
      <c r="AB6">
        <v>0.59099999999999997</v>
      </c>
      <c r="AC6" s="19">
        <f t="shared" si="1"/>
        <v>2.1996615905245376E-2</v>
      </c>
    </row>
    <row r="7" spans="1:29" x14ac:dyDescent="0.2">
      <c r="A7" s="4">
        <v>2.2592592592592591E-2</v>
      </c>
      <c r="B7" s="5">
        <v>44396</v>
      </c>
      <c r="C7" s="6">
        <v>0.27259259259259255</v>
      </c>
      <c r="D7" t="s">
        <v>16</v>
      </c>
      <c r="E7">
        <v>590</v>
      </c>
      <c r="F7">
        <v>319</v>
      </c>
      <c r="G7">
        <v>965</v>
      </c>
      <c r="H7">
        <v>1</v>
      </c>
      <c r="I7" s="1">
        <v>0.66900000000000004</v>
      </c>
      <c r="J7">
        <v>-10.9</v>
      </c>
      <c r="K7" s="8">
        <f t="shared" si="0"/>
        <v>0.35456063999999998</v>
      </c>
      <c r="L7" s="3">
        <v>14.6</v>
      </c>
      <c r="M7" t="s">
        <v>17</v>
      </c>
      <c r="N7" t="s">
        <v>18</v>
      </c>
      <c r="O7" t="s">
        <v>19</v>
      </c>
      <c r="P7">
        <v>6</v>
      </c>
      <c r="R7" t="s">
        <v>23</v>
      </c>
      <c r="S7">
        <v>41</v>
      </c>
      <c r="T7">
        <v>0.57799999999999996</v>
      </c>
      <c r="U7">
        <v>0.59099999999999997</v>
      </c>
      <c r="Y7" s="7" t="s">
        <v>23</v>
      </c>
      <c r="Z7">
        <v>42</v>
      </c>
      <c r="AA7">
        <v>0.66300000000000003</v>
      </c>
      <c r="AB7">
        <v>0.67300000000000004</v>
      </c>
      <c r="AC7" s="19">
        <f t="shared" si="1"/>
        <v>1.4858841010401247E-2</v>
      </c>
    </row>
    <row r="8" spans="1:29" x14ac:dyDescent="0.2">
      <c r="A8" s="4">
        <v>2.2662037037037036E-2</v>
      </c>
      <c r="B8" s="5">
        <v>44396</v>
      </c>
      <c r="C8" s="6">
        <v>0.27266203703703701</v>
      </c>
      <c r="D8" t="s">
        <v>16</v>
      </c>
      <c r="E8">
        <v>591</v>
      </c>
      <c r="F8">
        <v>403</v>
      </c>
      <c r="G8">
        <v>1100</v>
      </c>
      <c r="H8">
        <v>1</v>
      </c>
      <c r="I8" s="1">
        <v>0.63400000000000001</v>
      </c>
      <c r="J8">
        <v>-10.8</v>
      </c>
      <c r="K8" s="8">
        <f t="shared" si="0"/>
        <v>0.35456063999999998</v>
      </c>
      <c r="L8" s="3">
        <v>14.5</v>
      </c>
      <c r="M8" t="s">
        <v>17</v>
      </c>
      <c r="N8" t="s">
        <v>18</v>
      </c>
      <c r="O8" t="s">
        <v>19</v>
      </c>
      <c r="P8">
        <v>7</v>
      </c>
      <c r="R8" t="s">
        <v>23</v>
      </c>
      <c r="S8">
        <v>42</v>
      </c>
      <c r="T8">
        <v>0.66300000000000003</v>
      </c>
      <c r="U8">
        <v>0.67300000000000004</v>
      </c>
      <c r="Y8" s="7" t="s">
        <v>23</v>
      </c>
      <c r="Z8">
        <v>43</v>
      </c>
      <c r="AA8">
        <v>0.64</v>
      </c>
      <c r="AB8">
        <v>0.65800000000000003</v>
      </c>
      <c r="AC8" s="19">
        <f t="shared" si="1"/>
        <v>2.7355623100303927E-2</v>
      </c>
    </row>
    <row r="9" spans="1:29" x14ac:dyDescent="0.2">
      <c r="A9" s="4">
        <v>2.2743055555555555E-2</v>
      </c>
      <c r="B9" s="5">
        <v>44396</v>
      </c>
      <c r="C9" s="6">
        <v>0.27274305555555556</v>
      </c>
      <c r="D9" t="s">
        <v>16</v>
      </c>
      <c r="E9">
        <v>592</v>
      </c>
      <c r="F9">
        <v>310</v>
      </c>
      <c r="G9">
        <v>1243</v>
      </c>
      <c r="H9">
        <v>1</v>
      </c>
      <c r="I9" s="1">
        <v>0.751</v>
      </c>
      <c r="J9">
        <v>-10.8</v>
      </c>
      <c r="K9" s="8">
        <f t="shared" si="0"/>
        <v>0.35456063999999998</v>
      </c>
      <c r="L9" s="3">
        <v>14.5</v>
      </c>
      <c r="M9" t="s">
        <v>17</v>
      </c>
      <c r="N9" t="s">
        <v>18</v>
      </c>
      <c r="O9" t="s">
        <v>19</v>
      </c>
      <c r="P9">
        <v>8</v>
      </c>
      <c r="R9" t="s">
        <v>23</v>
      </c>
      <c r="S9">
        <v>43</v>
      </c>
      <c r="T9">
        <v>0.64</v>
      </c>
      <c r="U9">
        <v>0.65800000000000003</v>
      </c>
      <c r="Y9" s="7" t="s">
        <v>23</v>
      </c>
      <c r="Z9">
        <v>44</v>
      </c>
      <c r="AA9">
        <v>0.58599999999999997</v>
      </c>
      <c r="AB9">
        <v>0.58199999999999996</v>
      </c>
      <c r="AC9" s="19">
        <f t="shared" si="1"/>
        <v>-6.8728522336769515E-3</v>
      </c>
    </row>
    <row r="10" spans="1:29" x14ac:dyDescent="0.2">
      <c r="A10" s="4">
        <v>2.2812499999999999E-2</v>
      </c>
      <c r="B10" s="5">
        <v>44396</v>
      </c>
      <c r="C10" s="6">
        <v>0.27281250000000001</v>
      </c>
      <c r="D10" t="s">
        <v>16</v>
      </c>
      <c r="E10">
        <v>593</v>
      </c>
      <c r="F10">
        <v>274</v>
      </c>
      <c r="G10">
        <v>865</v>
      </c>
      <c r="H10">
        <v>1</v>
      </c>
      <c r="I10" s="1">
        <v>0.68300000000000005</v>
      </c>
      <c r="J10">
        <v>-10.8</v>
      </c>
      <c r="K10" s="8">
        <f t="shared" si="0"/>
        <v>0.35456063999999998</v>
      </c>
      <c r="L10" s="3">
        <v>14.5</v>
      </c>
      <c r="M10" t="s">
        <v>17</v>
      </c>
      <c r="N10" t="s">
        <v>18</v>
      </c>
      <c r="O10" t="s">
        <v>19</v>
      </c>
      <c r="P10">
        <v>9</v>
      </c>
      <c r="R10" t="s">
        <v>23</v>
      </c>
      <c r="S10">
        <v>44</v>
      </c>
      <c r="T10">
        <v>0.58599999999999997</v>
      </c>
      <c r="U10">
        <v>0.58199999999999996</v>
      </c>
      <c r="Y10" s="7" t="s">
        <v>23</v>
      </c>
      <c r="Z10">
        <v>45</v>
      </c>
      <c r="AA10">
        <v>0.61599999999999999</v>
      </c>
      <c r="AB10">
        <v>0.67300000000000004</v>
      </c>
      <c r="AC10" s="19">
        <f t="shared" si="1"/>
        <v>8.4695393759286808E-2</v>
      </c>
    </row>
    <row r="11" spans="1:29" x14ac:dyDescent="0.2">
      <c r="A11" s="4">
        <v>2.2881944444444444E-2</v>
      </c>
      <c r="B11" s="5">
        <v>44396</v>
      </c>
      <c r="C11" s="6">
        <v>0.27288194444444441</v>
      </c>
      <c r="D11" t="s">
        <v>16</v>
      </c>
      <c r="E11">
        <v>594</v>
      </c>
      <c r="F11">
        <v>240</v>
      </c>
      <c r="G11">
        <v>922</v>
      </c>
      <c r="H11">
        <v>1</v>
      </c>
      <c r="I11" s="1">
        <v>0.74</v>
      </c>
      <c r="J11">
        <v>-10.8</v>
      </c>
      <c r="K11" s="8">
        <f t="shared" si="0"/>
        <v>0.35456063999999998</v>
      </c>
      <c r="L11" s="3">
        <v>14.5</v>
      </c>
      <c r="M11" t="s">
        <v>17</v>
      </c>
      <c r="N11" t="s">
        <v>18</v>
      </c>
      <c r="O11" t="s">
        <v>19</v>
      </c>
      <c r="P11">
        <v>10</v>
      </c>
      <c r="R11" t="s">
        <v>23</v>
      </c>
      <c r="S11">
        <v>45</v>
      </c>
      <c r="T11">
        <v>0.61599999999999999</v>
      </c>
      <c r="U11">
        <v>0.67300000000000004</v>
      </c>
      <c r="Y11" s="7" t="s">
        <v>23</v>
      </c>
      <c r="Z11">
        <v>46</v>
      </c>
      <c r="AA11">
        <v>0.61299999999999999</v>
      </c>
      <c r="AB11">
        <v>0.66800000000000004</v>
      </c>
      <c r="AC11" s="19">
        <f t="shared" si="1"/>
        <v>8.2335329341317487E-2</v>
      </c>
    </row>
    <row r="12" spans="1:29" x14ac:dyDescent="0.2">
      <c r="A12" s="4">
        <v>2.298611111111111E-2</v>
      </c>
      <c r="B12" s="5">
        <v>44396</v>
      </c>
      <c r="C12" s="6">
        <v>0.2729861111111111</v>
      </c>
      <c r="D12" t="s">
        <v>16</v>
      </c>
      <c r="E12">
        <v>595</v>
      </c>
      <c r="F12">
        <v>305</v>
      </c>
      <c r="G12">
        <v>537</v>
      </c>
      <c r="H12">
        <v>0</v>
      </c>
      <c r="I12" s="1">
        <v>0.432</v>
      </c>
      <c r="J12">
        <v>-10.9</v>
      </c>
      <c r="K12" s="8">
        <f t="shared" si="0"/>
        <v>0</v>
      </c>
      <c r="L12" s="3">
        <v>14.6</v>
      </c>
      <c r="M12" t="s">
        <v>17</v>
      </c>
      <c r="N12" t="s">
        <v>18</v>
      </c>
      <c r="O12" t="s">
        <v>19</v>
      </c>
      <c r="P12">
        <v>11</v>
      </c>
      <c r="R12" t="s">
        <v>23</v>
      </c>
      <c r="S12">
        <v>46</v>
      </c>
      <c r="T12">
        <v>0.61299999999999999</v>
      </c>
      <c r="U12">
        <v>0.66800000000000004</v>
      </c>
      <c r="Y12" s="7" t="s">
        <v>23</v>
      </c>
      <c r="Z12">
        <v>47</v>
      </c>
      <c r="AA12">
        <v>0.68100000000000005</v>
      </c>
      <c r="AB12">
        <v>0.71499999999999997</v>
      </c>
      <c r="AC12" s="19">
        <f t="shared" si="1"/>
        <v>4.7552447552447474E-2</v>
      </c>
    </row>
    <row r="13" spans="1:29" x14ac:dyDescent="0.2">
      <c r="A13" s="4">
        <v>2.3055555555555555E-2</v>
      </c>
      <c r="B13" s="5">
        <v>44396</v>
      </c>
      <c r="C13" s="6">
        <v>0.27305555555555555</v>
      </c>
      <c r="D13" t="s">
        <v>16</v>
      </c>
      <c r="E13">
        <v>596</v>
      </c>
      <c r="F13">
        <v>307</v>
      </c>
      <c r="G13">
        <v>966</v>
      </c>
      <c r="H13">
        <v>1</v>
      </c>
      <c r="I13" s="1">
        <v>0.68200000000000005</v>
      </c>
      <c r="J13">
        <v>-10.8</v>
      </c>
      <c r="K13" s="8">
        <f t="shared" si="0"/>
        <v>0.35456063999999998</v>
      </c>
      <c r="L13" s="3">
        <v>14.5</v>
      </c>
      <c r="M13" t="s">
        <v>17</v>
      </c>
      <c r="N13" t="s">
        <v>18</v>
      </c>
      <c r="O13" t="s">
        <v>19</v>
      </c>
      <c r="P13">
        <v>12</v>
      </c>
      <c r="R13" t="s">
        <v>23</v>
      </c>
      <c r="S13">
        <v>47</v>
      </c>
      <c r="T13">
        <v>0.68100000000000005</v>
      </c>
      <c r="U13">
        <v>0.71499999999999997</v>
      </c>
      <c r="Y13" s="7" t="s">
        <v>23</v>
      </c>
      <c r="Z13">
        <v>48</v>
      </c>
      <c r="AA13">
        <v>0.626</v>
      </c>
      <c r="AB13">
        <v>0.67200000000000004</v>
      </c>
      <c r="AC13" s="19">
        <f t="shared" si="1"/>
        <v>6.8452380952381042E-2</v>
      </c>
    </row>
    <row r="14" spans="1:29" x14ac:dyDescent="0.2">
      <c r="A14" s="4">
        <v>2.3124999999999996E-2</v>
      </c>
      <c r="B14" s="5">
        <v>44396</v>
      </c>
      <c r="C14" s="6">
        <v>0.27312500000000001</v>
      </c>
      <c r="D14" t="s">
        <v>16</v>
      </c>
      <c r="E14">
        <v>597</v>
      </c>
      <c r="F14">
        <v>315</v>
      </c>
      <c r="G14">
        <v>918</v>
      </c>
      <c r="H14">
        <v>1</v>
      </c>
      <c r="I14" s="1">
        <v>0.65700000000000003</v>
      </c>
      <c r="J14">
        <v>-10.8</v>
      </c>
      <c r="K14" s="8">
        <f t="shared" si="0"/>
        <v>0.35456063999999998</v>
      </c>
      <c r="L14" s="3">
        <v>14.5</v>
      </c>
      <c r="M14" t="s">
        <v>17</v>
      </c>
      <c r="N14" t="s">
        <v>18</v>
      </c>
      <c r="O14" t="s">
        <v>19</v>
      </c>
      <c r="P14">
        <v>13</v>
      </c>
      <c r="R14" t="s">
        <v>23</v>
      </c>
      <c r="S14">
        <v>48</v>
      </c>
      <c r="T14">
        <v>0.626</v>
      </c>
      <c r="U14">
        <v>0.67200000000000004</v>
      </c>
      <c r="Y14" s="7" t="s">
        <v>23</v>
      </c>
      <c r="Z14">
        <v>49</v>
      </c>
      <c r="AA14">
        <v>0.67300000000000004</v>
      </c>
      <c r="AB14">
        <v>0.70099999999999996</v>
      </c>
      <c r="AC14" s="19">
        <f t="shared" si="1"/>
        <v>3.9942938659058402E-2</v>
      </c>
    </row>
    <row r="15" spans="1:29" x14ac:dyDescent="0.2">
      <c r="A15" s="4">
        <v>2.3182870370370371E-2</v>
      </c>
      <c r="B15" s="5">
        <v>44396</v>
      </c>
      <c r="C15" s="6">
        <v>0.27318287037037037</v>
      </c>
      <c r="D15" t="s">
        <v>16</v>
      </c>
      <c r="E15">
        <v>598</v>
      </c>
      <c r="F15">
        <v>309</v>
      </c>
      <c r="G15">
        <v>934</v>
      </c>
      <c r="H15">
        <v>1</v>
      </c>
      <c r="I15" s="1">
        <v>0.66900000000000004</v>
      </c>
      <c r="J15">
        <v>-10.9</v>
      </c>
      <c r="K15" s="8">
        <f t="shared" si="0"/>
        <v>0.35456063999999998</v>
      </c>
      <c r="L15" s="3">
        <v>14.6</v>
      </c>
      <c r="M15" t="s">
        <v>17</v>
      </c>
      <c r="N15" t="s">
        <v>18</v>
      </c>
      <c r="O15" t="s">
        <v>19</v>
      </c>
      <c r="P15">
        <v>14</v>
      </c>
      <c r="R15" t="s">
        <v>23</v>
      </c>
      <c r="S15">
        <v>49</v>
      </c>
      <c r="T15">
        <v>0.67300000000000004</v>
      </c>
      <c r="U15">
        <v>0.70099999999999996</v>
      </c>
      <c r="Y15" s="7" t="s">
        <v>23</v>
      </c>
      <c r="Z15">
        <v>50</v>
      </c>
      <c r="AA15">
        <v>0.64</v>
      </c>
      <c r="AB15">
        <v>0.66800000000000004</v>
      </c>
      <c r="AC15" s="19">
        <f t="shared" si="1"/>
        <v>4.1916167664670656E-2</v>
      </c>
    </row>
    <row r="16" spans="1:29" x14ac:dyDescent="0.2">
      <c r="A16" s="4">
        <v>2.3252314814814812E-2</v>
      </c>
      <c r="B16" s="5">
        <v>44396</v>
      </c>
      <c r="C16" s="6">
        <v>0.27325231481481482</v>
      </c>
      <c r="D16" t="s">
        <v>16</v>
      </c>
      <c r="E16">
        <v>599</v>
      </c>
      <c r="F16">
        <v>277</v>
      </c>
      <c r="G16">
        <v>849</v>
      </c>
      <c r="H16">
        <v>1</v>
      </c>
      <c r="I16" s="1">
        <v>0.67400000000000004</v>
      </c>
      <c r="J16">
        <v>-10.9</v>
      </c>
      <c r="K16" s="8">
        <f t="shared" si="0"/>
        <v>0.35456063999999998</v>
      </c>
      <c r="L16" s="3">
        <v>14.6</v>
      </c>
      <c r="M16" t="s">
        <v>17</v>
      </c>
      <c r="N16" t="s">
        <v>18</v>
      </c>
      <c r="O16" t="s">
        <v>19</v>
      </c>
      <c r="P16">
        <v>15</v>
      </c>
      <c r="R16" t="s">
        <v>23</v>
      </c>
      <c r="S16">
        <v>50</v>
      </c>
      <c r="T16">
        <v>0.64</v>
      </c>
      <c r="U16">
        <v>0.66800000000000004</v>
      </c>
      <c r="Y16" s="7" t="s">
        <v>23</v>
      </c>
      <c r="Z16">
        <v>51</v>
      </c>
      <c r="AA16">
        <v>0.55100000000000005</v>
      </c>
      <c r="AB16">
        <v>0.61699999999999999</v>
      </c>
      <c r="AC16" s="19">
        <f t="shared" si="1"/>
        <v>0.10696920583468383</v>
      </c>
    </row>
    <row r="17" spans="1:29" x14ac:dyDescent="0.2">
      <c r="A17" s="4">
        <v>2.3321759259259261E-2</v>
      </c>
      <c r="B17" s="5">
        <v>44396</v>
      </c>
      <c r="C17" s="6">
        <v>0.27332175925925922</v>
      </c>
      <c r="D17" t="s">
        <v>16</v>
      </c>
      <c r="E17">
        <v>600</v>
      </c>
      <c r="F17">
        <v>358</v>
      </c>
      <c r="G17">
        <v>1189</v>
      </c>
      <c r="H17">
        <v>1</v>
      </c>
      <c r="I17" s="1">
        <v>0.69899999999999995</v>
      </c>
      <c r="J17">
        <v>-10.8</v>
      </c>
      <c r="K17" s="8">
        <f t="shared" si="0"/>
        <v>0.35456063999999998</v>
      </c>
      <c r="L17" s="3">
        <v>14.5</v>
      </c>
      <c r="M17" t="s">
        <v>17</v>
      </c>
      <c r="N17" t="s">
        <v>18</v>
      </c>
      <c r="O17" t="s">
        <v>19</v>
      </c>
      <c r="P17">
        <v>16</v>
      </c>
      <c r="R17" t="s">
        <v>23</v>
      </c>
      <c r="S17">
        <v>51</v>
      </c>
      <c r="T17">
        <v>0.55100000000000005</v>
      </c>
      <c r="U17">
        <v>0.61699999999999999</v>
      </c>
      <c r="Y17" s="7" t="s">
        <v>23</v>
      </c>
      <c r="Z17">
        <v>52</v>
      </c>
      <c r="AA17">
        <v>0.61899999999999999</v>
      </c>
      <c r="AB17">
        <v>0.66300000000000003</v>
      </c>
      <c r="AC17" s="19">
        <f t="shared" si="1"/>
        <v>6.6365007541478227E-2</v>
      </c>
    </row>
    <row r="18" spans="1:29" x14ac:dyDescent="0.2">
      <c r="A18" s="4">
        <v>2.3379629629629629E-2</v>
      </c>
      <c r="B18" s="5">
        <v>44396</v>
      </c>
      <c r="C18" s="6">
        <v>0.27337962962962964</v>
      </c>
      <c r="D18" t="s">
        <v>16</v>
      </c>
      <c r="E18">
        <v>601</v>
      </c>
      <c r="F18">
        <v>468</v>
      </c>
      <c r="G18">
        <v>1237</v>
      </c>
      <c r="H18">
        <v>1</v>
      </c>
      <c r="I18" s="1">
        <v>0.622</v>
      </c>
      <c r="J18">
        <v>-10.8</v>
      </c>
      <c r="K18" s="8">
        <f t="shared" si="0"/>
        <v>0.35456063999999998</v>
      </c>
      <c r="L18" s="3">
        <v>14.5</v>
      </c>
      <c r="M18" t="s">
        <v>17</v>
      </c>
      <c r="N18" t="s">
        <v>18</v>
      </c>
      <c r="O18" t="s">
        <v>19</v>
      </c>
      <c r="P18">
        <v>17</v>
      </c>
      <c r="R18" t="s">
        <v>23</v>
      </c>
      <c r="S18">
        <v>52</v>
      </c>
      <c r="T18">
        <v>0.61899999999999999</v>
      </c>
      <c r="U18">
        <v>0.66300000000000003</v>
      </c>
      <c r="Y18" s="7" t="s">
        <v>23</v>
      </c>
      <c r="Z18">
        <v>53</v>
      </c>
      <c r="AA18">
        <v>0.63</v>
      </c>
      <c r="AB18">
        <v>0.66300000000000003</v>
      </c>
      <c r="AC18" s="19">
        <f t="shared" si="1"/>
        <v>4.9773755656108642E-2</v>
      </c>
    </row>
    <row r="19" spans="1:29" x14ac:dyDescent="0.2">
      <c r="A19" s="4">
        <v>2.344907407407407E-2</v>
      </c>
      <c r="B19" s="5">
        <v>44396</v>
      </c>
      <c r="C19" s="6">
        <v>0.27344907407407409</v>
      </c>
      <c r="D19" t="s">
        <v>16</v>
      </c>
      <c r="E19">
        <v>602</v>
      </c>
      <c r="F19">
        <v>398</v>
      </c>
      <c r="G19">
        <v>1208</v>
      </c>
      <c r="H19">
        <v>1</v>
      </c>
      <c r="I19" s="1">
        <v>0.67100000000000004</v>
      </c>
      <c r="J19">
        <v>-10.9</v>
      </c>
      <c r="K19" s="8">
        <f t="shared" si="0"/>
        <v>0.35456063999999998</v>
      </c>
      <c r="L19" s="3">
        <v>14.6</v>
      </c>
      <c r="M19" t="s">
        <v>17</v>
      </c>
      <c r="N19" t="s">
        <v>18</v>
      </c>
      <c r="O19" t="s">
        <v>19</v>
      </c>
      <c r="P19">
        <v>18</v>
      </c>
      <c r="R19" t="s">
        <v>23</v>
      </c>
      <c r="S19">
        <v>53</v>
      </c>
      <c r="T19">
        <v>0.63</v>
      </c>
      <c r="U19">
        <v>0.66300000000000003</v>
      </c>
      <c r="Y19" s="7" t="s">
        <v>23</v>
      </c>
      <c r="Z19">
        <v>54</v>
      </c>
      <c r="AA19">
        <v>0.56899999999999995</v>
      </c>
      <c r="AB19">
        <v>0.628</v>
      </c>
      <c r="AC19" s="19">
        <f t="shared" si="1"/>
        <v>9.3949044585987296E-2</v>
      </c>
    </row>
    <row r="20" spans="1:29" x14ac:dyDescent="0.2">
      <c r="A20" s="4">
        <v>2.3506944444444445E-2</v>
      </c>
      <c r="B20" s="5">
        <v>44396</v>
      </c>
      <c r="C20" s="6">
        <v>0.27350694444444446</v>
      </c>
      <c r="D20" t="s">
        <v>16</v>
      </c>
      <c r="E20">
        <v>603</v>
      </c>
      <c r="F20">
        <v>330</v>
      </c>
      <c r="G20">
        <v>996</v>
      </c>
      <c r="H20">
        <v>1</v>
      </c>
      <c r="I20" s="1">
        <v>0.66900000000000004</v>
      </c>
      <c r="J20">
        <v>-10.9</v>
      </c>
      <c r="K20" s="8">
        <f t="shared" si="0"/>
        <v>0.35456063999999998</v>
      </c>
      <c r="L20" s="3">
        <v>14.6</v>
      </c>
      <c r="M20" t="s">
        <v>17</v>
      </c>
      <c r="N20" t="s">
        <v>18</v>
      </c>
      <c r="O20" t="s">
        <v>19</v>
      </c>
      <c r="P20">
        <v>19</v>
      </c>
      <c r="R20" t="s">
        <v>23</v>
      </c>
      <c r="S20">
        <v>54</v>
      </c>
      <c r="T20">
        <v>0.56899999999999995</v>
      </c>
      <c r="U20">
        <v>0.628</v>
      </c>
      <c r="Y20" s="7" t="s">
        <v>23</v>
      </c>
      <c r="Z20">
        <v>55</v>
      </c>
      <c r="AA20">
        <v>0.628</v>
      </c>
      <c r="AB20">
        <v>0.66500000000000004</v>
      </c>
      <c r="AC20" s="19">
        <f t="shared" si="1"/>
        <v>5.5639097744360932E-2</v>
      </c>
    </row>
    <row r="21" spans="1:29" x14ac:dyDescent="0.2">
      <c r="A21" s="4">
        <v>2.3564814814814813E-2</v>
      </c>
      <c r="B21" s="5">
        <v>44396</v>
      </c>
      <c r="C21" s="6">
        <v>0.27356481481481482</v>
      </c>
      <c r="D21" t="s">
        <v>16</v>
      </c>
      <c r="E21">
        <v>604</v>
      </c>
      <c r="F21">
        <v>266</v>
      </c>
      <c r="G21">
        <v>758</v>
      </c>
      <c r="H21">
        <v>1</v>
      </c>
      <c r="I21" s="1">
        <v>0.64900000000000002</v>
      </c>
      <c r="J21">
        <v>-10.8</v>
      </c>
      <c r="K21" s="8">
        <f t="shared" si="0"/>
        <v>0.35456063999999998</v>
      </c>
      <c r="L21" s="3">
        <v>14.5</v>
      </c>
      <c r="M21" t="s">
        <v>17</v>
      </c>
      <c r="N21" t="s">
        <v>18</v>
      </c>
      <c r="O21" t="s">
        <v>19</v>
      </c>
      <c r="P21">
        <v>20</v>
      </c>
      <c r="R21" t="s">
        <v>23</v>
      </c>
      <c r="S21">
        <v>55</v>
      </c>
      <c r="T21">
        <v>0.628</v>
      </c>
      <c r="U21">
        <v>0.66500000000000004</v>
      </c>
      <c r="Y21" s="7" t="s">
        <v>23</v>
      </c>
      <c r="Z21">
        <v>56</v>
      </c>
      <c r="AA21">
        <v>0.64600000000000002</v>
      </c>
      <c r="AB21">
        <v>0.67600000000000005</v>
      </c>
      <c r="AC21" s="19">
        <f t="shared" si="1"/>
        <v>4.4378698224852076E-2</v>
      </c>
    </row>
    <row r="22" spans="1:29" x14ac:dyDescent="0.2">
      <c r="A22" s="4">
        <v>2.3622685185185188E-2</v>
      </c>
      <c r="B22" s="5">
        <v>44396</v>
      </c>
      <c r="C22" s="6">
        <v>0.27362268518518518</v>
      </c>
      <c r="D22" t="s">
        <v>16</v>
      </c>
      <c r="E22">
        <v>605</v>
      </c>
      <c r="F22">
        <v>388</v>
      </c>
      <c r="G22">
        <v>1183</v>
      </c>
      <c r="H22">
        <v>1</v>
      </c>
      <c r="I22" s="1">
        <v>0.67200000000000004</v>
      </c>
      <c r="J22">
        <v>-10.8</v>
      </c>
      <c r="K22" s="8">
        <f t="shared" si="0"/>
        <v>0.35456063999999998</v>
      </c>
      <c r="L22" s="3">
        <v>14.5</v>
      </c>
      <c r="M22" t="s">
        <v>17</v>
      </c>
      <c r="N22" t="s">
        <v>18</v>
      </c>
      <c r="O22" t="s">
        <v>19</v>
      </c>
      <c r="P22">
        <v>21</v>
      </c>
      <c r="R22" t="s">
        <v>23</v>
      </c>
      <c r="S22">
        <v>56</v>
      </c>
      <c r="T22">
        <v>0.64600000000000002</v>
      </c>
      <c r="U22">
        <v>0.67600000000000005</v>
      </c>
      <c r="Y22" s="7" t="s">
        <v>23</v>
      </c>
      <c r="Z22">
        <v>57</v>
      </c>
      <c r="AA22">
        <v>0.624</v>
      </c>
      <c r="AB22">
        <v>0.68200000000000005</v>
      </c>
      <c r="AC22" s="19">
        <f t="shared" si="1"/>
        <v>8.5043988269794757E-2</v>
      </c>
    </row>
    <row r="23" spans="1:29" x14ac:dyDescent="0.2">
      <c r="A23" s="4">
        <v>2.3680555555555555E-2</v>
      </c>
      <c r="B23" s="5">
        <v>44396</v>
      </c>
      <c r="C23" s="6">
        <v>0.27368055555555554</v>
      </c>
      <c r="D23" t="s">
        <v>16</v>
      </c>
      <c r="E23">
        <v>606</v>
      </c>
      <c r="F23">
        <v>416</v>
      </c>
      <c r="G23">
        <v>1102</v>
      </c>
      <c r="H23">
        <v>1</v>
      </c>
      <c r="I23" s="1">
        <v>0.623</v>
      </c>
      <c r="J23">
        <v>-10.9</v>
      </c>
      <c r="K23" s="8">
        <f t="shared" si="0"/>
        <v>0.35456063999999998</v>
      </c>
      <c r="L23" s="3">
        <v>14.6</v>
      </c>
      <c r="M23" t="s">
        <v>17</v>
      </c>
      <c r="N23" t="s">
        <v>18</v>
      </c>
      <c r="O23" t="s">
        <v>19</v>
      </c>
      <c r="P23">
        <v>22</v>
      </c>
      <c r="R23" t="s">
        <v>23</v>
      </c>
      <c r="S23">
        <v>57</v>
      </c>
      <c r="T23">
        <v>0.624</v>
      </c>
      <c r="U23">
        <v>0.68200000000000005</v>
      </c>
      <c r="Y23" s="7" t="s">
        <v>23</v>
      </c>
      <c r="Z23">
        <v>58</v>
      </c>
      <c r="AA23">
        <v>0.624</v>
      </c>
      <c r="AB23">
        <v>0.67900000000000005</v>
      </c>
      <c r="AC23" s="19">
        <f t="shared" si="1"/>
        <v>8.1001472754050119E-2</v>
      </c>
    </row>
    <row r="24" spans="1:29" x14ac:dyDescent="0.2">
      <c r="A24" s="4">
        <v>2.3750000000000004E-2</v>
      </c>
      <c r="B24" s="5">
        <v>44396</v>
      </c>
      <c r="C24" s="6">
        <v>0.27374999999999999</v>
      </c>
      <c r="D24" t="s">
        <v>16</v>
      </c>
      <c r="E24">
        <v>607</v>
      </c>
      <c r="F24">
        <v>353</v>
      </c>
      <c r="G24">
        <v>1038</v>
      </c>
      <c r="H24">
        <v>0</v>
      </c>
      <c r="I24" s="1">
        <v>0.66</v>
      </c>
      <c r="J24">
        <v>-10.8</v>
      </c>
      <c r="K24" s="8">
        <f t="shared" si="0"/>
        <v>0</v>
      </c>
      <c r="L24" s="3">
        <v>14.5</v>
      </c>
      <c r="M24" t="s">
        <v>17</v>
      </c>
      <c r="N24" t="s">
        <v>18</v>
      </c>
      <c r="O24" t="s">
        <v>19</v>
      </c>
      <c r="P24">
        <v>23</v>
      </c>
      <c r="R24" t="s">
        <v>23</v>
      </c>
      <c r="S24">
        <v>58</v>
      </c>
      <c r="T24">
        <v>0.624</v>
      </c>
      <c r="U24">
        <v>0.67900000000000005</v>
      </c>
      <c r="Y24" s="7" t="s">
        <v>23</v>
      </c>
      <c r="Z24">
        <v>59</v>
      </c>
      <c r="AA24">
        <v>0.60499999999999998</v>
      </c>
      <c r="AB24">
        <v>0.66100000000000003</v>
      </c>
      <c r="AC24" s="19">
        <f t="shared" si="1"/>
        <v>8.4720121028744377E-2</v>
      </c>
    </row>
    <row r="25" spans="1:29" x14ac:dyDescent="0.2">
      <c r="A25" s="4">
        <v>2.3819444444444445E-2</v>
      </c>
      <c r="B25" s="5">
        <v>44396</v>
      </c>
      <c r="C25" s="6">
        <v>0.27381944444444445</v>
      </c>
      <c r="D25" t="s">
        <v>16</v>
      </c>
      <c r="E25">
        <v>608</v>
      </c>
      <c r="F25">
        <v>383</v>
      </c>
      <c r="G25">
        <v>1255</v>
      </c>
      <c r="H25">
        <v>0</v>
      </c>
      <c r="I25" s="1">
        <v>0.69499999999999995</v>
      </c>
      <c r="J25">
        <v>-10.8</v>
      </c>
      <c r="K25" s="8">
        <f t="shared" si="0"/>
        <v>0</v>
      </c>
      <c r="L25" s="3">
        <v>14.5</v>
      </c>
      <c r="M25" t="s">
        <v>17</v>
      </c>
      <c r="N25" t="s">
        <v>18</v>
      </c>
      <c r="O25" t="s">
        <v>19</v>
      </c>
      <c r="P25">
        <v>24</v>
      </c>
      <c r="R25" t="s">
        <v>23</v>
      </c>
      <c r="S25">
        <v>59</v>
      </c>
      <c r="T25">
        <v>0.60499999999999998</v>
      </c>
      <c r="U25">
        <v>0.66100000000000003</v>
      </c>
      <c r="Y25" s="7" t="s">
        <v>23</v>
      </c>
      <c r="Z25">
        <v>60</v>
      </c>
      <c r="AA25">
        <v>0.63100000000000001</v>
      </c>
      <c r="AB25">
        <v>0.67500000000000004</v>
      </c>
      <c r="AC25" s="19">
        <f t="shared" si="1"/>
        <v>6.5185185185185235E-2</v>
      </c>
    </row>
    <row r="26" spans="1:29" x14ac:dyDescent="0.2">
      <c r="A26" s="4">
        <v>2.388888888888889E-2</v>
      </c>
      <c r="B26" s="5">
        <v>44396</v>
      </c>
      <c r="C26" s="6">
        <v>0.2738888888888889</v>
      </c>
      <c r="D26" t="s">
        <v>16</v>
      </c>
      <c r="E26">
        <v>609</v>
      </c>
      <c r="F26">
        <v>359</v>
      </c>
      <c r="G26">
        <v>1112</v>
      </c>
      <c r="H26">
        <v>0</v>
      </c>
      <c r="I26" s="1">
        <v>0.67700000000000005</v>
      </c>
      <c r="J26">
        <v>-10.8</v>
      </c>
      <c r="K26" s="8">
        <f t="shared" si="0"/>
        <v>0</v>
      </c>
      <c r="L26" s="3">
        <v>14.5</v>
      </c>
      <c r="M26" t="s">
        <v>17</v>
      </c>
      <c r="N26" t="s">
        <v>18</v>
      </c>
      <c r="O26" t="s">
        <v>19</v>
      </c>
      <c r="P26">
        <v>25</v>
      </c>
      <c r="R26" t="s">
        <v>23</v>
      </c>
      <c r="S26">
        <v>60</v>
      </c>
      <c r="T26">
        <v>0.63100000000000001</v>
      </c>
      <c r="U26">
        <v>0.67500000000000004</v>
      </c>
      <c r="Y26" s="7" t="s">
        <v>23</v>
      </c>
      <c r="Z26">
        <v>61</v>
      </c>
      <c r="AA26">
        <v>0.61599999999999999</v>
      </c>
      <c r="AB26">
        <v>0.63900000000000001</v>
      </c>
      <c r="AC26" s="19">
        <f t="shared" si="1"/>
        <v>3.5993740219092407E-2</v>
      </c>
    </row>
    <row r="27" spans="1:29" x14ac:dyDescent="0.2">
      <c r="A27" s="4">
        <v>2.3958333333333331E-2</v>
      </c>
      <c r="B27" s="5">
        <v>44396</v>
      </c>
      <c r="C27" s="6">
        <v>0.27395833333333336</v>
      </c>
      <c r="D27" t="s">
        <v>16</v>
      </c>
      <c r="E27">
        <v>610</v>
      </c>
      <c r="F27">
        <v>351</v>
      </c>
      <c r="G27">
        <v>1114</v>
      </c>
      <c r="H27">
        <v>0</v>
      </c>
      <c r="I27" s="1">
        <v>0.68500000000000005</v>
      </c>
      <c r="J27">
        <v>-10.8</v>
      </c>
      <c r="K27" s="8">
        <f t="shared" si="0"/>
        <v>0</v>
      </c>
      <c r="L27" s="3">
        <v>14.5</v>
      </c>
      <c r="M27" t="s">
        <v>17</v>
      </c>
      <c r="N27" t="s">
        <v>18</v>
      </c>
      <c r="O27" t="s">
        <v>19</v>
      </c>
      <c r="P27">
        <v>26</v>
      </c>
      <c r="R27" t="s">
        <v>23</v>
      </c>
      <c r="S27">
        <v>61</v>
      </c>
      <c r="T27">
        <v>0.61599999999999999</v>
      </c>
      <c r="U27">
        <v>0.63900000000000001</v>
      </c>
      <c r="Y27" s="7" t="s">
        <v>23</v>
      </c>
      <c r="Z27">
        <v>62</v>
      </c>
      <c r="AA27">
        <v>0.67300000000000004</v>
      </c>
      <c r="AB27">
        <v>0.68899999999999995</v>
      </c>
      <c r="AC27" s="19">
        <f t="shared" si="1"/>
        <v>2.3222060957909907E-2</v>
      </c>
    </row>
    <row r="28" spans="1:29" x14ac:dyDescent="0.2">
      <c r="A28" s="4">
        <v>2.4016203703703706E-2</v>
      </c>
      <c r="B28" s="5">
        <v>44396</v>
      </c>
      <c r="C28" s="6">
        <v>0.27401620370370372</v>
      </c>
      <c r="D28" t="s">
        <v>16</v>
      </c>
      <c r="E28">
        <v>611</v>
      </c>
      <c r="F28">
        <v>382</v>
      </c>
      <c r="G28">
        <v>1095</v>
      </c>
      <c r="H28">
        <v>1</v>
      </c>
      <c r="I28" s="1">
        <v>0.65100000000000002</v>
      </c>
      <c r="J28">
        <v>-10.8</v>
      </c>
      <c r="K28" s="8">
        <f t="shared" si="0"/>
        <v>0.35456063999999998</v>
      </c>
      <c r="L28" s="3">
        <v>14.5</v>
      </c>
      <c r="M28" t="s">
        <v>17</v>
      </c>
      <c r="N28" t="s">
        <v>18</v>
      </c>
      <c r="O28" t="s">
        <v>19</v>
      </c>
      <c r="P28">
        <v>27</v>
      </c>
      <c r="R28" t="s">
        <v>23</v>
      </c>
      <c r="S28">
        <v>62</v>
      </c>
      <c r="T28">
        <v>0.67300000000000004</v>
      </c>
      <c r="U28">
        <v>0.68899999999999995</v>
      </c>
      <c r="Y28" s="7" t="s">
        <v>23</v>
      </c>
      <c r="Z28">
        <v>63</v>
      </c>
      <c r="AA28">
        <v>0.54</v>
      </c>
      <c r="AB28">
        <v>0.64300000000000002</v>
      </c>
      <c r="AC28" s="19">
        <f t="shared" si="1"/>
        <v>0.16018662519440119</v>
      </c>
    </row>
    <row r="29" spans="1:29" x14ac:dyDescent="0.2">
      <c r="A29" s="4">
        <v>2.4097222222222225E-2</v>
      </c>
      <c r="B29" s="5">
        <v>44396</v>
      </c>
      <c r="C29" s="6">
        <v>0.27409722222222221</v>
      </c>
      <c r="D29" t="s">
        <v>16</v>
      </c>
      <c r="E29">
        <v>612</v>
      </c>
      <c r="F29">
        <v>473</v>
      </c>
      <c r="G29">
        <v>1381</v>
      </c>
      <c r="H29">
        <v>1</v>
      </c>
      <c r="I29" s="1">
        <v>0.65700000000000003</v>
      </c>
      <c r="J29">
        <v>-10.7</v>
      </c>
      <c r="K29" s="8">
        <f t="shared" si="0"/>
        <v>0.35456063999999998</v>
      </c>
      <c r="L29" s="3">
        <v>14.4</v>
      </c>
      <c r="M29" t="s">
        <v>17</v>
      </c>
      <c r="N29" t="s">
        <v>18</v>
      </c>
      <c r="O29" t="s">
        <v>19</v>
      </c>
      <c r="P29">
        <v>28</v>
      </c>
      <c r="R29" t="s">
        <v>23</v>
      </c>
      <c r="S29">
        <v>63</v>
      </c>
      <c r="T29">
        <v>0.54</v>
      </c>
      <c r="U29">
        <v>0.64300000000000002</v>
      </c>
      <c r="Y29" s="7" t="s">
        <v>23</v>
      </c>
      <c r="Z29">
        <v>64</v>
      </c>
      <c r="AA29">
        <v>0.58099999999999996</v>
      </c>
      <c r="AB29">
        <v>0.61199999999999999</v>
      </c>
      <c r="AC29" s="19">
        <f t="shared" si="1"/>
        <v>5.0653594771241872E-2</v>
      </c>
    </row>
    <row r="30" spans="1:29" x14ac:dyDescent="0.2">
      <c r="A30" s="4">
        <v>2.4270833333333335E-2</v>
      </c>
      <c r="B30" s="5">
        <v>44396</v>
      </c>
      <c r="C30" s="6">
        <v>0.2742708333333333</v>
      </c>
      <c r="D30" t="s">
        <v>16</v>
      </c>
      <c r="E30">
        <v>613</v>
      </c>
      <c r="F30">
        <v>426</v>
      </c>
      <c r="G30">
        <v>1421</v>
      </c>
      <c r="H30">
        <v>0</v>
      </c>
      <c r="I30" s="1">
        <v>0.7</v>
      </c>
      <c r="J30">
        <v>-10.8</v>
      </c>
      <c r="K30" s="8">
        <f t="shared" si="0"/>
        <v>0</v>
      </c>
      <c r="L30" s="3">
        <v>14.5</v>
      </c>
      <c r="M30" t="s">
        <v>17</v>
      </c>
      <c r="N30" t="s">
        <v>18</v>
      </c>
      <c r="O30" t="s">
        <v>19</v>
      </c>
      <c r="P30">
        <v>29</v>
      </c>
      <c r="R30" t="s">
        <v>23</v>
      </c>
      <c r="S30">
        <v>64</v>
      </c>
      <c r="T30">
        <v>0.58099999999999996</v>
      </c>
      <c r="U30">
        <v>0.61199999999999999</v>
      </c>
      <c r="Y30" s="7" t="s">
        <v>23</v>
      </c>
      <c r="Z30">
        <v>65</v>
      </c>
      <c r="AA30">
        <v>0.64300000000000002</v>
      </c>
      <c r="AB30">
        <v>0.63800000000000001</v>
      </c>
      <c r="AC30" s="19">
        <f t="shared" si="1"/>
        <v>-7.8369905956112706E-3</v>
      </c>
    </row>
    <row r="31" spans="1:29" x14ac:dyDescent="0.2">
      <c r="A31" s="4">
        <v>2.4340277777777777E-2</v>
      </c>
      <c r="B31" s="5">
        <v>44396</v>
      </c>
      <c r="C31" s="6">
        <v>0.27434027777777775</v>
      </c>
      <c r="D31" t="s">
        <v>16</v>
      </c>
      <c r="E31">
        <v>614</v>
      </c>
      <c r="F31">
        <v>441</v>
      </c>
      <c r="G31">
        <v>1380</v>
      </c>
      <c r="H31">
        <v>1</v>
      </c>
      <c r="I31" s="1">
        <v>0.68</v>
      </c>
      <c r="J31">
        <v>-10.8</v>
      </c>
      <c r="K31" s="8">
        <f t="shared" si="0"/>
        <v>0.35456063999999998</v>
      </c>
      <c r="L31" s="3">
        <v>14.5</v>
      </c>
      <c r="M31" t="s">
        <v>17</v>
      </c>
      <c r="N31" t="s">
        <v>18</v>
      </c>
      <c r="O31" t="s">
        <v>19</v>
      </c>
      <c r="P31">
        <v>30</v>
      </c>
      <c r="R31" t="s">
        <v>23</v>
      </c>
      <c r="S31">
        <v>65</v>
      </c>
      <c r="T31">
        <v>0.64300000000000002</v>
      </c>
      <c r="U31">
        <v>0.63800000000000001</v>
      </c>
      <c r="Y31" s="7" t="s">
        <v>23</v>
      </c>
      <c r="Z31">
        <v>66</v>
      </c>
      <c r="AA31">
        <v>0.66100000000000003</v>
      </c>
      <c r="AB31">
        <v>0.67900000000000005</v>
      </c>
      <c r="AC31" s="19">
        <f t="shared" si="1"/>
        <v>2.6509572901325495E-2</v>
      </c>
    </row>
    <row r="32" spans="1:29" x14ac:dyDescent="0.2">
      <c r="A32" s="4">
        <v>2.4409722222222222E-2</v>
      </c>
      <c r="B32" s="5">
        <v>44396</v>
      </c>
      <c r="C32" s="6">
        <v>0.27440972222222221</v>
      </c>
      <c r="D32" t="s">
        <v>16</v>
      </c>
      <c r="E32">
        <v>615</v>
      </c>
      <c r="F32">
        <v>288</v>
      </c>
      <c r="G32">
        <v>946</v>
      </c>
      <c r="H32">
        <v>0</v>
      </c>
      <c r="I32" s="1">
        <v>0.69599999999999995</v>
      </c>
      <c r="J32">
        <v>-10.8</v>
      </c>
      <c r="K32" s="8">
        <f t="shared" si="0"/>
        <v>0</v>
      </c>
      <c r="L32" s="3">
        <v>14.5</v>
      </c>
      <c r="M32" t="s">
        <v>17</v>
      </c>
      <c r="N32" t="s">
        <v>18</v>
      </c>
      <c r="O32" t="s">
        <v>19</v>
      </c>
      <c r="P32">
        <v>31</v>
      </c>
      <c r="R32" t="s">
        <v>23</v>
      </c>
      <c r="S32">
        <v>66</v>
      </c>
      <c r="T32">
        <v>0.66100000000000003</v>
      </c>
      <c r="U32">
        <v>0.67900000000000005</v>
      </c>
      <c r="Y32" s="7" t="s">
        <v>23</v>
      </c>
      <c r="Z32">
        <v>67</v>
      </c>
      <c r="AA32">
        <v>0.68200000000000005</v>
      </c>
      <c r="AB32">
        <v>0.69</v>
      </c>
      <c r="AC32" s="19">
        <f t="shared" si="1"/>
        <v>1.1594202898550621E-2</v>
      </c>
    </row>
    <row r="33" spans="1:29" x14ac:dyDescent="0.2">
      <c r="A33" s="4">
        <v>2.4479166666666666E-2</v>
      </c>
      <c r="B33" s="5">
        <v>44396</v>
      </c>
      <c r="C33" s="6">
        <v>0.27447916666666666</v>
      </c>
      <c r="D33" t="s">
        <v>16</v>
      </c>
      <c r="E33">
        <v>616</v>
      </c>
      <c r="F33">
        <v>361</v>
      </c>
      <c r="G33">
        <v>1208</v>
      </c>
      <c r="H33">
        <v>0</v>
      </c>
      <c r="I33" s="1">
        <v>0.70099999999999996</v>
      </c>
      <c r="J33">
        <v>-10.8</v>
      </c>
      <c r="K33" s="8">
        <f t="shared" si="0"/>
        <v>0</v>
      </c>
      <c r="L33" s="3">
        <v>14.5</v>
      </c>
      <c r="M33" t="s">
        <v>17</v>
      </c>
      <c r="N33" t="s">
        <v>18</v>
      </c>
      <c r="O33" t="s">
        <v>19</v>
      </c>
      <c r="P33">
        <v>32</v>
      </c>
      <c r="R33" t="s">
        <v>23</v>
      </c>
      <c r="S33">
        <v>67</v>
      </c>
      <c r="T33">
        <v>0.68200000000000005</v>
      </c>
      <c r="U33">
        <v>0.69</v>
      </c>
      <c r="Y33" s="7" t="s">
        <v>23</v>
      </c>
      <c r="Z33">
        <v>68</v>
      </c>
      <c r="AA33">
        <v>0.64800000000000002</v>
      </c>
      <c r="AB33">
        <v>0.67200000000000004</v>
      </c>
      <c r="AC33" s="19">
        <f t="shared" si="1"/>
        <v>3.5714285714285698E-2</v>
      </c>
    </row>
    <row r="34" spans="1:29" x14ac:dyDescent="0.2">
      <c r="A34" s="4">
        <v>2.4560185185185185E-2</v>
      </c>
      <c r="B34" s="5">
        <v>44396</v>
      </c>
      <c r="C34" s="6">
        <v>0.27456018518518516</v>
      </c>
      <c r="D34" t="s">
        <v>16</v>
      </c>
      <c r="E34">
        <v>617</v>
      </c>
      <c r="F34">
        <v>392</v>
      </c>
      <c r="G34">
        <v>1192</v>
      </c>
      <c r="H34">
        <v>0</v>
      </c>
      <c r="I34" s="1">
        <v>0.67100000000000004</v>
      </c>
      <c r="J34">
        <v>-10.8</v>
      </c>
      <c r="K34" s="8">
        <f t="shared" si="0"/>
        <v>0</v>
      </c>
      <c r="L34" s="3">
        <v>14.5</v>
      </c>
      <c r="M34" t="s">
        <v>17</v>
      </c>
      <c r="N34" t="s">
        <v>18</v>
      </c>
      <c r="O34" t="s">
        <v>19</v>
      </c>
      <c r="P34">
        <v>33</v>
      </c>
      <c r="R34" t="s">
        <v>23</v>
      </c>
      <c r="S34">
        <v>68</v>
      </c>
      <c r="T34">
        <v>0.64800000000000002</v>
      </c>
      <c r="U34">
        <v>0.67200000000000004</v>
      </c>
      <c r="Y34" s="7" t="s">
        <v>23</v>
      </c>
      <c r="Z34">
        <v>69</v>
      </c>
      <c r="AA34">
        <v>0.623</v>
      </c>
      <c r="AB34">
        <v>0.67400000000000004</v>
      </c>
      <c r="AC34" s="19">
        <f t="shared" si="1"/>
        <v>7.5667655786350263E-2</v>
      </c>
    </row>
    <row r="35" spans="1:29" x14ac:dyDescent="0.2">
      <c r="A35" s="4">
        <v>2.461805555555556E-2</v>
      </c>
      <c r="B35" s="5">
        <v>44396</v>
      </c>
      <c r="C35" s="6">
        <v>0.27461805555555557</v>
      </c>
      <c r="D35" t="s">
        <v>16</v>
      </c>
      <c r="E35">
        <v>618</v>
      </c>
      <c r="F35">
        <v>361</v>
      </c>
      <c r="G35">
        <v>1058</v>
      </c>
      <c r="H35">
        <v>0</v>
      </c>
      <c r="I35" s="1">
        <v>0.65900000000000003</v>
      </c>
      <c r="J35">
        <v>-10.8</v>
      </c>
      <c r="K35" s="8">
        <f t="shared" si="0"/>
        <v>0</v>
      </c>
      <c r="L35" s="3">
        <v>14.5</v>
      </c>
      <c r="M35" t="s">
        <v>17</v>
      </c>
      <c r="N35" t="s">
        <v>18</v>
      </c>
      <c r="O35" t="s">
        <v>19</v>
      </c>
      <c r="P35">
        <v>34</v>
      </c>
      <c r="R35" t="s">
        <v>23</v>
      </c>
      <c r="S35">
        <v>69</v>
      </c>
      <c r="T35">
        <v>0.623</v>
      </c>
      <c r="U35">
        <v>0.67400000000000004</v>
      </c>
      <c r="Y35" s="7" t="s">
        <v>23</v>
      </c>
      <c r="Z35">
        <v>70</v>
      </c>
      <c r="AA35">
        <v>0.66</v>
      </c>
      <c r="AB35">
        <v>0.65900000000000003</v>
      </c>
      <c r="AC35" s="19">
        <f t="shared" si="1"/>
        <v>-1.5174506828528056E-3</v>
      </c>
    </row>
    <row r="36" spans="1:29" x14ac:dyDescent="0.2">
      <c r="A36" s="4">
        <v>2.4675925925925924E-2</v>
      </c>
      <c r="B36" s="5">
        <v>44396</v>
      </c>
      <c r="C36" s="6">
        <v>0.27467592592592593</v>
      </c>
      <c r="D36" t="s">
        <v>16</v>
      </c>
      <c r="E36">
        <v>619</v>
      </c>
      <c r="F36">
        <v>420</v>
      </c>
      <c r="G36">
        <v>1123</v>
      </c>
      <c r="H36">
        <v>0</v>
      </c>
      <c r="I36" s="1">
        <v>0.626</v>
      </c>
      <c r="J36">
        <v>-10.7</v>
      </c>
      <c r="K36" s="8">
        <f t="shared" si="0"/>
        <v>0</v>
      </c>
      <c r="L36" s="3">
        <v>14.4</v>
      </c>
      <c r="M36" t="s">
        <v>17</v>
      </c>
      <c r="N36" t="s">
        <v>18</v>
      </c>
      <c r="O36" t="s">
        <v>19</v>
      </c>
      <c r="P36">
        <v>35</v>
      </c>
      <c r="R36" t="s">
        <v>23</v>
      </c>
      <c r="S36">
        <v>70</v>
      </c>
      <c r="T36">
        <v>0.66</v>
      </c>
      <c r="U36">
        <v>0.65900000000000003</v>
      </c>
      <c r="Y36" s="7" t="s">
        <v>23</v>
      </c>
      <c r="Z36">
        <v>71</v>
      </c>
      <c r="AA36">
        <v>0.64100000000000001</v>
      </c>
      <c r="AB36">
        <v>0.63700000000000001</v>
      </c>
      <c r="AC36" s="19">
        <f t="shared" si="1"/>
        <v>-6.2794348508634634E-3</v>
      </c>
    </row>
    <row r="37" spans="1:29" x14ac:dyDescent="0.2">
      <c r="A37" s="4">
        <v>2.4733796296296295E-2</v>
      </c>
      <c r="B37" s="5">
        <v>44396</v>
      </c>
      <c r="C37" s="6">
        <v>0.2747337962962963</v>
      </c>
      <c r="D37" t="s">
        <v>16</v>
      </c>
      <c r="E37">
        <v>620</v>
      </c>
      <c r="F37">
        <v>299</v>
      </c>
      <c r="G37">
        <v>751</v>
      </c>
      <c r="H37">
        <v>0</v>
      </c>
      <c r="I37" s="1">
        <v>0.60199999999999998</v>
      </c>
      <c r="J37">
        <v>-10.7</v>
      </c>
      <c r="K37" s="8">
        <f t="shared" si="0"/>
        <v>0</v>
      </c>
      <c r="L37" s="3">
        <v>14.4</v>
      </c>
      <c r="M37" t="s">
        <v>17</v>
      </c>
      <c r="N37" t="s">
        <v>18</v>
      </c>
      <c r="O37" t="s">
        <v>19</v>
      </c>
      <c r="P37">
        <v>36</v>
      </c>
      <c r="R37" t="s">
        <v>23</v>
      </c>
      <c r="S37">
        <v>71</v>
      </c>
      <c r="T37">
        <v>0.64100000000000001</v>
      </c>
      <c r="U37">
        <v>0.63700000000000001</v>
      </c>
      <c r="Y37" s="7" t="s">
        <v>23</v>
      </c>
      <c r="Z37">
        <v>72</v>
      </c>
      <c r="AA37">
        <v>0.626</v>
      </c>
      <c r="AB37">
        <v>0.621</v>
      </c>
      <c r="AC37" s="19">
        <f t="shared" si="1"/>
        <v>-8.0515297906602612E-3</v>
      </c>
    </row>
    <row r="38" spans="1:29" x14ac:dyDescent="0.2">
      <c r="A38" s="4">
        <v>2.480324074074074E-2</v>
      </c>
      <c r="B38" s="5">
        <v>44396</v>
      </c>
      <c r="C38" s="6">
        <v>0.27480324074074075</v>
      </c>
      <c r="D38" t="s">
        <v>16</v>
      </c>
      <c r="E38">
        <v>621</v>
      </c>
      <c r="F38">
        <v>426</v>
      </c>
      <c r="G38">
        <v>1400</v>
      </c>
      <c r="H38">
        <v>0</v>
      </c>
      <c r="I38" s="1">
        <v>0.69599999999999995</v>
      </c>
      <c r="J38">
        <v>-10.7</v>
      </c>
      <c r="K38" s="8">
        <f t="shared" si="0"/>
        <v>0</v>
      </c>
      <c r="L38" s="3">
        <v>14.4</v>
      </c>
      <c r="M38" t="s">
        <v>17</v>
      </c>
      <c r="N38" t="s">
        <v>18</v>
      </c>
      <c r="O38" t="s">
        <v>19</v>
      </c>
      <c r="P38">
        <v>37</v>
      </c>
      <c r="R38" t="s">
        <v>23</v>
      </c>
      <c r="S38">
        <v>72</v>
      </c>
      <c r="T38">
        <v>0.626</v>
      </c>
      <c r="U38">
        <v>0.621</v>
      </c>
      <c r="Y38" s="17" t="s">
        <v>23</v>
      </c>
      <c r="Z38">
        <v>73</v>
      </c>
      <c r="AA38">
        <v>0.627</v>
      </c>
      <c r="AB38">
        <v>0.65500000000000003</v>
      </c>
      <c r="AC38" s="19">
        <f t="shared" si="1"/>
        <v>4.2748091603053484E-2</v>
      </c>
    </row>
    <row r="39" spans="1:29" x14ac:dyDescent="0.2">
      <c r="A39" s="4">
        <v>2.568287037037037E-2</v>
      </c>
      <c r="B39" s="5">
        <v>44396</v>
      </c>
      <c r="C39" s="6">
        <v>0.27568287037037037</v>
      </c>
      <c r="D39" t="s">
        <v>16</v>
      </c>
      <c r="E39">
        <v>622</v>
      </c>
      <c r="F39">
        <v>414</v>
      </c>
      <c r="G39">
        <v>1341</v>
      </c>
      <c r="H39">
        <v>3</v>
      </c>
      <c r="I39" s="1">
        <v>0.69099999999999995</v>
      </c>
      <c r="J39">
        <v>-10.5</v>
      </c>
      <c r="K39" s="8">
        <f t="shared" si="0"/>
        <v>1.0636819200000001</v>
      </c>
      <c r="L39" s="3">
        <v>14.2</v>
      </c>
      <c r="M39" t="s">
        <v>23</v>
      </c>
      <c r="N39" t="s">
        <v>18</v>
      </c>
      <c r="O39" t="s">
        <v>19</v>
      </c>
      <c r="P39">
        <v>38</v>
      </c>
      <c r="R39" t="s">
        <v>23</v>
      </c>
      <c r="S39">
        <v>73</v>
      </c>
      <c r="T39">
        <v>0.627</v>
      </c>
      <c r="U39">
        <v>0.65500000000000003</v>
      </c>
      <c r="Y39" s="7" t="s">
        <v>17</v>
      </c>
      <c r="Z39">
        <v>1</v>
      </c>
      <c r="AA39">
        <v>0.65100000000000002</v>
      </c>
      <c r="AB39">
        <v>0.77400000000000002</v>
      </c>
      <c r="AC39" s="19">
        <f t="shared" si="1"/>
        <v>0.15891472868217049</v>
      </c>
    </row>
    <row r="40" spans="1:29" x14ac:dyDescent="0.2">
      <c r="A40" s="4">
        <v>2.5752314814814815E-2</v>
      </c>
      <c r="B40" s="5">
        <v>44396</v>
      </c>
      <c r="C40" s="6">
        <v>0.27575231481481483</v>
      </c>
      <c r="D40" t="s">
        <v>16</v>
      </c>
      <c r="E40">
        <v>623</v>
      </c>
      <c r="F40">
        <v>344</v>
      </c>
      <c r="G40">
        <v>1105</v>
      </c>
      <c r="H40">
        <v>2</v>
      </c>
      <c r="I40" s="1">
        <v>0.68899999999999995</v>
      </c>
      <c r="J40">
        <v>-10.5</v>
      </c>
      <c r="K40" s="8">
        <f t="shared" si="0"/>
        <v>0.70912127999999996</v>
      </c>
      <c r="L40" s="3">
        <v>14.2</v>
      </c>
      <c r="M40" t="s">
        <v>23</v>
      </c>
      <c r="N40" t="s">
        <v>18</v>
      </c>
      <c r="O40" t="s">
        <v>19</v>
      </c>
      <c r="P40">
        <v>39</v>
      </c>
      <c r="R40" t="s">
        <v>17</v>
      </c>
      <c r="S40">
        <v>1</v>
      </c>
      <c r="T40">
        <v>0.65100000000000002</v>
      </c>
      <c r="U40">
        <v>0.77400000000000002</v>
      </c>
      <c r="Y40" s="7" t="s">
        <v>17</v>
      </c>
      <c r="Z40">
        <v>2</v>
      </c>
      <c r="AA40">
        <v>0.69299999999999995</v>
      </c>
      <c r="AB40">
        <v>0.72799999999999998</v>
      </c>
      <c r="AC40" s="19">
        <f t="shared" si="1"/>
        <v>4.8076923076923128E-2</v>
      </c>
    </row>
    <row r="41" spans="1:29" x14ac:dyDescent="0.2">
      <c r="A41" s="4">
        <v>2.5798611111111109E-2</v>
      </c>
      <c r="B41" s="5">
        <v>44396</v>
      </c>
      <c r="C41" s="6">
        <v>0.27579861111111109</v>
      </c>
      <c r="D41" t="s">
        <v>16</v>
      </c>
      <c r="E41">
        <v>624</v>
      </c>
      <c r="F41">
        <v>391</v>
      </c>
      <c r="G41">
        <v>1198</v>
      </c>
      <c r="H41">
        <v>2</v>
      </c>
      <c r="I41" s="1">
        <v>0.67400000000000004</v>
      </c>
      <c r="J41">
        <v>-10.5</v>
      </c>
      <c r="K41" s="8">
        <f t="shared" si="0"/>
        <v>0.70912127999999996</v>
      </c>
      <c r="L41" s="3">
        <v>14.2</v>
      </c>
      <c r="M41" t="s">
        <v>23</v>
      </c>
      <c r="N41" t="s">
        <v>18</v>
      </c>
      <c r="O41" t="s">
        <v>19</v>
      </c>
      <c r="P41">
        <v>40</v>
      </c>
      <c r="R41" t="s">
        <v>17</v>
      </c>
      <c r="S41">
        <v>2</v>
      </c>
      <c r="T41">
        <v>0.69299999999999995</v>
      </c>
      <c r="U41">
        <v>0.72799999999999998</v>
      </c>
      <c r="Y41" s="7" t="s">
        <v>17</v>
      </c>
      <c r="Z41">
        <v>3</v>
      </c>
      <c r="AA41">
        <v>0.66200000000000003</v>
      </c>
      <c r="AB41">
        <v>0.73499999999999999</v>
      </c>
      <c r="AC41" s="19">
        <f t="shared" si="1"/>
        <v>9.9319727891156395E-2</v>
      </c>
    </row>
    <row r="42" spans="1:29" x14ac:dyDescent="0.2">
      <c r="A42" s="4">
        <v>2.585648148148148E-2</v>
      </c>
      <c r="B42" s="5">
        <v>44396</v>
      </c>
      <c r="C42" s="6">
        <v>0.27585648148148151</v>
      </c>
      <c r="D42" t="s">
        <v>16</v>
      </c>
      <c r="E42">
        <v>625</v>
      </c>
      <c r="F42">
        <v>488</v>
      </c>
      <c r="G42">
        <v>1194</v>
      </c>
      <c r="H42">
        <v>2</v>
      </c>
      <c r="I42" s="1">
        <v>0.59099999999999997</v>
      </c>
      <c r="J42">
        <v>-10.5</v>
      </c>
      <c r="K42" s="8">
        <f t="shared" si="0"/>
        <v>0.70912127999999996</v>
      </c>
      <c r="L42" s="3">
        <v>14.2</v>
      </c>
      <c r="M42" t="s">
        <v>23</v>
      </c>
      <c r="N42" t="s">
        <v>18</v>
      </c>
      <c r="O42" t="s">
        <v>19</v>
      </c>
      <c r="P42">
        <v>41</v>
      </c>
      <c r="R42" t="s">
        <v>17</v>
      </c>
      <c r="S42">
        <v>3</v>
      </c>
      <c r="T42">
        <v>0.66200000000000003</v>
      </c>
      <c r="U42">
        <v>0.73499999999999999</v>
      </c>
      <c r="Y42" s="7" t="s">
        <v>17</v>
      </c>
      <c r="Z42">
        <v>4</v>
      </c>
      <c r="AA42">
        <v>0.63700000000000001</v>
      </c>
      <c r="AB42">
        <v>0.70699999999999996</v>
      </c>
      <c r="AC42" s="19">
        <f t="shared" si="1"/>
        <v>9.9009900990098987E-2</v>
      </c>
    </row>
    <row r="43" spans="1:29" x14ac:dyDescent="0.2">
      <c r="A43" s="4">
        <v>2.5925925925925925E-2</v>
      </c>
      <c r="B43" s="5">
        <v>44396</v>
      </c>
      <c r="C43" s="6">
        <v>0.27592592592592591</v>
      </c>
      <c r="D43" t="s">
        <v>16</v>
      </c>
      <c r="E43">
        <v>626</v>
      </c>
      <c r="F43">
        <v>303</v>
      </c>
      <c r="G43">
        <v>927</v>
      </c>
      <c r="H43">
        <v>2</v>
      </c>
      <c r="I43" s="1">
        <v>0.67300000000000004</v>
      </c>
      <c r="J43">
        <v>-10.5</v>
      </c>
      <c r="K43" s="8">
        <f t="shared" si="0"/>
        <v>0.70912127999999996</v>
      </c>
      <c r="L43" s="3">
        <v>14.2</v>
      </c>
      <c r="M43" t="s">
        <v>23</v>
      </c>
      <c r="N43" t="s">
        <v>18</v>
      </c>
      <c r="O43" t="s">
        <v>19</v>
      </c>
      <c r="P43">
        <v>42</v>
      </c>
      <c r="R43" t="s">
        <v>17</v>
      </c>
      <c r="S43">
        <v>4</v>
      </c>
      <c r="T43">
        <v>0.63700000000000001</v>
      </c>
      <c r="U43">
        <v>0.70699999999999996</v>
      </c>
      <c r="Y43" s="7" t="s">
        <v>17</v>
      </c>
      <c r="Z43">
        <v>5</v>
      </c>
      <c r="AA43">
        <v>0.67100000000000004</v>
      </c>
      <c r="AB43">
        <v>0.70699999999999996</v>
      </c>
      <c r="AC43" s="19">
        <f t="shared" si="1"/>
        <v>5.091937765205079E-2</v>
      </c>
    </row>
    <row r="44" spans="1:29" x14ac:dyDescent="0.2">
      <c r="A44" s="4">
        <v>2.6030092592592594E-2</v>
      </c>
      <c r="B44" s="5">
        <v>44396</v>
      </c>
      <c r="C44" s="6">
        <v>0.27603009259259259</v>
      </c>
      <c r="D44" t="s">
        <v>16</v>
      </c>
      <c r="E44">
        <v>627</v>
      </c>
      <c r="F44">
        <v>310</v>
      </c>
      <c r="G44">
        <v>906</v>
      </c>
      <c r="H44">
        <v>2</v>
      </c>
      <c r="I44" s="1">
        <v>0.65800000000000003</v>
      </c>
      <c r="J44">
        <v>-10.5</v>
      </c>
      <c r="K44" s="8">
        <f t="shared" si="0"/>
        <v>0.70912127999999996</v>
      </c>
      <c r="L44" s="3">
        <v>14.2</v>
      </c>
      <c r="M44" t="s">
        <v>23</v>
      </c>
      <c r="N44" t="s">
        <v>18</v>
      </c>
      <c r="O44" t="s">
        <v>19</v>
      </c>
      <c r="P44">
        <v>43</v>
      </c>
      <c r="R44" t="s">
        <v>17</v>
      </c>
      <c r="S44">
        <v>5</v>
      </c>
      <c r="T44">
        <v>0.67100000000000004</v>
      </c>
      <c r="U44">
        <v>0.70699999999999996</v>
      </c>
      <c r="Y44" s="7" t="s">
        <v>17</v>
      </c>
      <c r="Z44">
        <v>6</v>
      </c>
      <c r="AA44">
        <v>0.66500000000000004</v>
      </c>
      <c r="AB44">
        <v>0.66900000000000004</v>
      </c>
      <c r="AC44" s="19">
        <f t="shared" si="1"/>
        <v>5.9790732436472149E-3</v>
      </c>
    </row>
    <row r="45" spans="1:29" x14ac:dyDescent="0.2">
      <c r="A45" s="4">
        <v>2.6087962962962966E-2</v>
      </c>
      <c r="B45" s="5">
        <v>44396</v>
      </c>
      <c r="C45" s="6">
        <v>0.27608796296296295</v>
      </c>
      <c r="D45" t="s">
        <v>16</v>
      </c>
      <c r="E45">
        <v>628</v>
      </c>
      <c r="F45">
        <v>340</v>
      </c>
      <c r="G45">
        <v>813</v>
      </c>
      <c r="H45">
        <v>2</v>
      </c>
      <c r="I45" s="1">
        <v>0.58199999999999996</v>
      </c>
      <c r="J45">
        <v>-10.5</v>
      </c>
      <c r="K45" s="8">
        <f t="shared" si="0"/>
        <v>0.70912127999999996</v>
      </c>
      <c r="L45" s="3">
        <v>14.2</v>
      </c>
      <c r="M45" t="s">
        <v>23</v>
      </c>
      <c r="N45" t="s">
        <v>18</v>
      </c>
      <c r="O45" t="s">
        <v>19</v>
      </c>
      <c r="P45">
        <v>44</v>
      </c>
      <c r="R45" t="s">
        <v>17</v>
      </c>
      <c r="S45">
        <v>6</v>
      </c>
      <c r="T45">
        <v>0.66500000000000004</v>
      </c>
      <c r="U45">
        <v>0.66900000000000004</v>
      </c>
      <c r="Y45" s="7" t="s">
        <v>17</v>
      </c>
      <c r="Z45">
        <v>7</v>
      </c>
      <c r="AA45">
        <v>0.65900000000000003</v>
      </c>
      <c r="AB45">
        <v>0.63400000000000001</v>
      </c>
      <c r="AC45" s="19">
        <f t="shared" si="1"/>
        <v>-3.9432176656151396E-2</v>
      </c>
    </row>
    <row r="46" spans="1:29" x14ac:dyDescent="0.2">
      <c r="A46" s="4">
        <v>2.614583333333333E-2</v>
      </c>
      <c r="B46" s="5">
        <v>44396</v>
      </c>
      <c r="C46" s="6">
        <v>0.27614583333333331</v>
      </c>
      <c r="D46" t="s">
        <v>16</v>
      </c>
      <c r="E46">
        <v>629</v>
      </c>
      <c r="F46">
        <v>426</v>
      </c>
      <c r="G46">
        <v>1304</v>
      </c>
      <c r="H46">
        <v>2</v>
      </c>
      <c r="I46" s="1">
        <v>0.67300000000000004</v>
      </c>
      <c r="J46">
        <v>-10.5</v>
      </c>
      <c r="K46" s="8">
        <f t="shared" si="0"/>
        <v>0.70912127999999996</v>
      </c>
      <c r="L46" s="3">
        <v>14.2</v>
      </c>
      <c r="M46" t="s">
        <v>23</v>
      </c>
      <c r="N46" t="s">
        <v>18</v>
      </c>
      <c r="O46" t="s">
        <v>19</v>
      </c>
      <c r="P46">
        <v>45</v>
      </c>
      <c r="R46" t="s">
        <v>17</v>
      </c>
      <c r="S46">
        <v>7</v>
      </c>
      <c r="T46">
        <v>0.65900000000000003</v>
      </c>
      <c r="U46">
        <v>0.63400000000000001</v>
      </c>
      <c r="Y46" s="7" t="s">
        <v>17</v>
      </c>
      <c r="Z46">
        <v>8</v>
      </c>
      <c r="AA46">
        <v>0.63200000000000001</v>
      </c>
      <c r="AB46">
        <v>0.751</v>
      </c>
      <c r="AC46" s="19">
        <f t="shared" si="1"/>
        <v>0.1584553928095872</v>
      </c>
    </row>
    <row r="47" spans="1:29" x14ac:dyDescent="0.2">
      <c r="A47" s="4">
        <v>2.6215277777777778E-2</v>
      </c>
      <c r="B47" s="5">
        <v>44396</v>
      </c>
      <c r="C47" s="6">
        <v>0.27621527777777777</v>
      </c>
      <c r="D47" t="s">
        <v>16</v>
      </c>
      <c r="E47">
        <v>630</v>
      </c>
      <c r="F47">
        <v>424</v>
      </c>
      <c r="G47">
        <v>1277</v>
      </c>
      <c r="H47">
        <v>2</v>
      </c>
      <c r="I47" s="1">
        <v>0.66800000000000004</v>
      </c>
      <c r="J47">
        <v>-10.5</v>
      </c>
      <c r="K47" s="8">
        <f t="shared" si="0"/>
        <v>0.70912127999999996</v>
      </c>
      <c r="L47" s="3">
        <v>14.2</v>
      </c>
      <c r="M47" t="s">
        <v>23</v>
      </c>
      <c r="N47" t="s">
        <v>18</v>
      </c>
      <c r="O47" t="s">
        <v>19</v>
      </c>
      <c r="P47">
        <v>46</v>
      </c>
      <c r="R47" t="s">
        <v>17</v>
      </c>
      <c r="S47">
        <v>8</v>
      </c>
      <c r="T47">
        <v>0.63200000000000001</v>
      </c>
      <c r="U47">
        <v>0.751</v>
      </c>
      <c r="Y47" s="7" t="s">
        <v>17</v>
      </c>
      <c r="Z47">
        <v>9</v>
      </c>
      <c r="AA47">
        <v>0.59899999999999998</v>
      </c>
      <c r="AB47">
        <v>0.68300000000000005</v>
      </c>
      <c r="AC47" s="19">
        <f t="shared" si="1"/>
        <v>0.12298682284041007</v>
      </c>
    </row>
    <row r="48" spans="1:29" x14ac:dyDescent="0.2">
      <c r="A48" s="4">
        <v>2.6284722222222223E-2</v>
      </c>
      <c r="B48" s="5">
        <v>44396</v>
      </c>
      <c r="C48" s="6">
        <v>0.27628472222222222</v>
      </c>
      <c r="D48" t="s">
        <v>16</v>
      </c>
      <c r="E48">
        <v>631</v>
      </c>
      <c r="F48">
        <v>364</v>
      </c>
      <c r="G48">
        <v>1278</v>
      </c>
      <c r="H48">
        <v>2</v>
      </c>
      <c r="I48" s="1">
        <v>0.71499999999999997</v>
      </c>
      <c r="J48">
        <v>-10.5</v>
      </c>
      <c r="K48" s="8">
        <f t="shared" si="0"/>
        <v>0.70912127999999996</v>
      </c>
      <c r="L48" s="3">
        <v>14.2</v>
      </c>
      <c r="M48" t="s">
        <v>23</v>
      </c>
      <c r="N48" t="s">
        <v>18</v>
      </c>
      <c r="O48" t="s">
        <v>19</v>
      </c>
      <c r="P48">
        <v>47</v>
      </c>
      <c r="R48" t="s">
        <v>17</v>
      </c>
      <c r="S48">
        <v>9</v>
      </c>
      <c r="T48">
        <v>0.59899999999999998</v>
      </c>
      <c r="U48">
        <v>0.68300000000000005</v>
      </c>
      <c r="Y48" s="7" t="s">
        <v>17</v>
      </c>
      <c r="Z48">
        <v>10</v>
      </c>
      <c r="AA48">
        <v>0.68899999999999995</v>
      </c>
      <c r="AB48">
        <v>0.74</v>
      </c>
      <c r="AC48" s="19">
        <f t="shared" si="1"/>
        <v>6.8918918918918992E-2</v>
      </c>
    </row>
    <row r="49" spans="1:29" x14ac:dyDescent="0.2">
      <c r="A49" s="4">
        <v>2.6354166666666668E-2</v>
      </c>
      <c r="B49" s="5">
        <v>44396</v>
      </c>
      <c r="C49" s="6">
        <v>0.27635416666666668</v>
      </c>
      <c r="D49" t="s">
        <v>16</v>
      </c>
      <c r="E49">
        <v>632</v>
      </c>
      <c r="F49">
        <v>383</v>
      </c>
      <c r="G49">
        <v>1169</v>
      </c>
      <c r="H49">
        <v>2</v>
      </c>
      <c r="I49" s="1">
        <v>0.67200000000000004</v>
      </c>
      <c r="J49">
        <v>-10.5</v>
      </c>
      <c r="K49" s="8">
        <f t="shared" si="0"/>
        <v>0.70912127999999996</v>
      </c>
      <c r="L49" s="3">
        <v>14.2</v>
      </c>
      <c r="M49" t="s">
        <v>23</v>
      </c>
      <c r="N49" t="s">
        <v>18</v>
      </c>
      <c r="O49" t="s">
        <v>19</v>
      </c>
      <c r="P49">
        <v>48</v>
      </c>
      <c r="R49" t="s">
        <v>17</v>
      </c>
      <c r="S49">
        <v>10</v>
      </c>
      <c r="T49">
        <v>0.68899999999999995</v>
      </c>
      <c r="U49">
        <v>0.74</v>
      </c>
      <c r="Y49" s="7" t="s">
        <v>17</v>
      </c>
      <c r="Z49">
        <v>11</v>
      </c>
      <c r="AA49">
        <v>0.34399999999999997</v>
      </c>
      <c r="AB49">
        <v>0.432</v>
      </c>
      <c r="AC49" s="19">
        <f t="shared" si="1"/>
        <v>0.20370370370370372</v>
      </c>
    </row>
    <row r="50" spans="1:29" x14ac:dyDescent="0.2">
      <c r="A50" s="4">
        <v>2.6400462962962962E-2</v>
      </c>
      <c r="B50" s="5">
        <v>44396</v>
      </c>
      <c r="C50" s="6">
        <v>0.276400462962963</v>
      </c>
      <c r="D50" t="s">
        <v>16</v>
      </c>
      <c r="E50">
        <v>633</v>
      </c>
      <c r="F50">
        <v>352</v>
      </c>
      <c r="G50">
        <v>1176</v>
      </c>
      <c r="H50">
        <v>2</v>
      </c>
      <c r="I50" s="1">
        <v>0.70099999999999996</v>
      </c>
      <c r="J50">
        <v>-10.4</v>
      </c>
      <c r="K50" s="8">
        <f t="shared" si="0"/>
        <v>0.70912127999999996</v>
      </c>
      <c r="L50" s="3">
        <v>14.1</v>
      </c>
      <c r="M50" t="s">
        <v>23</v>
      </c>
      <c r="N50" t="s">
        <v>18</v>
      </c>
      <c r="O50" t="s">
        <v>19</v>
      </c>
      <c r="P50">
        <v>49</v>
      </c>
      <c r="R50" t="s">
        <v>17</v>
      </c>
      <c r="S50">
        <v>11</v>
      </c>
      <c r="T50">
        <v>0.34399999999999997</v>
      </c>
      <c r="U50">
        <v>0.432</v>
      </c>
      <c r="Y50" s="7" t="s">
        <v>17</v>
      </c>
      <c r="Z50">
        <v>12</v>
      </c>
      <c r="AA50">
        <v>0.67700000000000005</v>
      </c>
      <c r="AB50">
        <v>0.68200000000000005</v>
      </c>
      <c r="AC50" s="19">
        <f t="shared" si="1"/>
        <v>7.3313782991202281E-3</v>
      </c>
    </row>
    <row r="51" spans="1:29" x14ac:dyDescent="0.2">
      <c r="A51" s="4">
        <v>2.6458333333333334E-2</v>
      </c>
      <c r="B51" s="5">
        <v>44396</v>
      </c>
      <c r="C51" s="6">
        <v>0.27645833333333331</v>
      </c>
      <c r="D51" t="s">
        <v>16</v>
      </c>
      <c r="E51">
        <v>634</v>
      </c>
      <c r="F51">
        <v>311</v>
      </c>
      <c r="G51">
        <v>938</v>
      </c>
      <c r="H51">
        <v>2</v>
      </c>
      <c r="I51" s="1">
        <v>0.66800000000000004</v>
      </c>
      <c r="J51">
        <v>-10.5</v>
      </c>
      <c r="K51" s="8">
        <f t="shared" si="0"/>
        <v>0.70912127999999996</v>
      </c>
      <c r="L51" s="3">
        <v>14.2</v>
      </c>
      <c r="M51" t="s">
        <v>23</v>
      </c>
      <c r="N51" t="s">
        <v>18</v>
      </c>
      <c r="O51" t="s">
        <v>19</v>
      </c>
      <c r="P51">
        <v>50</v>
      </c>
      <c r="R51" t="s">
        <v>17</v>
      </c>
      <c r="S51">
        <v>12</v>
      </c>
      <c r="T51">
        <v>0.67700000000000005</v>
      </c>
      <c r="U51">
        <v>0.68200000000000005</v>
      </c>
      <c r="Y51" s="7" t="s">
        <v>17</v>
      </c>
      <c r="Z51">
        <v>13</v>
      </c>
      <c r="AA51">
        <v>0.65800000000000003</v>
      </c>
      <c r="AB51">
        <v>0.65700000000000003</v>
      </c>
      <c r="AC51" s="19">
        <f t="shared" si="1"/>
        <v>-1.5220700152207556E-3</v>
      </c>
    </row>
    <row r="52" spans="1:29" x14ac:dyDescent="0.2">
      <c r="A52" s="4">
        <v>2.6516203703703698E-2</v>
      </c>
      <c r="B52" s="5">
        <v>44396</v>
      </c>
      <c r="C52" s="6">
        <v>0.27651620370370372</v>
      </c>
      <c r="D52" t="s">
        <v>16</v>
      </c>
      <c r="E52">
        <v>635</v>
      </c>
      <c r="F52">
        <v>375</v>
      </c>
      <c r="G52">
        <v>980</v>
      </c>
      <c r="H52">
        <v>2</v>
      </c>
      <c r="I52" s="1">
        <v>0.61699999999999999</v>
      </c>
      <c r="J52">
        <v>-10.4</v>
      </c>
      <c r="K52" s="8">
        <f t="shared" si="0"/>
        <v>0.70912127999999996</v>
      </c>
      <c r="L52" s="3">
        <v>14.1</v>
      </c>
      <c r="M52" t="s">
        <v>23</v>
      </c>
      <c r="N52" t="s">
        <v>18</v>
      </c>
      <c r="O52" t="s">
        <v>19</v>
      </c>
      <c r="P52">
        <v>51</v>
      </c>
      <c r="R52" t="s">
        <v>17</v>
      </c>
      <c r="S52">
        <v>13</v>
      </c>
      <c r="T52">
        <v>0.65800000000000003</v>
      </c>
      <c r="U52">
        <v>0.65700000000000003</v>
      </c>
      <c r="Y52" s="7" t="s">
        <v>17</v>
      </c>
      <c r="Z52">
        <v>14</v>
      </c>
      <c r="AA52">
        <v>0.65100000000000002</v>
      </c>
      <c r="AB52">
        <v>0.66900000000000004</v>
      </c>
      <c r="AC52" s="19">
        <f t="shared" si="1"/>
        <v>2.6905829596412634E-2</v>
      </c>
    </row>
    <row r="53" spans="1:29" x14ac:dyDescent="0.2">
      <c r="A53" s="4">
        <v>2.6585648148148146E-2</v>
      </c>
      <c r="B53" s="5">
        <v>44396</v>
      </c>
      <c r="C53" s="6">
        <v>0.27658564814814818</v>
      </c>
      <c r="D53" t="s">
        <v>16</v>
      </c>
      <c r="E53">
        <v>636</v>
      </c>
      <c r="F53">
        <v>459</v>
      </c>
      <c r="G53">
        <v>1361</v>
      </c>
      <c r="H53">
        <v>2</v>
      </c>
      <c r="I53" s="1">
        <v>0.66300000000000003</v>
      </c>
      <c r="J53">
        <v>-10.3</v>
      </c>
      <c r="K53" s="8">
        <f t="shared" si="0"/>
        <v>0.70912127999999996</v>
      </c>
      <c r="L53" s="3">
        <v>14</v>
      </c>
      <c r="M53" t="s">
        <v>23</v>
      </c>
      <c r="N53" t="s">
        <v>18</v>
      </c>
      <c r="O53" t="s">
        <v>19</v>
      </c>
      <c r="P53">
        <v>52</v>
      </c>
      <c r="R53" t="s">
        <v>17</v>
      </c>
      <c r="S53">
        <v>14</v>
      </c>
      <c r="T53">
        <v>0.65100000000000002</v>
      </c>
      <c r="U53">
        <v>0.66900000000000004</v>
      </c>
      <c r="Y53" s="7" t="s">
        <v>17</v>
      </c>
      <c r="Z53">
        <v>15</v>
      </c>
      <c r="AA53">
        <v>0.64200000000000002</v>
      </c>
      <c r="AB53">
        <v>0.67400000000000004</v>
      </c>
      <c r="AC53" s="19">
        <f t="shared" si="1"/>
        <v>4.7477744807121747E-2</v>
      </c>
    </row>
    <row r="54" spans="1:29" x14ac:dyDescent="0.2">
      <c r="A54" s="4">
        <v>2.6655092592592591E-2</v>
      </c>
      <c r="B54" s="5">
        <v>44396</v>
      </c>
      <c r="C54" s="6">
        <v>0.27665509259259258</v>
      </c>
      <c r="D54" t="s">
        <v>16</v>
      </c>
      <c r="E54">
        <v>637</v>
      </c>
      <c r="F54">
        <v>358</v>
      </c>
      <c r="G54">
        <v>1061</v>
      </c>
      <c r="H54">
        <v>2</v>
      </c>
      <c r="I54" s="1">
        <v>0.66300000000000003</v>
      </c>
      <c r="J54">
        <v>-10.4</v>
      </c>
      <c r="K54" s="8">
        <f t="shared" si="0"/>
        <v>0.70912127999999996</v>
      </c>
      <c r="L54" s="3">
        <v>14.1</v>
      </c>
      <c r="M54" t="s">
        <v>23</v>
      </c>
      <c r="N54" t="s">
        <v>18</v>
      </c>
      <c r="O54" t="s">
        <v>19</v>
      </c>
      <c r="P54">
        <v>53</v>
      </c>
      <c r="R54" t="s">
        <v>17</v>
      </c>
      <c r="S54">
        <v>15</v>
      </c>
      <c r="T54">
        <v>0.64200000000000002</v>
      </c>
      <c r="U54">
        <v>0.67400000000000004</v>
      </c>
      <c r="Y54" s="7" t="s">
        <v>17</v>
      </c>
      <c r="Z54">
        <v>16</v>
      </c>
      <c r="AA54">
        <v>0.68300000000000005</v>
      </c>
      <c r="AB54">
        <v>0.69899999999999995</v>
      </c>
      <c r="AC54" s="19">
        <f t="shared" si="1"/>
        <v>2.2889842632331736E-2</v>
      </c>
    </row>
    <row r="55" spans="1:29" x14ac:dyDescent="0.2">
      <c r="A55" s="4">
        <v>2.6736111111111113E-2</v>
      </c>
      <c r="B55" s="5">
        <v>44396</v>
      </c>
      <c r="C55" s="6">
        <v>0.27673611111111113</v>
      </c>
      <c r="D55" t="s">
        <v>16</v>
      </c>
      <c r="E55">
        <v>638</v>
      </c>
      <c r="F55">
        <v>489</v>
      </c>
      <c r="G55">
        <v>1314</v>
      </c>
      <c r="H55">
        <v>2</v>
      </c>
      <c r="I55" s="1">
        <v>0.628</v>
      </c>
      <c r="J55">
        <v>-10.5</v>
      </c>
      <c r="K55" s="8">
        <f t="shared" si="0"/>
        <v>0.70912127999999996</v>
      </c>
      <c r="L55" s="3">
        <v>14.2</v>
      </c>
      <c r="M55" t="s">
        <v>23</v>
      </c>
      <c r="N55" t="s">
        <v>18</v>
      </c>
      <c r="O55" t="s">
        <v>19</v>
      </c>
      <c r="P55">
        <v>54</v>
      </c>
      <c r="R55" t="s">
        <v>17</v>
      </c>
      <c r="S55">
        <v>16</v>
      </c>
      <c r="T55">
        <v>0.68300000000000005</v>
      </c>
      <c r="U55">
        <v>0.69899999999999995</v>
      </c>
      <c r="Y55" s="7" t="s">
        <v>17</v>
      </c>
      <c r="Z55">
        <v>17</v>
      </c>
      <c r="AA55">
        <v>0.59599999999999997</v>
      </c>
      <c r="AB55">
        <v>0.622</v>
      </c>
      <c r="AC55" s="19">
        <f t="shared" si="1"/>
        <v>4.1800643086816747E-2</v>
      </c>
    </row>
    <row r="56" spans="1:29" x14ac:dyDescent="0.2">
      <c r="A56" s="4">
        <v>2.6793981481481485E-2</v>
      </c>
      <c r="B56" s="5">
        <v>44396</v>
      </c>
      <c r="C56" s="6">
        <v>0.27679398148148149</v>
      </c>
      <c r="D56" t="s">
        <v>16</v>
      </c>
      <c r="E56">
        <v>639</v>
      </c>
      <c r="F56">
        <v>393</v>
      </c>
      <c r="G56">
        <v>1173</v>
      </c>
      <c r="H56">
        <v>2</v>
      </c>
      <c r="I56" s="1">
        <v>0.66500000000000004</v>
      </c>
      <c r="J56">
        <v>-10.5</v>
      </c>
      <c r="K56" s="8">
        <f t="shared" si="0"/>
        <v>0.70912127999999996</v>
      </c>
      <c r="L56" s="3">
        <v>14.2</v>
      </c>
      <c r="M56" t="s">
        <v>23</v>
      </c>
      <c r="N56" t="s">
        <v>18</v>
      </c>
      <c r="O56" t="s">
        <v>19</v>
      </c>
      <c r="P56">
        <v>55</v>
      </c>
      <c r="R56" t="s">
        <v>17</v>
      </c>
      <c r="S56">
        <v>17</v>
      </c>
      <c r="T56">
        <v>0.59599999999999997</v>
      </c>
      <c r="U56">
        <v>0.622</v>
      </c>
      <c r="Y56" s="7" t="s">
        <v>17</v>
      </c>
      <c r="Z56">
        <v>18</v>
      </c>
      <c r="AA56">
        <v>0.65500000000000003</v>
      </c>
      <c r="AB56">
        <v>0.67100000000000004</v>
      </c>
      <c r="AC56" s="19">
        <f t="shared" si="1"/>
        <v>2.3845007451564815E-2</v>
      </c>
    </row>
    <row r="57" spans="1:29" x14ac:dyDescent="0.2">
      <c r="A57" s="4">
        <v>2.6863425925925926E-2</v>
      </c>
      <c r="B57" s="5">
        <v>44396</v>
      </c>
      <c r="C57" s="6">
        <v>0.27686342592592594</v>
      </c>
      <c r="D57" t="s">
        <v>16</v>
      </c>
      <c r="E57">
        <v>640</v>
      </c>
      <c r="F57">
        <v>347</v>
      </c>
      <c r="G57">
        <v>1070</v>
      </c>
      <c r="H57">
        <v>2</v>
      </c>
      <c r="I57" s="1">
        <v>0.67600000000000005</v>
      </c>
      <c r="J57">
        <v>-10.4</v>
      </c>
      <c r="K57" s="8">
        <f t="shared" si="0"/>
        <v>0.70912127999999996</v>
      </c>
      <c r="L57" s="3">
        <v>14.1</v>
      </c>
      <c r="M57" t="s">
        <v>23</v>
      </c>
      <c r="N57" t="s">
        <v>18</v>
      </c>
      <c r="O57" t="s">
        <v>19</v>
      </c>
      <c r="P57">
        <v>56</v>
      </c>
      <c r="R57" t="s">
        <v>17</v>
      </c>
      <c r="S57">
        <v>18</v>
      </c>
      <c r="T57">
        <v>0.65500000000000003</v>
      </c>
      <c r="U57">
        <v>0.67100000000000004</v>
      </c>
      <c r="Y57" s="7" t="s">
        <v>17</v>
      </c>
      <c r="Z57">
        <v>19</v>
      </c>
      <c r="AA57">
        <v>0.64700000000000002</v>
      </c>
      <c r="AB57">
        <v>0.66900000000000004</v>
      </c>
      <c r="AC57" s="19">
        <f t="shared" si="1"/>
        <v>3.2884902840059849E-2</v>
      </c>
    </row>
    <row r="58" spans="1:29" x14ac:dyDescent="0.2">
      <c r="A58" s="4">
        <v>2.6932870370370371E-2</v>
      </c>
      <c r="B58" s="5">
        <v>44396</v>
      </c>
      <c r="C58" s="6">
        <v>0.27693287037037034</v>
      </c>
      <c r="D58" t="s">
        <v>16</v>
      </c>
      <c r="E58">
        <v>641</v>
      </c>
      <c r="F58">
        <v>381</v>
      </c>
      <c r="G58">
        <v>1197</v>
      </c>
      <c r="H58">
        <v>2</v>
      </c>
      <c r="I58" s="1">
        <v>0.68200000000000005</v>
      </c>
      <c r="J58">
        <v>-10.4</v>
      </c>
      <c r="K58" s="8">
        <f t="shared" si="0"/>
        <v>0.70912127999999996</v>
      </c>
      <c r="L58" s="3">
        <v>14.1</v>
      </c>
      <c r="M58" t="s">
        <v>23</v>
      </c>
      <c r="N58" t="s">
        <v>18</v>
      </c>
      <c r="O58" t="s">
        <v>19</v>
      </c>
      <c r="P58">
        <v>57</v>
      </c>
      <c r="R58" t="s">
        <v>17</v>
      </c>
      <c r="S58">
        <v>19</v>
      </c>
      <c r="T58">
        <v>0.64700000000000002</v>
      </c>
      <c r="U58">
        <v>0.66900000000000004</v>
      </c>
      <c r="Y58" s="7" t="s">
        <v>17</v>
      </c>
      <c r="Z58">
        <v>20</v>
      </c>
      <c r="AA58">
        <v>0.61699999999999999</v>
      </c>
      <c r="AB58">
        <v>0.64900000000000002</v>
      </c>
      <c r="AC58" s="19">
        <f t="shared" si="1"/>
        <v>4.9306625577812069E-2</v>
      </c>
    </row>
    <row r="59" spans="1:29" x14ac:dyDescent="0.2">
      <c r="A59" s="4">
        <v>2.7002314814814812E-2</v>
      </c>
      <c r="B59" s="5">
        <v>44396</v>
      </c>
      <c r="C59" s="6">
        <v>0.2770023148148148</v>
      </c>
      <c r="D59" t="s">
        <v>16</v>
      </c>
      <c r="E59">
        <v>642</v>
      </c>
      <c r="F59">
        <v>385</v>
      </c>
      <c r="G59">
        <v>1199</v>
      </c>
      <c r="H59">
        <v>2</v>
      </c>
      <c r="I59" s="1">
        <v>0.67900000000000005</v>
      </c>
      <c r="J59">
        <v>-10.4</v>
      </c>
      <c r="K59" s="8">
        <f t="shared" si="0"/>
        <v>0.70912127999999996</v>
      </c>
      <c r="L59" s="3">
        <v>14.1</v>
      </c>
      <c r="M59" t="s">
        <v>23</v>
      </c>
      <c r="N59" t="s">
        <v>18</v>
      </c>
      <c r="O59" t="s">
        <v>19</v>
      </c>
      <c r="P59">
        <v>58</v>
      </c>
      <c r="R59" t="s">
        <v>17</v>
      </c>
      <c r="S59">
        <v>20</v>
      </c>
      <c r="T59">
        <v>0.61699999999999999</v>
      </c>
      <c r="U59">
        <v>0.64900000000000002</v>
      </c>
      <c r="Y59" s="7" t="s">
        <v>17</v>
      </c>
      <c r="Z59">
        <v>21</v>
      </c>
      <c r="AA59">
        <v>0.63100000000000001</v>
      </c>
      <c r="AB59">
        <v>0.67200000000000004</v>
      </c>
      <c r="AC59" s="19">
        <f t="shared" si="1"/>
        <v>6.1011904761904767E-2</v>
      </c>
    </row>
    <row r="60" spans="1:29" x14ac:dyDescent="0.2">
      <c r="A60" s="4">
        <v>2.7071759259259257E-2</v>
      </c>
      <c r="B60" s="5">
        <v>44396</v>
      </c>
      <c r="C60" s="6">
        <v>0.27707175925925925</v>
      </c>
      <c r="D60" t="s">
        <v>16</v>
      </c>
      <c r="E60">
        <v>643</v>
      </c>
      <c r="F60">
        <v>353</v>
      </c>
      <c r="G60">
        <v>1042</v>
      </c>
      <c r="H60">
        <v>3</v>
      </c>
      <c r="I60" s="1">
        <v>0.66100000000000003</v>
      </c>
      <c r="J60">
        <v>-10.4</v>
      </c>
      <c r="K60" s="8">
        <f t="shared" si="0"/>
        <v>1.0636819200000001</v>
      </c>
      <c r="L60" s="3">
        <v>14.1</v>
      </c>
      <c r="M60" t="s">
        <v>23</v>
      </c>
      <c r="N60" t="s">
        <v>18</v>
      </c>
      <c r="O60" t="s">
        <v>19</v>
      </c>
      <c r="P60">
        <v>59</v>
      </c>
      <c r="R60" t="s">
        <v>17</v>
      </c>
      <c r="S60">
        <v>21</v>
      </c>
      <c r="T60">
        <v>0.63100000000000001</v>
      </c>
      <c r="U60">
        <v>0.67200000000000004</v>
      </c>
      <c r="Y60" s="7" t="s">
        <v>17</v>
      </c>
      <c r="Z60">
        <v>22</v>
      </c>
      <c r="AA60">
        <v>0.61199999999999999</v>
      </c>
      <c r="AB60">
        <v>0.623</v>
      </c>
      <c r="AC60" s="19">
        <f t="shared" si="1"/>
        <v>1.7656500802568198E-2</v>
      </c>
    </row>
    <row r="61" spans="1:29" x14ac:dyDescent="0.2">
      <c r="A61" s="4">
        <v>2.7141203703703706E-2</v>
      </c>
      <c r="B61" s="5">
        <v>44396</v>
      </c>
      <c r="C61" s="6">
        <v>0.27714120370370371</v>
      </c>
      <c r="D61" t="s">
        <v>16</v>
      </c>
      <c r="E61">
        <v>644</v>
      </c>
      <c r="F61">
        <v>437</v>
      </c>
      <c r="G61">
        <v>1346</v>
      </c>
      <c r="H61">
        <v>3</v>
      </c>
      <c r="I61" s="1">
        <v>0.67500000000000004</v>
      </c>
      <c r="J61">
        <v>-10.5</v>
      </c>
      <c r="K61" s="8">
        <f t="shared" si="0"/>
        <v>1.0636819200000001</v>
      </c>
      <c r="L61" s="3">
        <v>14.2</v>
      </c>
      <c r="M61" t="s">
        <v>23</v>
      </c>
      <c r="N61" t="s">
        <v>18</v>
      </c>
      <c r="O61" t="s">
        <v>19</v>
      </c>
      <c r="P61">
        <v>60</v>
      </c>
      <c r="R61" t="s">
        <v>17</v>
      </c>
      <c r="S61">
        <v>22</v>
      </c>
      <c r="T61">
        <v>0.61199999999999999</v>
      </c>
      <c r="U61">
        <v>0.623</v>
      </c>
      <c r="Y61" s="7" t="s">
        <v>17</v>
      </c>
      <c r="Z61">
        <v>23</v>
      </c>
      <c r="AA61">
        <v>0.624</v>
      </c>
      <c r="AB61">
        <v>0.66</v>
      </c>
      <c r="AC61" s="19">
        <f t="shared" si="1"/>
        <v>5.4545454545454564E-2</v>
      </c>
    </row>
    <row r="62" spans="1:29" x14ac:dyDescent="0.2">
      <c r="A62" s="4">
        <v>2.7199074074074073E-2</v>
      </c>
      <c r="B62" s="5">
        <v>44396</v>
      </c>
      <c r="C62" s="6">
        <v>0.27719907407407407</v>
      </c>
      <c r="D62" t="s">
        <v>16</v>
      </c>
      <c r="E62">
        <v>645</v>
      </c>
      <c r="F62">
        <v>407</v>
      </c>
      <c r="G62">
        <v>1128</v>
      </c>
      <c r="H62">
        <v>2</v>
      </c>
      <c r="I62" s="1">
        <v>0.63900000000000001</v>
      </c>
      <c r="J62">
        <v>-10.5</v>
      </c>
      <c r="K62" s="8">
        <f t="shared" si="0"/>
        <v>0.70912127999999996</v>
      </c>
      <c r="L62" s="3">
        <v>14.2</v>
      </c>
      <c r="M62" t="s">
        <v>23</v>
      </c>
      <c r="N62" t="s">
        <v>18</v>
      </c>
      <c r="O62" t="s">
        <v>19</v>
      </c>
      <c r="P62">
        <v>61</v>
      </c>
      <c r="R62" t="s">
        <v>17</v>
      </c>
      <c r="S62">
        <v>23</v>
      </c>
      <c r="T62">
        <v>0.624</v>
      </c>
      <c r="U62">
        <v>0.66</v>
      </c>
      <c r="Y62" s="7" t="s">
        <v>17</v>
      </c>
      <c r="Z62">
        <v>24</v>
      </c>
      <c r="AA62">
        <v>0.68100000000000005</v>
      </c>
      <c r="AB62">
        <v>0.69499999999999995</v>
      </c>
      <c r="AC62" s="19">
        <f t="shared" si="1"/>
        <v>2.0143884892086183E-2</v>
      </c>
    </row>
    <row r="63" spans="1:29" x14ac:dyDescent="0.2">
      <c r="A63" s="4">
        <v>2.7268518518518515E-2</v>
      </c>
      <c r="B63" s="5">
        <v>44396</v>
      </c>
      <c r="C63" s="6">
        <v>0.27726851851851853</v>
      </c>
      <c r="D63" t="s">
        <v>16</v>
      </c>
      <c r="E63">
        <v>646</v>
      </c>
      <c r="F63">
        <v>336</v>
      </c>
      <c r="G63">
        <v>1080</v>
      </c>
      <c r="H63">
        <v>2</v>
      </c>
      <c r="I63" s="1">
        <v>0.68899999999999995</v>
      </c>
      <c r="J63">
        <v>-10.5</v>
      </c>
      <c r="K63" s="8">
        <f t="shared" si="0"/>
        <v>0.70912127999999996</v>
      </c>
      <c r="L63" s="3">
        <v>14.2</v>
      </c>
      <c r="M63" t="s">
        <v>23</v>
      </c>
      <c r="N63" t="s">
        <v>18</v>
      </c>
      <c r="O63" t="s">
        <v>19</v>
      </c>
      <c r="P63">
        <v>62</v>
      </c>
      <c r="R63" t="s">
        <v>17</v>
      </c>
      <c r="S63">
        <v>24</v>
      </c>
      <c r="T63">
        <v>0.68100000000000005</v>
      </c>
      <c r="U63">
        <v>0.69499999999999995</v>
      </c>
      <c r="Y63" s="7" t="s">
        <v>17</v>
      </c>
      <c r="Z63">
        <v>25</v>
      </c>
      <c r="AA63">
        <v>0.65900000000000003</v>
      </c>
      <c r="AB63">
        <v>0.67700000000000005</v>
      </c>
      <c r="AC63" s="19">
        <f t="shared" si="1"/>
        <v>2.6587887740029514E-2</v>
      </c>
    </row>
    <row r="64" spans="1:29" x14ac:dyDescent="0.2">
      <c r="A64" s="4">
        <v>2.732638888888889E-2</v>
      </c>
      <c r="B64" s="5">
        <v>44396</v>
      </c>
      <c r="C64" s="6">
        <v>0.27732638888888889</v>
      </c>
      <c r="D64" t="s">
        <v>16</v>
      </c>
      <c r="E64">
        <v>647</v>
      </c>
      <c r="F64">
        <v>425</v>
      </c>
      <c r="G64">
        <v>1192</v>
      </c>
      <c r="H64">
        <v>3</v>
      </c>
      <c r="I64" s="1">
        <v>0.64300000000000002</v>
      </c>
      <c r="J64">
        <v>-10.5</v>
      </c>
      <c r="K64" s="8">
        <f t="shared" si="0"/>
        <v>1.0636819200000001</v>
      </c>
      <c r="L64" s="3">
        <v>14.2</v>
      </c>
      <c r="M64" t="s">
        <v>23</v>
      </c>
      <c r="N64" t="s">
        <v>18</v>
      </c>
      <c r="O64" t="s">
        <v>19</v>
      </c>
      <c r="P64">
        <v>63</v>
      </c>
      <c r="R64" t="s">
        <v>17</v>
      </c>
      <c r="S64">
        <v>25</v>
      </c>
      <c r="T64">
        <v>0.65900000000000003</v>
      </c>
      <c r="U64">
        <v>0.67700000000000005</v>
      </c>
      <c r="Y64" s="7" t="s">
        <v>17</v>
      </c>
      <c r="Z64">
        <v>26</v>
      </c>
      <c r="AA64">
        <v>0.68100000000000005</v>
      </c>
      <c r="AB64">
        <v>0.68500000000000005</v>
      </c>
      <c r="AC64" s="19">
        <f t="shared" si="1"/>
        <v>5.8394160583942201E-3</v>
      </c>
    </row>
    <row r="65" spans="1:29" x14ac:dyDescent="0.2">
      <c r="A65" s="4">
        <v>2.7395833333333338E-2</v>
      </c>
      <c r="B65" s="5">
        <v>44396</v>
      </c>
      <c r="C65" s="6">
        <v>0.27739583333333334</v>
      </c>
      <c r="D65" t="s">
        <v>16</v>
      </c>
      <c r="E65">
        <v>648</v>
      </c>
      <c r="F65">
        <v>440</v>
      </c>
      <c r="G65">
        <v>1133</v>
      </c>
      <c r="H65">
        <v>3</v>
      </c>
      <c r="I65" s="1">
        <v>0.61199999999999999</v>
      </c>
      <c r="J65">
        <v>-10.5</v>
      </c>
      <c r="K65" s="8">
        <f t="shared" si="0"/>
        <v>1.0636819200000001</v>
      </c>
      <c r="L65" s="3">
        <v>14.2</v>
      </c>
      <c r="M65" t="s">
        <v>23</v>
      </c>
      <c r="N65" t="s">
        <v>18</v>
      </c>
      <c r="O65" t="s">
        <v>19</v>
      </c>
      <c r="P65">
        <v>64</v>
      </c>
      <c r="R65" t="s">
        <v>17</v>
      </c>
      <c r="S65">
        <v>26</v>
      </c>
      <c r="T65">
        <v>0.68100000000000005</v>
      </c>
      <c r="U65">
        <v>0.68500000000000005</v>
      </c>
      <c r="Y65" s="7" t="s">
        <v>17</v>
      </c>
      <c r="Z65">
        <v>27</v>
      </c>
      <c r="AA65">
        <v>0.56799999999999995</v>
      </c>
      <c r="AB65">
        <v>0.65100000000000002</v>
      </c>
      <c r="AC65" s="19">
        <f t="shared" si="1"/>
        <v>0.12749615975422435</v>
      </c>
    </row>
    <row r="66" spans="1:29" x14ac:dyDescent="0.2">
      <c r="A66" s="4">
        <v>2.7465277777777772E-2</v>
      </c>
      <c r="B66" s="5">
        <v>44396</v>
      </c>
      <c r="C66" s="6">
        <v>0.2774652777777778</v>
      </c>
      <c r="D66" t="s">
        <v>16</v>
      </c>
      <c r="E66">
        <v>649</v>
      </c>
      <c r="F66">
        <v>415</v>
      </c>
      <c r="G66">
        <v>1146</v>
      </c>
      <c r="H66">
        <v>3</v>
      </c>
      <c r="I66" s="1">
        <v>0.63800000000000001</v>
      </c>
      <c r="J66">
        <v>-10.5</v>
      </c>
      <c r="K66" s="8">
        <f t="shared" si="0"/>
        <v>1.0636819200000001</v>
      </c>
      <c r="L66" s="3">
        <v>14.2</v>
      </c>
      <c r="M66" t="s">
        <v>23</v>
      </c>
      <c r="N66" t="s">
        <v>18</v>
      </c>
      <c r="O66" t="s">
        <v>19</v>
      </c>
      <c r="P66">
        <v>65</v>
      </c>
      <c r="R66" t="s">
        <v>17</v>
      </c>
      <c r="S66">
        <v>27</v>
      </c>
      <c r="T66">
        <v>0.56799999999999995</v>
      </c>
      <c r="U66">
        <v>0.65100000000000002</v>
      </c>
      <c r="Y66" s="7" t="s">
        <v>17</v>
      </c>
      <c r="Z66">
        <v>28</v>
      </c>
      <c r="AA66">
        <v>0.66600000000000004</v>
      </c>
      <c r="AB66">
        <v>0.65700000000000003</v>
      </c>
      <c r="AC66" s="19">
        <f t="shared" si="1"/>
        <v>-1.3698630136986356E-2</v>
      </c>
    </row>
    <row r="67" spans="1:29" x14ac:dyDescent="0.2">
      <c r="A67" s="4">
        <v>2.7523148148148147E-2</v>
      </c>
      <c r="B67" s="5">
        <v>44396</v>
      </c>
      <c r="C67" s="6">
        <v>0.27752314814814816</v>
      </c>
      <c r="D67" t="s">
        <v>16</v>
      </c>
      <c r="E67">
        <v>650</v>
      </c>
      <c r="F67">
        <v>371</v>
      </c>
      <c r="G67">
        <v>1157</v>
      </c>
      <c r="H67">
        <v>3</v>
      </c>
      <c r="I67" s="1">
        <v>0.67900000000000005</v>
      </c>
      <c r="J67">
        <v>-10.5</v>
      </c>
      <c r="K67" s="8">
        <f t="shared" ref="K67:K127" si="2">H67*1.7871*0.1984</f>
        <v>1.0636819200000001</v>
      </c>
      <c r="L67" s="3">
        <v>14.2</v>
      </c>
      <c r="M67" t="s">
        <v>23</v>
      </c>
      <c r="N67" t="s">
        <v>18</v>
      </c>
      <c r="O67" t="s">
        <v>19</v>
      </c>
      <c r="P67">
        <v>66</v>
      </c>
      <c r="R67" t="s">
        <v>17</v>
      </c>
      <c r="S67">
        <v>28</v>
      </c>
      <c r="T67">
        <v>0.66600000000000004</v>
      </c>
      <c r="U67">
        <v>0.65700000000000003</v>
      </c>
      <c r="Y67" s="7" t="s">
        <v>17</v>
      </c>
      <c r="Z67">
        <v>29</v>
      </c>
      <c r="AA67">
        <v>0.69899999999999995</v>
      </c>
      <c r="AB67">
        <v>0.7</v>
      </c>
      <c r="AC67" s="19">
        <f>1-(AA67/AB67)</f>
        <v>1.4285714285714457E-3</v>
      </c>
    </row>
    <row r="68" spans="1:29" x14ac:dyDescent="0.2">
      <c r="A68" s="4">
        <v>2.7604166666666666E-2</v>
      </c>
      <c r="B68" s="5">
        <v>44396</v>
      </c>
      <c r="C68" s="6">
        <v>0.27760416666666665</v>
      </c>
      <c r="D68" t="s">
        <v>16</v>
      </c>
      <c r="E68">
        <v>651</v>
      </c>
      <c r="F68">
        <v>288</v>
      </c>
      <c r="G68">
        <v>928</v>
      </c>
      <c r="H68">
        <v>3</v>
      </c>
      <c r="I68" s="1">
        <v>0.69</v>
      </c>
      <c r="J68">
        <v>-10.4</v>
      </c>
      <c r="K68" s="8">
        <f t="shared" si="2"/>
        <v>1.0636819200000001</v>
      </c>
      <c r="L68" s="3">
        <v>14.1</v>
      </c>
      <c r="M68" t="s">
        <v>23</v>
      </c>
      <c r="N68" t="s">
        <v>18</v>
      </c>
      <c r="O68" t="s">
        <v>19</v>
      </c>
      <c r="P68">
        <v>67</v>
      </c>
      <c r="R68" t="s">
        <v>17</v>
      </c>
      <c r="S68">
        <v>29</v>
      </c>
      <c r="T68">
        <v>0.69899999999999995</v>
      </c>
      <c r="U68">
        <v>0.7</v>
      </c>
      <c r="Y68" s="7" t="s">
        <v>17</v>
      </c>
      <c r="Z68">
        <v>30</v>
      </c>
      <c r="AA68">
        <v>0.68</v>
      </c>
      <c r="AB68">
        <v>0.68</v>
      </c>
      <c r="AC68" s="19">
        <f>1-(AA68/AB68)</f>
        <v>0</v>
      </c>
    </row>
    <row r="69" spans="1:29" x14ac:dyDescent="0.2">
      <c r="A69" s="4">
        <v>2.7673611111111111E-2</v>
      </c>
      <c r="B69" s="5">
        <v>44396</v>
      </c>
      <c r="C69" s="6">
        <v>0.27767361111111111</v>
      </c>
      <c r="D69" t="s">
        <v>16</v>
      </c>
      <c r="E69">
        <v>652</v>
      </c>
      <c r="F69">
        <v>359</v>
      </c>
      <c r="G69">
        <v>1096</v>
      </c>
      <c r="H69">
        <v>3</v>
      </c>
      <c r="I69" s="1">
        <v>0.67200000000000004</v>
      </c>
      <c r="J69">
        <v>-10.3</v>
      </c>
      <c r="K69" s="8">
        <f t="shared" si="2"/>
        <v>1.0636819200000001</v>
      </c>
      <c r="L69" s="3">
        <v>14</v>
      </c>
      <c r="M69" t="s">
        <v>23</v>
      </c>
      <c r="N69" t="s">
        <v>18</v>
      </c>
      <c r="O69" t="s">
        <v>19</v>
      </c>
      <c r="P69">
        <v>68</v>
      </c>
      <c r="R69" t="s">
        <v>17</v>
      </c>
      <c r="S69">
        <v>30</v>
      </c>
      <c r="T69">
        <v>0.68</v>
      </c>
      <c r="U69">
        <v>0.68</v>
      </c>
      <c r="Y69" s="7" t="s">
        <v>17</v>
      </c>
      <c r="Z69">
        <v>31</v>
      </c>
      <c r="AA69">
        <v>0.67700000000000005</v>
      </c>
      <c r="AB69">
        <v>0.69599999999999995</v>
      </c>
      <c r="AC69" s="19">
        <f t="shared" ref="AC69:AC75" si="3">1-(AA69/AB69)</f>
        <v>2.7298850574712485E-2</v>
      </c>
    </row>
    <row r="70" spans="1:29" x14ac:dyDescent="0.2">
      <c r="A70" s="4">
        <v>2.7754629629629629E-2</v>
      </c>
      <c r="B70" s="5">
        <v>44396</v>
      </c>
      <c r="C70" s="6">
        <v>0.27775462962962966</v>
      </c>
      <c r="D70" t="s">
        <v>16</v>
      </c>
      <c r="E70">
        <v>653</v>
      </c>
      <c r="F70">
        <v>360</v>
      </c>
      <c r="G70">
        <v>1104</v>
      </c>
      <c r="H70">
        <v>3</v>
      </c>
      <c r="I70" s="1">
        <v>0.67400000000000004</v>
      </c>
      <c r="J70">
        <v>-10.3</v>
      </c>
      <c r="K70" s="8">
        <f t="shared" si="2"/>
        <v>1.0636819200000001</v>
      </c>
      <c r="L70" s="3">
        <v>14</v>
      </c>
      <c r="M70" t="s">
        <v>23</v>
      </c>
      <c r="N70" t="s">
        <v>18</v>
      </c>
      <c r="O70" t="s">
        <v>19</v>
      </c>
      <c r="P70">
        <v>69</v>
      </c>
      <c r="R70" t="s">
        <v>17</v>
      </c>
      <c r="S70">
        <v>31</v>
      </c>
      <c r="T70">
        <v>0.67700000000000005</v>
      </c>
      <c r="U70">
        <v>0.69599999999999995</v>
      </c>
      <c r="Y70" s="7" t="s">
        <v>17</v>
      </c>
      <c r="Z70">
        <v>32</v>
      </c>
      <c r="AA70">
        <v>0.66500000000000004</v>
      </c>
      <c r="AB70">
        <v>0.70099999999999996</v>
      </c>
      <c r="AC70" s="19">
        <f t="shared" si="3"/>
        <v>5.1355206847360835E-2</v>
      </c>
    </row>
    <row r="71" spans="1:29" x14ac:dyDescent="0.2">
      <c r="A71" s="4">
        <v>2.7824074074074074E-2</v>
      </c>
      <c r="B71" s="5">
        <v>44396</v>
      </c>
      <c r="C71" s="6">
        <v>0.27782407407407406</v>
      </c>
      <c r="D71" t="s">
        <v>16</v>
      </c>
      <c r="E71">
        <v>654</v>
      </c>
      <c r="F71">
        <v>328</v>
      </c>
      <c r="G71">
        <v>962</v>
      </c>
      <c r="H71">
        <v>3</v>
      </c>
      <c r="I71" s="1">
        <v>0.65900000000000003</v>
      </c>
      <c r="J71">
        <v>-10.3</v>
      </c>
      <c r="K71" s="8">
        <f t="shared" si="2"/>
        <v>1.0636819200000001</v>
      </c>
      <c r="L71" s="3">
        <v>14</v>
      </c>
      <c r="M71" t="s">
        <v>23</v>
      </c>
      <c r="N71" t="s">
        <v>18</v>
      </c>
      <c r="O71" t="s">
        <v>19</v>
      </c>
      <c r="P71">
        <v>70</v>
      </c>
      <c r="R71" t="s">
        <v>17</v>
      </c>
      <c r="S71">
        <v>32</v>
      </c>
      <c r="T71">
        <v>0.66500000000000004</v>
      </c>
      <c r="U71">
        <v>0.70099999999999996</v>
      </c>
      <c r="Y71" s="7" t="s">
        <v>17</v>
      </c>
      <c r="Z71">
        <v>33</v>
      </c>
      <c r="AA71">
        <v>0.61899999999999999</v>
      </c>
      <c r="AB71">
        <v>0.67100000000000004</v>
      </c>
      <c r="AC71" s="19">
        <f t="shared" si="3"/>
        <v>7.7496274217585759E-2</v>
      </c>
    </row>
    <row r="72" spans="1:29" x14ac:dyDescent="0.2">
      <c r="A72" s="4">
        <v>2.7881944444444445E-2</v>
      </c>
      <c r="B72" s="5">
        <v>44396</v>
      </c>
      <c r="C72" s="6">
        <v>0.27788194444444442</v>
      </c>
      <c r="D72" t="s">
        <v>16</v>
      </c>
      <c r="E72">
        <v>655</v>
      </c>
      <c r="F72">
        <v>398</v>
      </c>
      <c r="G72">
        <v>1095</v>
      </c>
      <c r="H72">
        <v>3</v>
      </c>
      <c r="I72" s="1">
        <v>0.63700000000000001</v>
      </c>
      <c r="J72">
        <v>-10.199999999999999</v>
      </c>
      <c r="K72" s="8">
        <f t="shared" si="2"/>
        <v>1.0636819200000001</v>
      </c>
      <c r="L72" s="3">
        <v>13.9</v>
      </c>
      <c r="M72" t="s">
        <v>23</v>
      </c>
      <c r="N72" t="s">
        <v>18</v>
      </c>
      <c r="O72" t="s">
        <v>19</v>
      </c>
      <c r="P72">
        <v>71</v>
      </c>
      <c r="R72" t="s">
        <v>17</v>
      </c>
      <c r="S72">
        <v>33</v>
      </c>
      <c r="T72">
        <v>0.61899999999999999</v>
      </c>
      <c r="U72">
        <v>0.67100000000000004</v>
      </c>
      <c r="Y72" s="7" t="s">
        <v>17</v>
      </c>
      <c r="Z72">
        <v>34</v>
      </c>
      <c r="AA72">
        <v>0.63800000000000001</v>
      </c>
      <c r="AB72">
        <v>0.65900000000000003</v>
      </c>
      <c r="AC72" s="19">
        <f t="shared" si="3"/>
        <v>3.1866464339909029E-2</v>
      </c>
    </row>
    <row r="73" spans="1:29" x14ac:dyDescent="0.2">
      <c r="A73" s="4">
        <v>2.7962962962962964E-2</v>
      </c>
      <c r="B73" s="5">
        <v>44396</v>
      </c>
      <c r="C73" s="6">
        <v>0.27796296296296297</v>
      </c>
      <c r="D73" t="s">
        <v>16</v>
      </c>
      <c r="E73">
        <v>656</v>
      </c>
      <c r="F73">
        <v>271</v>
      </c>
      <c r="G73">
        <v>715</v>
      </c>
      <c r="H73">
        <v>3</v>
      </c>
      <c r="I73" s="1">
        <v>0.621</v>
      </c>
      <c r="J73">
        <v>-10.3</v>
      </c>
      <c r="K73" s="8">
        <f t="shared" si="2"/>
        <v>1.0636819200000001</v>
      </c>
      <c r="L73" s="3">
        <v>14</v>
      </c>
      <c r="M73" t="s">
        <v>23</v>
      </c>
      <c r="N73" t="s">
        <v>18</v>
      </c>
      <c r="O73" t="s">
        <v>19</v>
      </c>
      <c r="P73">
        <v>72</v>
      </c>
      <c r="R73" t="s">
        <v>17</v>
      </c>
      <c r="S73">
        <v>34</v>
      </c>
      <c r="T73">
        <v>0.63800000000000001</v>
      </c>
      <c r="U73">
        <v>0.65900000000000003</v>
      </c>
      <c r="Y73" s="7" t="s">
        <v>17</v>
      </c>
      <c r="Z73">
        <v>35</v>
      </c>
      <c r="AA73">
        <v>0.63800000000000001</v>
      </c>
      <c r="AB73">
        <v>0.626</v>
      </c>
      <c r="AC73" s="19">
        <f t="shared" si="3"/>
        <v>-1.9169329073482455E-2</v>
      </c>
    </row>
    <row r="74" spans="1:29" x14ac:dyDescent="0.2">
      <c r="A74" s="4">
        <v>2.8020833333333332E-2</v>
      </c>
      <c r="B74" s="5">
        <v>44396</v>
      </c>
      <c r="C74" s="6">
        <v>0.27802083333333333</v>
      </c>
      <c r="D74" t="s">
        <v>16</v>
      </c>
      <c r="E74">
        <v>657</v>
      </c>
      <c r="F74">
        <v>341</v>
      </c>
      <c r="G74">
        <v>988</v>
      </c>
      <c r="H74">
        <v>3</v>
      </c>
      <c r="I74" s="1">
        <v>0.65500000000000003</v>
      </c>
      <c r="J74">
        <v>-10.3</v>
      </c>
      <c r="K74" s="8">
        <f t="shared" si="2"/>
        <v>1.0636819200000001</v>
      </c>
      <c r="L74" s="3">
        <v>14</v>
      </c>
      <c r="M74" t="s">
        <v>23</v>
      </c>
      <c r="N74" t="s">
        <v>18</v>
      </c>
      <c r="O74" t="s">
        <v>19</v>
      </c>
      <c r="P74">
        <v>73</v>
      </c>
      <c r="R74" t="s">
        <v>17</v>
      </c>
      <c r="S74">
        <v>35</v>
      </c>
      <c r="T74">
        <v>0.63800000000000001</v>
      </c>
      <c r="U74">
        <v>0.626</v>
      </c>
      <c r="Y74" s="7" t="s">
        <v>17</v>
      </c>
      <c r="Z74">
        <v>36</v>
      </c>
      <c r="AA74">
        <v>0.58799999999999997</v>
      </c>
      <c r="AB74">
        <v>0.60199999999999998</v>
      </c>
      <c r="AC74" s="19">
        <f t="shared" si="3"/>
        <v>2.3255813953488413E-2</v>
      </c>
    </row>
    <row r="75" spans="1:29" x14ac:dyDescent="0.2">
      <c r="A75" s="4">
        <v>1.1689814814814814E-2</v>
      </c>
      <c r="B75" s="5">
        <v>44396</v>
      </c>
      <c r="C75" s="6">
        <v>0.47002314814814811</v>
      </c>
      <c r="D75" t="s">
        <v>16</v>
      </c>
      <c r="E75">
        <v>864</v>
      </c>
      <c r="F75">
        <v>470</v>
      </c>
      <c r="G75">
        <v>1346</v>
      </c>
      <c r="H75">
        <v>130</v>
      </c>
      <c r="I75" s="1">
        <v>0.65100000000000002</v>
      </c>
      <c r="J75">
        <v>-10.6</v>
      </c>
      <c r="K75" s="8">
        <f t="shared" si="2"/>
        <v>46.092883199999996</v>
      </c>
      <c r="L75" s="3">
        <v>14.3</v>
      </c>
      <c r="M75" t="s">
        <v>17</v>
      </c>
      <c r="N75" t="s">
        <v>20</v>
      </c>
      <c r="O75" t="s">
        <v>19</v>
      </c>
      <c r="P75">
        <v>1</v>
      </c>
      <c r="R75" t="s">
        <v>17</v>
      </c>
      <c r="S75">
        <v>36</v>
      </c>
      <c r="T75">
        <v>0.58799999999999997</v>
      </c>
      <c r="U75">
        <v>0.60199999999999998</v>
      </c>
      <c r="Y75" s="18" t="s">
        <v>17</v>
      </c>
      <c r="Z75" s="12">
        <v>37</v>
      </c>
      <c r="AA75" s="12">
        <v>0.69</v>
      </c>
      <c r="AB75" s="12">
        <v>0.69599999999999995</v>
      </c>
      <c r="AC75" s="20">
        <f t="shared" si="3"/>
        <v>8.6206896551723755E-3</v>
      </c>
    </row>
    <row r="76" spans="1:29" x14ac:dyDescent="0.2">
      <c r="A76" s="4">
        <v>1.1759259259259259E-2</v>
      </c>
      <c r="B76" s="5">
        <v>44396</v>
      </c>
      <c r="C76" s="6">
        <v>0.47009259259259256</v>
      </c>
      <c r="D76" t="s">
        <v>16</v>
      </c>
      <c r="E76">
        <v>865</v>
      </c>
      <c r="F76">
        <v>471</v>
      </c>
      <c r="G76">
        <v>1534</v>
      </c>
      <c r="H76">
        <v>116</v>
      </c>
      <c r="I76" s="1">
        <v>0.69299999999999995</v>
      </c>
      <c r="J76">
        <v>-10.5</v>
      </c>
      <c r="K76" s="8">
        <f t="shared" si="2"/>
        <v>41.129034239999996</v>
      </c>
      <c r="L76" s="3">
        <v>14.2</v>
      </c>
      <c r="M76" t="s">
        <v>17</v>
      </c>
      <c r="N76" t="s">
        <v>20</v>
      </c>
      <c r="O76" t="s">
        <v>19</v>
      </c>
      <c r="P76">
        <v>2</v>
      </c>
      <c r="R76" t="s">
        <v>17</v>
      </c>
      <c r="S76">
        <v>37</v>
      </c>
      <c r="T76">
        <v>0.69</v>
      </c>
      <c r="U76">
        <v>0.69599999999999995</v>
      </c>
      <c r="Y76" s="7" t="s">
        <v>23</v>
      </c>
      <c r="Z76" t="s">
        <v>32</v>
      </c>
      <c r="AA76" s="19">
        <f>AVERAGE(AA3:AA38)</f>
        <v>0.62902777777777785</v>
      </c>
      <c r="AB76" s="19">
        <f t="shared" ref="AB76" si="4">AVERAGE(AB3:AB38)</f>
        <v>0.66033333333333333</v>
      </c>
      <c r="AC76" s="19">
        <f>AVERAGE(AC3:AC38)</f>
        <v>4.7256485153290569E-2</v>
      </c>
    </row>
    <row r="77" spans="1:29" x14ac:dyDescent="0.2">
      <c r="A77" s="4">
        <v>1.1828703703703704E-2</v>
      </c>
      <c r="B77" s="5">
        <v>44396</v>
      </c>
      <c r="C77" s="6">
        <v>0.47016203703703702</v>
      </c>
      <c r="D77" t="s">
        <v>16</v>
      </c>
      <c r="E77">
        <v>866</v>
      </c>
      <c r="F77">
        <v>454</v>
      </c>
      <c r="G77">
        <v>1344</v>
      </c>
      <c r="H77">
        <v>128</v>
      </c>
      <c r="I77" s="1">
        <v>0.66200000000000003</v>
      </c>
      <c r="J77">
        <v>-10.5</v>
      </c>
      <c r="K77" s="8">
        <f t="shared" si="2"/>
        <v>45.383761919999998</v>
      </c>
      <c r="L77" s="3">
        <v>14.2</v>
      </c>
      <c r="M77" t="s">
        <v>17</v>
      </c>
      <c r="N77" t="s">
        <v>20</v>
      </c>
      <c r="O77" t="s">
        <v>19</v>
      </c>
      <c r="P77">
        <v>3</v>
      </c>
      <c r="R77" t="s">
        <v>31</v>
      </c>
      <c r="T77">
        <v>0.63546575342465728</v>
      </c>
      <c r="U77">
        <v>0.66678082191780796</v>
      </c>
      <c r="Y77" s="7" t="s">
        <v>23</v>
      </c>
      <c r="Z77" t="s">
        <v>33</v>
      </c>
      <c r="AA77" s="19">
        <f>STDEV(AA3:AA38)</f>
        <v>3.5463048061013858E-2</v>
      </c>
      <c r="AB77" s="19">
        <f t="shared" ref="AB77:AC77" si="5">STDEV(AB3:AB38)</f>
        <v>2.9489949861896056E-2</v>
      </c>
      <c r="AC77" s="19">
        <f t="shared" si="5"/>
        <v>3.7079856394081769E-2</v>
      </c>
    </row>
    <row r="78" spans="1:29" x14ac:dyDescent="0.2">
      <c r="A78" s="4">
        <v>1.1898148148148149E-2</v>
      </c>
      <c r="B78" s="5">
        <v>44396</v>
      </c>
      <c r="C78" s="6">
        <v>0.47023148148148147</v>
      </c>
      <c r="D78" t="s">
        <v>16</v>
      </c>
      <c r="E78">
        <v>867</v>
      </c>
      <c r="F78">
        <v>634</v>
      </c>
      <c r="G78">
        <v>1745</v>
      </c>
      <c r="H78">
        <v>122</v>
      </c>
      <c r="I78" s="1">
        <v>0.63700000000000001</v>
      </c>
      <c r="J78">
        <v>-10.5</v>
      </c>
      <c r="K78" s="8">
        <f t="shared" si="2"/>
        <v>43.256398079999997</v>
      </c>
      <c r="L78" s="3">
        <v>14.2</v>
      </c>
      <c r="M78" t="s">
        <v>17</v>
      </c>
      <c r="N78" t="s">
        <v>20</v>
      </c>
      <c r="O78" t="s">
        <v>19</v>
      </c>
      <c r="P78">
        <v>4</v>
      </c>
      <c r="Y78" s="7" t="s">
        <v>17</v>
      </c>
      <c r="Z78" t="s">
        <v>32</v>
      </c>
      <c r="AA78" s="19">
        <f>AVERAGE(AA39:AA75)</f>
        <v>0.64172972972972997</v>
      </c>
      <c r="AB78" s="19">
        <f t="shared" ref="AB78" si="6">AVERAGE(AB39:AB75)</f>
        <v>0.67305405405405405</v>
      </c>
      <c r="AC78" s="19">
        <f>AVERAGE(AC39:AC75)</f>
        <v>4.6743443724041309E-2</v>
      </c>
    </row>
    <row r="79" spans="1:29" x14ac:dyDescent="0.2">
      <c r="A79" s="4">
        <v>1.1979166666666666E-2</v>
      </c>
      <c r="B79" s="5">
        <v>44396</v>
      </c>
      <c r="C79" s="6">
        <v>0.47031249999999997</v>
      </c>
      <c r="D79" t="s">
        <v>16</v>
      </c>
      <c r="E79">
        <v>868</v>
      </c>
      <c r="F79">
        <v>418</v>
      </c>
      <c r="G79">
        <v>1271</v>
      </c>
      <c r="H79">
        <v>99</v>
      </c>
      <c r="I79" s="1">
        <v>0.67100000000000004</v>
      </c>
      <c r="J79">
        <v>-10.5</v>
      </c>
      <c r="K79" s="8">
        <f t="shared" si="2"/>
        <v>35.101503359999995</v>
      </c>
      <c r="L79" s="3">
        <v>14.2</v>
      </c>
      <c r="M79" t="s">
        <v>17</v>
      </c>
      <c r="N79" t="s">
        <v>20</v>
      </c>
      <c r="O79" t="s">
        <v>19</v>
      </c>
      <c r="P79">
        <v>5</v>
      </c>
      <c r="Y79" s="7" t="s">
        <v>17</v>
      </c>
      <c r="Z79" t="s">
        <v>33</v>
      </c>
      <c r="AA79" s="19">
        <f>STDEV(AA39:AA75)</f>
        <v>5.9362188043984444E-2</v>
      </c>
      <c r="AB79" s="19">
        <f t="shared" ref="AB79:AC79" si="7">STDEV(AB39:AB75)</f>
        <v>5.4778313808145497E-2</v>
      </c>
      <c r="AC79" s="19">
        <f t="shared" si="7"/>
        <v>5.3340064339090928E-2</v>
      </c>
    </row>
    <row r="80" spans="1:29" x14ac:dyDescent="0.2">
      <c r="A80" s="4">
        <v>1.2060185185185186E-2</v>
      </c>
      <c r="B80" s="5">
        <v>44396</v>
      </c>
      <c r="C80" s="6">
        <v>0.47039351851851857</v>
      </c>
      <c r="D80" t="s">
        <v>16</v>
      </c>
      <c r="E80">
        <v>869</v>
      </c>
      <c r="F80">
        <v>519</v>
      </c>
      <c r="G80">
        <v>1550</v>
      </c>
      <c r="H80">
        <v>93</v>
      </c>
      <c r="I80" s="1">
        <v>0.66500000000000004</v>
      </c>
      <c r="J80">
        <v>-10.4</v>
      </c>
      <c r="K80" s="8">
        <f t="shared" si="2"/>
        <v>32.974139520000001</v>
      </c>
      <c r="L80" s="3">
        <v>14.1</v>
      </c>
      <c r="M80" t="s">
        <v>17</v>
      </c>
      <c r="N80" t="s">
        <v>20</v>
      </c>
      <c r="O80" t="s">
        <v>19</v>
      </c>
      <c r="P80">
        <v>6</v>
      </c>
    </row>
    <row r="81" spans="1:16" x14ac:dyDescent="0.2">
      <c r="A81" s="4">
        <v>1.2129629629629629E-2</v>
      </c>
      <c r="B81" s="5">
        <v>44396</v>
      </c>
      <c r="C81" s="6">
        <v>0.47046296296296292</v>
      </c>
      <c r="D81" t="s">
        <v>16</v>
      </c>
      <c r="E81">
        <v>870</v>
      </c>
      <c r="F81">
        <v>502</v>
      </c>
      <c r="G81">
        <v>1471</v>
      </c>
      <c r="H81">
        <v>103</v>
      </c>
      <c r="I81" s="1">
        <v>0.65900000000000003</v>
      </c>
      <c r="J81">
        <v>-10.5</v>
      </c>
      <c r="K81" s="8">
        <f t="shared" si="2"/>
        <v>36.519745919999991</v>
      </c>
      <c r="L81" s="3">
        <v>14.2</v>
      </c>
      <c r="M81" t="s">
        <v>17</v>
      </c>
      <c r="N81" t="s">
        <v>20</v>
      </c>
      <c r="O81" t="s">
        <v>19</v>
      </c>
      <c r="P81">
        <v>7</v>
      </c>
    </row>
    <row r="82" spans="1:16" x14ac:dyDescent="0.2">
      <c r="A82" s="4">
        <v>1.2199074074074072E-2</v>
      </c>
      <c r="B82" s="5">
        <v>44396</v>
      </c>
      <c r="C82" s="6">
        <v>0.47053240740740737</v>
      </c>
      <c r="D82" t="s">
        <v>16</v>
      </c>
      <c r="E82">
        <v>871</v>
      </c>
      <c r="F82">
        <v>515</v>
      </c>
      <c r="G82">
        <v>1400</v>
      </c>
      <c r="H82">
        <v>87</v>
      </c>
      <c r="I82" s="1">
        <v>0.63200000000000001</v>
      </c>
      <c r="J82">
        <v>-10.6</v>
      </c>
      <c r="K82" s="8">
        <f t="shared" si="2"/>
        <v>30.84677568</v>
      </c>
      <c r="L82" s="3">
        <v>14.3</v>
      </c>
      <c r="M82" t="s">
        <v>17</v>
      </c>
      <c r="N82" t="s">
        <v>20</v>
      </c>
      <c r="O82" t="s">
        <v>19</v>
      </c>
      <c r="P82">
        <v>8</v>
      </c>
    </row>
    <row r="83" spans="1:16" x14ac:dyDescent="0.2">
      <c r="A83" s="4">
        <v>1.2280092592592592E-2</v>
      </c>
      <c r="B83" s="5">
        <v>44396</v>
      </c>
      <c r="C83" s="6">
        <v>0.47061342592592598</v>
      </c>
      <c r="D83" t="s">
        <v>16</v>
      </c>
      <c r="E83">
        <v>872</v>
      </c>
      <c r="F83">
        <v>616</v>
      </c>
      <c r="G83">
        <v>1538</v>
      </c>
      <c r="H83">
        <v>64</v>
      </c>
      <c r="I83" s="1">
        <v>0.59899999999999998</v>
      </c>
      <c r="J83">
        <v>-10.6</v>
      </c>
      <c r="K83" s="8">
        <f t="shared" si="2"/>
        <v>22.691880959999999</v>
      </c>
      <c r="L83" s="3">
        <v>14.3</v>
      </c>
      <c r="M83" t="s">
        <v>17</v>
      </c>
      <c r="N83" t="s">
        <v>20</v>
      </c>
      <c r="O83" t="s">
        <v>19</v>
      </c>
      <c r="P83">
        <v>9</v>
      </c>
    </row>
    <row r="84" spans="1:16" x14ac:dyDescent="0.2">
      <c r="A84" s="4">
        <v>1.2430555555555554E-2</v>
      </c>
      <c r="B84" s="5">
        <v>44396</v>
      </c>
      <c r="C84" s="6">
        <v>0.47076388888888893</v>
      </c>
      <c r="D84" t="s">
        <v>16</v>
      </c>
      <c r="E84">
        <v>873</v>
      </c>
      <c r="F84">
        <v>471</v>
      </c>
      <c r="G84">
        <v>1514</v>
      </c>
      <c r="H84">
        <v>57</v>
      </c>
      <c r="I84" s="1">
        <v>0.68899999999999995</v>
      </c>
      <c r="J84">
        <v>-10.7</v>
      </c>
      <c r="K84" s="8">
        <f t="shared" si="2"/>
        <v>20.209956479999999</v>
      </c>
      <c r="L84" s="3">
        <v>14.4</v>
      </c>
      <c r="M84" t="s">
        <v>17</v>
      </c>
      <c r="N84" t="s">
        <v>20</v>
      </c>
      <c r="O84" t="s">
        <v>19</v>
      </c>
      <c r="P84">
        <v>10</v>
      </c>
    </row>
    <row r="85" spans="1:16" x14ac:dyDescent="0.2">
      <c r="A85" s="4">
        <v>1.252314814814815E-2</v>
      </c>
      <c r="B85" s="5">
        <v>44396</v>
      </c>
      <c r="C85" s="6">
        <v>0.47085648148148151</v>
      </c>
      <c r="D85" t="s">
        <v>16</v>
      </c>
      <c r="E85">
        <v>874</v>
      </c>
      <c r="F85">
        <v>445</v>
      </c>
      <c r="G85">
        <v>678</v>
      </c>
      <c r="H85">
        <v>69</v>
      </c>
      <c r="I85" s="1">
        <v>0.34399999999999997</v>
      </c>
      <c r="J85">
        <v>-10.6</v>
      </c>
      <c r="K85" s="8">
        <f t="shared" si="2"/>
        <v>24.464684159999997</v>
      </c>
      <c r="L85" s="3">
        <v>14.3</v>
      </c>
      <c r="M85" t="s">
        <v>17</v>
      </c>
      <c r="N85" t="s">
        <v>20</v>
      </c>
      <c r="O85" t="s">
        <v>19</v>
      </c>
      <c r="P85">
        <v>11</v>
      </c>
    </row>
    <row r="86" spans="1:16" x14ac:dyDescent="0.2">
      <c r="A86" s="4">
        <v>1.2592592592592593E-2</v>
      </c>
      <c r="B86" s="5">
        <v>44396</v>
      </c>
      <c r="C86" s="6">
        <v>0.47092592592592591</v>
      </c>
      <c r="D86" t="s">
        <v>16</v>
      </c>
      <c r="E86">
        <v>875</v>
      </c>
      <c r="F86">
        <v>413</v>
      </c>
      <c r="G86">
        <v>1278</v>
      </c>
      <c r="H86">
        <v>73</v>
      </c>
      <c r="I86" s="1">
        <v>0.67700000000000005</v>
      </c>
      <c r="J86">
        <v>-10.7</v>
      </c>
      <c r="K86" s="8">
        <f t="shared" si="2"/>
        <v>25.882926719999997</v>
      </c>
      <c r="L86" s="3">
        <v>14.4</v>
      </c>
      <c r="M86" t="s">
        <v>17</v>
      </c>
      <c r="N86" t="s">
        <v>20</v>
      </c>
      <c r="O86" t="s">
        <v>19</v>
      </c>
      <c r="P86">
        <v>12</v>
      </c>
    </row>
    <row r="87" spans="1:16" x14ac:dyDescent="0.2">
      <c r="A87" s="4">
        <v>1.2662037037037039E-2</v>
      </c>
      <c r="B87" s="5">
        <v>44396</v>
      </c>
      <c r="C87" s="6">
        <v>0.47099537037037037</v>
      </c>
      <c r="D87" t="s">
        <v>16</v>
      </c>
      <c r="E87">
        <v>876</v>
      </c>
      <c r="F87">
        <v>455</v>
      </c>
      <c r="G87">
        <v>1331</v>
      </c>
      <c r="H87">
        <v>75</v>
      </c>
      <c r="I87" s="1">
        <v>0.65800000000000003</v>
      </c>
      <c r="J87">
        <v>-10.7</v>
      </c>
      <c r="K87" s="8">
        <f t="shared" si="2"/>
        <v>26.592047999999998</v>
      </c>
      <c r="L87" s="3">
        <v>14.4</v>
      </c>
      <c r="M87" t="s">
        <v>17</v>
      </c>
      <c r="N87" t="s">
        <v>20</v>
      </c>
      <c r="O87" t="s">
        <v>19</v>
      </c>
      <c r="P87">
        <v>13</v>
      </c>
    </row>
    <row r="88" spans="1:16" x14ac:dyDescent="0.2">
      <c r="A88" s="4">
        <v>1.2731481481481481E-2</v>
      </c>
      <c r="B88" s="5">
        <v>44396</v>
      </c>
      <c r="C88" s="6">
        <v>0.47106481481481483</v>
      </c>
      <c r="D88" t="s">
        <v>16</v>
      </c>
      <c r="E88">
        <v>877</v>
      </c>
      <c r="F88">
        <v>381</v>
      </c>
      <c r="G88">
        <v>1092</v>
      </c>
      <c r="H88">
        <v>70</v>
      </c>
      <c r="I88" s="1">
        <v>0.65100000000000002</v>
      </c>
      <c r="J88">
        <v>-10.7</v>
      </c>
      <c r="K88" s="8">
        <f t="shared" si="2"/>
        <v>24.819244799999996</v>
      </c>
      <c r="L88" s="3">
        <v>14.4</v>
      </c>
      <c r="M88" t="s">
        <v>17</v>
      </c>
      <c r="N88" t="s">
        <v>20</v>
      </c>
      <c r="O88" t="s">
        <v>19</v>
      </c>
      <c r="P88">
        <v>14</v>
      </c>
    </row>
    <row r="89" spans="1:16" x14ac:dyDescent="0.2">
      <c r="A89" s="4">
        <v>1.2824074074074073E-2</v>
      </c>
      <c r="B89" s="5">
        <v>44396</v>
      </c>
      <c r="C89" s="6">
        <v>0.47115740740740741</v>
      </c>
      <c r="D89" t="s">
        <v>16</v>
      </c>
      <c r="E89">
        <v>878</v>
      </c>
      <c r="F89">
        <v>393</v>
      </c>
      <c r="G89">
        <v>1098</v>
      </c>
      <c r="H89">
        <v>63</v>
      </c>
      <c r="I89" s="1">
        <v>0.64200000000000002</v>
      </c>
      <c r="J89">
        <v>-10.7</v>
      </c>
      <c r="K89" s="8">
        <f t="shared" si="2"/>
        <v>22.33732032</v>
      </c>
      <c r="L89" s="3">
        <v>14.4</v>
      </c>
      <c r="M89" t="s">
        <v>17</v>
      </c>
      <c r="N89" t="s">
        <v>20</v>
      </c>
      <c r="O89" t="s">
        <v>19</v>
      </c>
      <c r="P89">
        <v>15</v>
      </c>
    </row>
    <row r="90" spans="1:16" x14ac:dyDescent="0.2">
      <c r="A90" s="4">
        <v>1.2916666666666667E-2</v>
      </c>
      <c r="B90" s="5">
        <v>44396</v>
      </c>
      <c r="C90" s="6">
        <v>0.47125</v>
      </c>
      <c r="D90" t="s">
        <v>16</v>
      </c>
      <c r="E90">
        <v>879</v>
      </c>
      <c r="F90">
        <v>501</v>
      </c>
      <c r="G90">
        <v>1579</v>
      </c>
      <c r="H90">
        <v>61</v>
      </c>
      <c r="I90" s="1">
        <v>0.68300000000000005</v>
      </c>
      <c r="J90">
        <v>-10.5</v>
      </c>
      <c r="K90" s="8">
        <f t="shared" si="2"/>
        <v>21.628199039999998</v>
      </c>
      <c r="L90" s="3">
        <v>14.2</v>
      </c>
      <c r="M90" t="s">
        <v>17</v>
      </c>
      <c r="N90" t="s">
        <v>20</v>
      </c>
      <c r="O90" t="s">
        <v>19</v>
      </c>
      <c r="P90">
        <v>16</v>
      </c>
    </row>
    <row r="91" spans="1:16" x14ac:dyDescent="0.2">
      <c r="A91" s="4">
        <v>1.306712962962963E-2</v>
      </c>
      <c r="B91" s="5">
        <v>44396</v>
      </c>
      <c r="C91" s="6">
        <v>0.47140046296296295</v>
      </c>
      <c r="D91" t="s">
        <v>16</v>
      </c>
      <c r="E91">
        <v>880</v>
      </c>
      <c r="F91">
        <v>622</v>
      </c>
      <c r="G91">
        <v>1538</v>
      </c>
      <c r="H91">
        <v>124</v>
      </c>
      <c r="I91" s="1">
        <v>0.59599999999999997</v>
      </c>
      <c r="J91">
        <v>-10.5</v>
      </c>
      <c r="K91" s="8">
        <f t="shared" si="2"/>
        <v>43.965519359999995</v>
      </c>
      <c r="L91" s="3">
        <v>14.2</v>
      </c>
      <c r="M91" t="s">
        <v>17</v>
      </c>
      <c r="N91" t="s">
        <v>20</v>
      </c>
      <c r="O91" t="s">
        <v>19</v>
      </c>
      <c r="P91">
        <v>17</v>
      </c>
    </row>
    <row r="92" spans="1:16" x14ac:dyDescent="0.2">
      <c r="A92" s="4">
        <v>1.3136574074074077E-2</v>
      </c>
      <c r="B92" s="5">
        <v>44396</v>
      </c>
      <c r="C92" s="6">
        <v>0.47146990740740741</v>
      </c>
      <c r="D92" t="s">
        <v>16</v>
      </c>
      <c r="E92">
        <v>881</v>
      </c>
      <c r="F92">
        <v>460</v>
      </c>
      <c r="G92">
        <v>1332</v>
      </c>
      <c r="H92">
        <v>154</v>
      </c>
      <c r="I92" s="1">
        <v>0.65500000000000003</v>
      </c>
      <c r="J92">
        <v>-10.6</v>
      </c>
      <c r="K92" s="8">
        <f t="shared" si="2"/>
        <v>54.602338559999993</v>
      </c>
      <c r="L92" s="3">
        <v>14.3</v>
      </c>
      <c r="M92" t="s">
        <v>17</v>
      </c>
      <c r="N92" t="s">
        <v>20</v>
      </c>
      <c r="O92" t="s">
        <v>19</v>
      </c>
      <c r="P92">
        <v>18</v>
      </c>
    </row>
    <row r="93" spans="1:16" x14ac:dyDescent="0.2">
      <c r="A93" s="4">
        <v>1.3206018518518518E-2</v>
      </c>
      <c r="B93" s="5">
        <v>44396</v>
      </c>
      <c r="C93" s="6">
        <v>0.47153935185185186</v>
      </c>
      <c r="D93" t="s">
        <v>16</v>
      </c>
      <c r="E93">
        <v>882</v>
      </c>
      <c r="F93">
        <v>434</v>
      </c>
      <c r="G93">
        <v>1229</v>
      </c>
      <c r="H93">
        <v>142</v>
      </c>
      <c r="I93" s="1">
        <v>0.64700000000000002</v>
      </c>
      <c r="J93">
        <v>-10.6</v>
      </c>
      <c r="K93" s="8">
        <f t="shared" si="2"/>
        <v>50.347610879999991</v>
      </c>
      <c r="L93" s="3">
        <v>14.3</v>
      </c>
      <c r="M93" t="s">
        <v>17</v>
      </c>
      <c r="N93" t="s">
        <v>20</v>
      </c>
      <c r="O93" t="s">
        <v>19</v>
      </c>
      <c r="P93">
        <v>19</v>
      </c>
    </row>
    <row r="94" spans="1:16" x14ac:dyDescent="0.2">
      <c r="A94" s="4">
        <v>1.3275462962962963E-2</v>
      </c>
      <c r="B94" s="5">
        <v>44396</v>
      </c>
      <c r="C94" s="6">
        <v>0.47160879629629626</v>
      </c>
      <c r="D94" t="s">
        <v>16</v>
      </c>
      <c r="E94">
        <v>883</v>
      </c>
      <c r="F94">
        <v>386</v>
      </c>
      <c r="G94">
        <v>1008</v>
      </c>
      <c r="H94">
        <v>137</v>
      </c>
      <c r="I94" s="1">
        <v>0.61699999999999999</v>
      </c>
      <c r="J94">
        <v>-10.5</v>
      </c>
      <c r="K94" s="8">
        <f t="shared" si="2"/>
        <v>48.574807679999999</v>
      </c>
      <c r="L94" s="3">
        <v>14.2</v>
      </c>
      <c r="M94" t="s">
        <v>17</v>
      </c>
      <c r="N94" t="s">
        <v>20</v>
      </c>
      <c r="O94" t="s">
        <v>19</v>
      </c>
      <c r="P94">
        <v>20</v>
      </c>
    </row>
    <row r="95" spans="1:16" x14ac:dyDescent="0.2">
      <c r="A95" s="4">
        <v>1.3368055555555557E-2</v>
      </c>
      <c r="B95" s="5">
        <v>44396</v>
      </c>
      <c r="C95" s="6">
        <v>0.47170138888888885</v>
      </c>
      <c r="D95" t="s">
        <v>16</v>
      </c>
      <c r="E95">
        <v>884</v>
      </c>
      <c r="F95">
        <v>515</v>
      </c>
      <c r="G95">
        <v>1394</v>
      </c>
      <c r="H95">
        <v>126</v>
      </c>
      <c r="I95" s="1">
        <v>0.63100000000000001</v>
      </c>
      <c r="J95">
        <v>-10.5</v>
      </c>
      <c r="K95" s="8">
        <f t="shared" si="2"/>
        <v>44.67464064</v>
      </c>
      <c r="L95" s="3">
        <v>14.2</v>
      </c>
      <c r="M95" t="s">
        <v>17</v>
      </c>
      <c r="N95" t="s">
        <v>20</v>
      </c>
      <c r="O95" t="s">
        <v>19</v>
      </c>
      <c r="P95">
        <v>21</v>
      </c>
    </row>
    <row r="96" spans="1:16" x14ac:dyDescent="0.2">
      <c r="A96" s="4">
        <v>1.3495370370370371E-2</v>
      </c>
      <c r="B96" s="5">
        <v>44396</v>
      </c>
      <c r="C96" s="6">
        <v>0.47182870370370367</v>
      </c>
      <c r="D96" t="s">
        <v>16</v>
      </c>
      <c r="E96">
        <v>885</v>
      </c>
      <c r="F96">
        <v>447</v>
      </c>
      <c r="G96">
        <v>1153</v>
      </c>
      <c r="H96">
        <v>124</v>
      </c>
      <c r="I96" s="1">
        <v>0.61199999999999999</v>
      </c>
      <c r="J96">
        <v>-10.4</v>
      </c>
      <c r="K96" s="8">
        <f t="shared" si="2"/>
        <v>43.965519359999995</v>
      </c>
      <c r="L96" s="3">
        <v>14.1</v>
      </c>
      <c r="M96" t="s">
        <v>17</v>
      </c>
      <c r="N96" t="s">
        <v>20</v>
      </c>
      <c r="O96" t="s">
        <v>19</v>
      </c>
      <c r="P96">
        <v>22</v>
      </c>
    </row>
    <row r="97" spans="1:16" x14ac:dyDescent="0.2">
      <c r="A97" s="4">
        <v>1.3587962962962963E-2</v>
      </c>
      <c r="B97" s="5">
        <v>44396</v>
      </c>
      <c r="C97" s="6">
        <v>0.47192129629629626</v>
      </c>
      <c r="D97" t="s">
        <v>16</v>
      </c>
      <c r="E97">
        <v>886</v>
      </c>
      <c r="F97">
        <v>434</v>
      </c>
      <c r="G97">
        <v>1154</v>
      </c>
      <c r="H97">
        <v>140</v>
      </c>
      <c r="I97" s="1">
        <v>0.624</v>
      </c>
      <c r="J97">
        <v>-10.5</v>
      </c>
      <c r="K97" s="8">
        <f t="shared" si="2"/>
        <v>49.638489599999993</v>
      </c>
      <c r="L97" s="3">
        <v>14.2</v>
      </c>
      <c r="M97" t="s">
        <v>17</v>
      </c>
      <c r="N97" t="s">
        <v>20</v>
      </c>
      <c r="O97" t="s">
        <v>19</v>
      </c>
      <c r="P97">
        <v>23</v>
      </c>
    </row>
    <row r="98" spans="1:16" x14ac:dyDescent="0.2">
      <c r="A98" s="4">
        <v>1.3668981481481482E-2</v>
      </c>
      <c r="B98" s="5">
        <v>44396</v>
      </c>
      <c r="C98" s="6">
        <v>0.47200231481481486</v>
      </c>
      <c r="D98" t="s">
        <v>16</v>
      </c>
      <c r="E98">
        <v>887</v>
      </c>
      <c r="F98">
        <v>496</v>
      </c>
      <c r="G98">
        <v>1553</v>
      </c>
      <c r="H98">
        <v>134</v>
      </c>
      <c r="I98" s="1">
        <v>0.68100000000000005</v>
      </c>
      <c r="J98">
        <v>-10.5</v>
      </c>
      <c r="K98" s="8">
        <f t="shared" si="2"/>
        <v>47.511125759999999</v>
      </c>
      <c r="L98" s="3">
        <v>14.2</v>
      </c>
      <c r="M98" t="s">
        <v>17</v>
      </c>
      <c r="N98" t="s">
        <v>20</v>
      </c>
      <c r="O98" t="s">
        <v>19</v>
      </c>
      <c r="P98">
        <v>24</v>
      </c>
    </row>
    <row r="99" spans="1:16" x14ac:dyDescent="0.2">
      <c r="A99" s="4">
        <v>1.375E-2</v>
      </c>
      <c r="B99" s="5">
        <v>44396</v>
      </c>
      <c r="C99" s="6">
        <v>0.47208333333333335</v>
      </c>
      <c r="D99" t="s">
        <v>16</v>
      </c>
      <c r="E99">
        <v>888</v>
      </c>
      <c r="F99">
        <v>423</v>
      </c>
      <c r="G99">
        <v>1239</v>
      </c>
      <c r="H99">
        <v>143</v>
      </c>
      <c r="I99" s="1">
        <v>0.65900000000000003</v>
      </c>
      <c r="J99">
        <v>-10.5</v>
      </c>
      <c r="K99" s="8">
        <f t="shared" si="2"/>
        <v>50.702171519999993</v>
      </c>
      <c r="L99" s="3">
        <v>14.2</v>
      </c>
      <c r="M99" t="s">
        <v>17</v>
      </c>
      <c r="N99" t="s">
        <v>20</v>
      </c>
      <c r="O99" t="s">
        <v>19</v>
      </c>
      <c r="P99">
        <v>25</v>
      </c>
    </row>
    <row r="100" spans="1:16" x14ac:dyDescent="0.2">
      <c r="A100" s="4">
        <v>1.383101851851852E-2</v>
      </c>
      <c r="B100" s="5">
        <v>44396</v>
      </c>
      <c r="C100" s="6">
        <v>0.47216435185185185</v>
      </c>
      <c r="D100" t="s">
        <v>16</v>
      </c>
      <c r="E100">
        <v>889</v>
      </c>
      <c r="F100">
        <v>471</v>
      </c>
      <c r="G100">
        <v>1477</v>
      </c>
      <c r="H100">
        <v>155</v>
      </c>
      <c r="I100" s="1">
        <v>0.68100000000000005</v>
      </c>
      <c r="J100">
        <v>-10.5</v>
      </c>
      <c r="K100" s="8">
        <f t="shared" si="2"/>
        <v>54.956899199999995</v>
      </c>
      <c r="L100" s="3">
        <v>14.2</v>
      </c>
      <c r="M100" t="s">
        <v>17</v>
      </c>
      <c r="N100" t="s">
        <v>20</v>
      </c>
      <c r="O100" t="s">
        <v>19</v>
      </c>
      <c r="P100">
        <v>26</v>
      </c>
    </row>
    <row r="101" spans="1:16" x14ac:dyDescent="0.2">
      <c r="A101" s="4">
        <v>1.3900462962962962E-2</v>
      </c>
      <c r="B101" s="5">
        <v>44396</v>
      </c>
      <c r="C101" s="6">
        <v>0.4722337962962963</v>
      </c>
      <c r="D101" t="s">
        <v>16</v>
      </c>
      <c r="E101">
        <v>890</v>
      </c>
      <c r="F101">
        <v>539</v>
      </c>
      <c r="G101">
        <v>1247</v>
      </c>
      <c r="H101">
        <v>162</v>
      </c>
      <c r="I101" s="1">
        <v>0.56799999999999995</v>
      </c>
      <c r="J101">
        <v>-10.5</v>
      </c>
      <c r="K101" s="8">
        <f t="shared" si="2"/>
        <v>57.438823679999999</v>
      </c>
      <c r="L101" s="3">
        <v>14.2</v>
      </c>
      <c r="M101" t="s">
        <v>17</v>
      </c>
      <c r="N101" t="s">
        <v>20</v>
      </c>
      <c r="O101" t="s">
        <v>19</v>
      </c>
      <c r="P101">
        <v>27</v>
      </c>
    </row>
    <row r="102" spans="1:16" x14ac:dyDescent="0.2">
      <c r="A102" s="4">
        <v>1.4027777777777778E-2</v>
      </c>
      <c r="B102" s="5">
        <v>44396</v>
      </c>
      <c r="C102" s="6">
        <v>0.47236111111111106</v>
      </c>
      <c r="D102" t="s">
        <v>16</v>
      </c>
      <c r="E102">
        <v>892</v>
      </c>
      <c r="F102">
        <v>510</v>
      </c>
      <c r="G102">
        <v>1527</v>
      </c>
      <c r="H102">
        <v>157</v>
      </c>
      <c r="I102" s="1">
        <v>0.66600000000000004</v>
      </c>
      <c r="J102">
        <v>-10.5</v>
      </c>
      <c r="K102" s="8">
        <f t="shared" si="2"/>
        <v>55.66602048</v>
      </c>
      <c r="L102" s="3">
        <v>14.2</v>
      </c>
      <c r="M102" t="s">
        <v>17</v>
      </c>
      <c r="N102" t="s">
        <v>20</v>
      </c>
      <c r="O102" t="s">
        <v>19</v>
      </c>
      <c r="P102">
        <v>28</v>
      </c>
    </row>
    <row r="103" spans="1:16" x14ac:dyDescent="0.2">
      <c r="A103" s="4">
        <v>1.4097222222222221E-2</v>
      </c>
      <c r="B103" s="5">
        <v>44396</v>
      </c>
      <c r="C103" s="6">
        <v>0.47243055555555552</v>
      </c>
      <c r="D103" t="s">
        <v>16</v>
      </c>
      <c r="E103">
        <v>893</v>
      </c>
      <c r="F103">
        <v>529</v>
      </c>
      <c r="G103">
        <v>1759</v>
      </c>
      <c r="H103">
        <v>150</v>
      </c>
      <c r="I103" s="1">
        <v>0.69899999999999995</v>
      </c>
      <c r="J103">
        <v>-10.5</v>
      </c>
      <c r="K103" s="8">
        <f t="shared" si="2"/>
        <v>53.184095999999997</v>
      </c>
      <c r="L103" s="3">
        <v>14.2</v>
      </c>
      <c r="M103" t="s">
        <v>17</v>
      </c>
      <c r="N103" t="s">
        <v>20</v>
      </c>
      <c r="O103" t="s">
        <v>19</v>
      </c>
      <c r="P103">
        <v>29</v>
      </c>
    </row>
    <row r="104" spans="1:16" x14ac:dyDescent="0.2">
      <c r="A104" s="4">
        <v>1.4178240740740741E-2</v>
      </c>
      <c r="B104" s="5">
        <v>44396</v>
      </c>
      <c r="C104" s="6">
        <v>0.47251157407407413</v>
      </c>
      <c r="D104" t="s">
        <v>16</v>
      </c>
      <c r="E104">
        <v>894</v>
      </c>
      <c r="F104">
        <v>478</v>
      </c>
      <c r="G104">
        <v>1496</v>
      </c>
      <c r="H104">
        <v>150</v>
      </c>
      <c r="I104" s="1">
        <v>0.68</v>
      </c>
      <c r="J104">
        <v>-10.4</v>
      </c>
      <c r="K104" s="8">
        <f t="shared" si="2"/>
        <v>53.184095999999997</v>
      </c>
      <c r="L104" s="3">
        <v>14.1</v>
      </c>
      <c r="M104" t="s">
        <v>17</v>
      </c>
      <c r="N104" t="s">
        <v>20</v>
      </c>
      <c r="O104" t="s">
        <v>19</v>
      </c>
      <c r="P104">
        <v>30</v>
      </c>
    </row>
    <row r="105" spans="1:16" x14ac:dyDescent="0.2">
      <c r="A105" s="4">
        <v>1.4247685185185184E-2</v>
      </c>
      <c r="B105" s="5">
        <v>44396</v>
      </c>
      <c r="C105" s="6">
        <v>0.47258101851851847</v>
      </c>
      <c r="D105" t="s">
        <v>16</v>
      </c>
      <c r="E105">
        <v>895</v>
      </c>
      <c r="F105">
        <v>383</v>
      </c>
      <c r="G105">
        <v>1187</v>
      </c>
      <c r="H105">
        <v>151</v>
      </c>
      <c r="I105" s="1">
        <v>0.67700000000000005</v>
      </c>
      <c r="J105">
        <v>-10.5</v>
      </c>
      <c r="K105" s="8">
        <f t="shared" si="2"/>
        <v>53.538656639999999</v>
      </c>
      <c r="L105" s="3">
        <v>14.2</v>
      </c>
      <c r="M105" t="s">
        <v>17</v>
      </c>
      <c r="N105" t="s">
        <v>20</v>
      </c>
      <c r="O105" t="s">
        <v>19</v>
      </c>
      <c r="P105">
        <v>31</v>
      </c>
    </row>
    <row r="106" spans="1:16" x14ac:dyDescent="0.2">
      <c r="A106" s="4">
        <v>1.4456018518518519E-2</v>
      </c>
      <c r="B106" s="5">
        <v>44396</v>
      </c>
      <c r="C106" s="6">
        <v>0.47278935185185184</v>
      </c>
      <c r="D106" t="s">
        <v>16</v>
      </c>
      <c r="E106">
        <v>898</v>
      </c>
      <c r="F106">
        <v>441</v>
      </c>
      <c r="G106">
        <v>1317</v>
      </c>
      <c r="H106">
        <v>136</v>
      </c>
      <c r="I106" s="1">
        <v>0.66500000000000004</v>
      </c>
      <c r="J106">
        <v>-10.5</v>
      </c>
      <c r="K106" s="8">
        <f t="shared" si="2"/>
        <v>48.220247039999997</v>
      </c>
      <c r="L106" s="3">
        <v>14.2</v>
      </c>
      <c r="M106" t="s">
        <v>17</v>
      </c>
      <c r="N106" t="s">
        <v>20</v>
      </c>
      <c r="O106" t="s">
        <v>19</v>
      </c>
      <c r="P106">
        <v>32</v>
      </c>
    </row>
    <row r="107" spans="1:16" x14ac:dyDescent="0.2">
      <c r="A107" s="4">
        <v>1.4560185185185183E-2</v>
      </c>
      <c r="B107" s="5">
        <v>44396</v>
      </c>
      <c r="C107" s="6">
        <v>0.47289351851851852</v>
      </c>
      <c r="D107" t="s">
        <v>16</v>
      </c>
      <c r="E107">
        <v>899</v>
      </c>
      <c r="F107">
        <v>228</v>
      </c>
      <c r="G107">
        <v>598</v>
      </c>
      <c r="H107">
        <v>131</v>
      </c>
      <c r="I107" s="1">
        <v>0.61899999999999999</v>
      </c>
      <c r="J107">
        <v>-10.4</v>
      </c>
      <c r="K107" s="8">
        <f t="shared" si="2"/>
        <v>46.447443839999998</v>
      </c>
      <c r="L107" s="3">
        <v>14.1</v>
      </c>
      <c r="M107" t="s">
        <v>17</v>
      </c>
      <c r="N107" t="s">
        <v>20</v>
      </c>
      <c r="O107" t="s">
        <v>19</v>
      </c>
      <c r="P107">
        <v>33</v>
      </c>
    </row>
    <row r="108" spans="1:16" x14ac:dyDescent="0.2">
      <c r="A108" s="4">
        <v>1.4641203703703703E-2</v>
      </c>
      <c r="B108" s="5">
        <v>44396</v>
      </c>
      <c r="C108" s="6">
        <v>0.47297453703703707</v>
      </c>
      <c r="D108" t="s">
        <v>16</v>
      </c>
      <c r="E108">
        <v>900</v>
      </c>
      <c r="F108">
        <v>464</v>
      </c>
      <c r="G108">
        <v>1283</v>
      </c>
      <c r="H108">
        <v>118</v>
      </c>
      <c r="I108" s="1">
        <v>0.63800000000000001</v>
      </c>
      <c r="J108">
        <v>-10.4</v>
      </c>
      <c r="K108" s="8">
        <f t="shared" si="2"/>
        <v>41.838155519999994</v>
      </c>
      <c r="L108" s="3">
        <v>14.1</v>
      </c>
      <c r="M108" t="s">
        <v>17</v>
      </c>
      <c r="N108" t="s">
        <v>20</v>
      </c>
      <c r="O108" t="s">
        <v>19</v>
      </c>
      <c r="P108">
        <v>34</v>
      </c>
    </row>
    <row r="109" spans="1:16" x14ac:dyDescent="0.2">
      <c r="A109" s="4">
        <v>1.4699074074074074E-2</v>
      </c>
      <c r="B109" s="5">
        <v>44396</v>
      </c>
      <c r="C109" s="6">
        <v>0.47303240740740743</v>
      </c>
      <c r="D109" t="s">
        <v>16</v>
      </c>
      <c r="E109">
        <v>901</v>
      </c>
      <c r="F109">
        <v>498</v>
      </c>
      <c r="G109">
        <v>1377</v>
      </c>
      <c r="H109">
        <v>115</v>
      </c>
      <c r="I109" s="1">
        <v>0.63800000000000001</v>
      </c>
      <c r="J109">
        <v>-10.5</v>
      </c>
      <c r="K109" s="8">
        <f t="shared" si="2"/>
        <v>40.774473599999993</v>
      </c>
      <c r="L109" s="3">
        <v>14.2</v>
      </c>
      <c r="M109" t="s">
        <v>17</v>
      </c>
      <c r="N109" t="s">
        <v>20</v>
      </c>
      <c r="O109" t="s">
        <v>19</v>
      </c>
      <c r="P109">
        <v>35</v>
      </c>
    </row>
    <row r="110" spans="1:16" x14ac:dyDescent="0.2">
      <c r="A110" s="4">
        <v>1.4768518518518519E-2</v>
      </c>
      <c r="B110" s="5">
        <v>44396</v>
      </c>
      <c r="C110" s="6">
        <v>0.47310185185185188</v>
      </c>
      <c r="D110" t="s">
        <v>16</v>
      </c>
      <c r="E110">
        <v>902</v>
      </c>
      <c r="F110">
        <v>407</v>
      </c>
      <c r="G110">
        <v>987</v>
      </c>
      <c r="H110">
        <v>127</v>
      </c>
      <c r="I110" s="1">
        <v>0.58799999999999997</v>
      </c>
      <c r="J110">
        <v>-10.6</v>
      </c>
      <c r="K110" s="8">
        <f t="shared" si="2"/>
        <v>45.029201279999995</v>
      </c>
      <c r="L110" s="3">
        <v>14.3</v>
      </c>
      <c r="M110" t="s">
        <v>17</v>
      </c>
      <c r="N110" t="s">
        <v>20</v>
      </c>
      <c r="O110" t="s">
        <v>19</v>
      </c>
      <c r="P110">
        <v>36</v>
      </c>
    </row>
    <row r="111" spans="1:16" x14ac:dyDescent="0.2">
      <c r="A111" s="4">
        <v>1.4872685185185185E-2</v>
      </c>
      <c r="B111" s="5">
        <v>44396</v>
      </c>
      <c r="C111" s="6">
        <v>0.47320601851851851</v>
      </c>
      <c r="D111" t="s">
        <v>16</v>
      </c>
      <c r="E111">
        <v>903</v>
      </c>
      <c r="F111">
        <v>448</v>
      </c>
      <c r="G111">
        <v>1447</v>
      </c>
      <c r="H111">
        <v>145</v>
      </c>
      <c r="I111" s="1">
        <v>0.69</v>
      </c>
      <c r="J111">
        <v>-10.5</v>
      </c>
      <c r="K111" s="8">
        <f t="shared" si="2"/>
        <v>51.411292799999998</v>
      </c>
      <c r="L111" s="3">
        <v>14.2</v>
      </c>
      <c r="M111" t="s">
        <v>17</v>
      </c>
      <c r="N111" t="s">
        <v>20</v>
      </c>
      <c r="O111" t="s">
        <v>19</v>
      </c>
      <c r="P111">
        <v>37</v>
      </c>
    </row>
    <row r="112" spans="1:16" x14ac:dyDescent="0.2">
      <c r="A112" s="4">
        <v>1.6481481481481482E-2</v>
      </c>
      <c r="B112" s="5">
        <v>44396</v>
      </c>
      <c r="C112" s="6">
        <v>0.4748148148148148</v>
      </c>
      <c r="D112" t="s">
        <v>16</v>
      </c>
      <c r="E112">
        <v>905</v>
      </c>
      <c r="F112">
        <v>479</v>
      </c>
      <c r="G112">
        <v>1511</v>
      </c>
      <c r="H112">
        <v>187</v>
      </c>
      <c r="I112" s="1">
        <v>0.68300000000000005</v>
      </c>
      <c r="J112">
        <v>-10.3</v>
      </c>
      <c r="K112" s="8">
        <f t="shared" si="2"/>
        <v>66.302839680000005</v>
      </c>
      <c r="L112" s="3">
        <v>14</v>
      </c>
      <c r="M112" t="s">
        <v>23</v>
      </c>
      <c r="N112" t="s">
        <v>20</v>
      </c>
      <c r="O112" t="s">
        <v>19</v>
      </c>
      <c r="P112">
        <v>38</v>
      </c>
    </row>
    <row r="113" spans="1:16" x14ac:dyDescent="0.2">
      <c r="A113" s="4">
        <v>1.6550925925925924E-2</v>
      </c>
      <c r="B113" s="5">
        <v>44396</v>
      </c>
      <c r="C113" s="6">
        <v>0.47488425925925926</v>
      </c>
      <c r="D113" t="s">
        <v>16</v>
      </c>
      <c r="E113">
        <v>906</v>
      </c>
      <c r="F113">
        <v>429</v>
      </c>
      <c r="G113">
        <v>1298</v>
      </c>
      <c r="H113">
        <v>181</v>
      </c>
      <c r="I113" s="1">
        <v>0.66900000000000004</v>
      </c>
      <c r="J113">
        <v>-10.199999999999999</v>
      </c>
      <c r="K113" s="8">
        <f t="shared" si="2"/>
        <v>64.175475840000004</v>
      </c>
      <c r="L113" s="3">
        <v>13.9</v>
      </c>
      <c r="M113" t="s">
        <v>23</v>
      </c>
      <c r="N113" t="s">
        <v>20</v>
      </c>
      <c r="O113" t="s">
        <v>19</v>
      </c>
      <c r="P113">
        <v>39</v>
      </c>
    </row>
    <row r="114" spans="1:16" x14ac:dyDescent="0.2">
      <c r="A114" s="4">
        <v>1.6620370370370372E-2</v>
      </c>
      <c r="B114" s="5">
        <v>44396</v>
      </c>
      <c r="C114" s="6">
        <v>0.47495370370370371</v>
      </c>
      <c r="D114" t="s">
        <v>16</v>
      </c>
      <c r="E114">
        <v>907</v>
      </c>
      <c r="F114">
        <v>444</v>
      </c>
      <c r="G114">
        <v>1197</v>
      </c>
      <c r="H114">
        <v>171</v>
      </c>
      <c r="I114" s="1">
        <v>0.629</v>
      </c>
      <c r="J114">
        <v>-10.3</v>
      </c>
      <c r="K114" s="8">
        <f t="shared" si="2"/>
        <v>60.629869439999993</v>
      </c>
      <c r="L114" s="3">
        <v>14</v>
      </c>
      <c r="M114" t="s">
        <v>23</v>
      </c>
      <c r="N114" t="s">
        <v>20</v>
      </c>
      <c r="O114" t="s">
        <v>19</v>
      </c>
      <c r="P114">
        <v>40</v>
      </c>
    </row>
    <row r="115" spans="1:16" x14ac:dyDescent="0.2">
      <c r="A115" s="4">
        <v>1.6701388888888887E-2</v>
      </c>
      <c r="B115" s="5">
        <v>44396</v>
      </c>
      <c r="C115" s="6">
        <v>0.47503472222222221</v>
      </c>
      <c r="D115" t="s">
        <v>16</v>
      </c>
      <c r="E115">
        <v>908</v>
      </c>
      <c r="F115">
        <v>648</v>
      </c>
      <c r="G115">
        <v>1534</v>
      </c>
      <c r="H115">
        <v>159</v>
      </c>
      <c r="I115" s="1">
        <v>0.57799999999999996</v>
      </c>
      <c r="J115">
        <v>-10.3</v>
      </c>
      <c r="K115" s="8">
        <f t="shared" si="2"/>
        <v>56.375141759999991</v>
      </c>
      <c r="L115" s="3">
        <v>14</v>
      </c>
      <c r="M115" t="s">
        <v>23</v>
      </c>
      <c r="N115" t="s">
        <v>20</v>
      </c>
      <c r="O115" t="s">
        <v>19</v>
      </c>
      <c r="P115">
        <v>41</v>
      </c>
    </row>
    <row r="116" spans="1:16" x14ac:dyDescent="0.2">
      <c r="A116" s="4">
        <v>1.6770833333333332E-2</v>
      </c>
      <c r="B116" s="5">
        <v>44396</v>
      </c>
      <c r="C116" s="6">
        <v>0.47510416666666666</v>
      </c>
      <c r="D116" t="s">
        <v>16</v>
      </c>
      <c r="E116">
        <v>909</v>
      </c>
      <c r="F116">
        <v>480</v>
      </c>
      <c r="G116">
        <v>1425</v>
      </c>
      <c r="H116">
        <v>153</v>
      </c>
      <c r="I116" s="1">
        <v>0.66300000000000003</v>
      </c>
      <c r="J116">
        <v>-10.3</v>
      </c>
      <c r="K116" s="8">
        <f t="shared" si="2"/>
        <v>54.24777791999999</v>
      </c>
      <c r="L116" s="3">
        <v>14</v>
      </c>
      <c r="M116" t="s">
        <v>23</v>
      </c>
      <c r="N116" t="s">
        <v>20</v>
      </c>
      <c r="O116" t="s">
        <v>19</v>
      </c>
      <c r="P116">
        <v>42</v>
      </c>
    </row>
    <row r="117" spans="1:16" x14ac:dyDescent="0.2">
      <c r="A117" s="4">
        <v>1.6840277777777777E-2</v>
      </c>
      <c r="B117" s="5">
        <v>44396</v>
      </c>
      <c r="C117" s="6">
        <v>0.47517361111111112</v>
      </c>
      <c r="D117" t="s">
        <v>16</v>
      </c>
      <c r="E117">
        <v>910</v>
      </c>
      <c r="F117">
        <v>408</v>
      </c>
      <c r="G117">
        <v>1133</v>
      </c>
      <c r="H117">
        <v>159</v>
      </c>
      <c r="I117" s="1">
        <v>0.64</v>
      </c>
      <c r="J117">
        <v>-10.199999999999999</v>
      </c>
      <c r="K117" s="8">
        <f t="shared" si="2"/>
        <v>56.375141759999991</v>
      </c>
      <c r="L117" s="3">
        <v>13.9</v>
      </c>
      <c r="M117" t="s">
        <v>23</v>
      </c>
      <c r="N117" t="s">
        <v>20</v>
      </c>
      <c r="O117" t="s">
        <v>19</v>
      </c>
      <c r="P117">
        <v>43</v>
      </c>
    </row>
    <row r="118" spans="1:16" x14ac:dyDescent="0.2">
      <c r="A118" s="4">
        <v>1.6909722222222225E-2</v>
      </c>
      <c r="B118" s="5">
        <v>44396</v>
      </c>
      <c r="C118" s="6">
        <v>0.47524305555555557</v>
      </c>
      <c r="D118" t="s">
        <v>16</v>
      </c>
      <c r="E118">
        <v>911</v>
      </c>
      <c r="F118">
        <v>419</v>
      </c>
      <c r="G118">
        <v>1011</v>
      </c>
      <c r="H118">
        <v>149</v>
      </c>
      <c r="I118" s="1">
        <v>0.58599999999999997</v>
      </c>
      <c r="J118">
        <v>-10.1</v>
      </c>
      <c r="K118" s="8">
        <f t="shared" si="2"/>
        <v>52.829535359999994</v>
      </c>
      <c r="L118" s="3">
        <v>13.8</v>
      </c>
      <c r="M118" t="s">
        <v>23</v>
      </c>
      <c r="N118" t="s">
        <v>20</v>
      </c>
      <c r="O118" t="s">
        <v>19</v>
      </c>
      <c r="P118">
        <v>44</v>
      </c>
    </row>
    <row r="119" spans="1:16" x14ac:dyDescent="0.2">
      <c r="A119" s="4">
        <v>1.7013888888888887E-2</v>
      </c>
      <c r="B119" s="5">
        <v>44396</v>
      </c>
      <c r="C119" s="6">
        <v>0.4753472222222222</v>
      </c>
      <c r="D119" t="s">
        <v>16</v>
      </c>
      <c r="E119">
        <v>912</v>
      </c>
      <c r="F119">
        <v>505</v>
      </c>
      <c r="G119">
        <v>1316</v>
      </c>
      <c r="H119">
        <v>125</v>
      </c>
      <c r="I119" s="1">
        <v>0.61599999999999999</v>
      </c>
      <c r="J119">
        <v>-10.199999999999999</v>
      </c>
      <c r="K119" s="8">
        <f t="shared" si="2"/>
        <v>44.320079999999997</v>
      </c>
      <c r="L119" s="3">
        <v>13.9</v>
      </c>
      <c r="M119" t="s">
        <v>23</v>
      </c>
      <c r="N119" t="s">
        <v>20</v>
      </c>
      <c r="O119" t="s">
        <v>19</v>
      </c>
      <c r="P119">
        <v>45</v>
      </c>
    </row>
    <row r="120" spans="1:16" x14ac:dyDescent="0.2">
      <c r="A120" s="4">
        <v>1.712962962962963E-2</v>
      </c>
      <c r="B120" s="5">
        <v>44396</v>
      </c>
      <c r="C120" s="6">
        <v>0.47546296296296298</v>
      </c>
      <c r="D120" t="s">
        <v>16</v>
      </c>
      <c r="E120">
        <v>913</v>
      </c>
      <c r="F120">
        <v>551</v>
      </c>
      <c r="G120">
        <v>1424</v>
      </c>
      <c r="H120">
        <v>167</v>
      </c>
      <c r="I120" s="1">
        <v>0.61299999999999999</v>
      </c>
      <c r="J120">
        <v>-10.1</v>
      </c>
      <c r="K120" s="8">
        <f t="shared" si="2"/>
        <v>59.211626879999997</v>
      </c>
      <c r="L120" s="3">
        <v>13.8</v>
      </c>
      <c r="M120" t="s">
        <v>23</v>
      </c>
      <c r="N120" t="s">
        <v>20</v>
      </c>
      <c r="O120" t="s">
        <v>19</v>
      </c>
      <c r="P120">
        <v>46</v>
      </c>
    </row>
    <row r="121" spans="1:16" x14ac:dyDescent="0.2">
      <c r="A121" s="4">
        <v>1.7199074074074071E-2</v>
      </c>
      <c r="B121" s="5">
        <v>44396</v>
      </c>
      <c r="C121" s="6">
        <v>0.47553240740740743</v>
      </c>
      <c r="D121" t="s">
        <v>16</v>
      </c>
      <c r="E121">
        <v>914</v>
      </c>
      <c r="F121">
        <v>469</v>
      </c>
      <c r="G121">
        <v>1471</v>
      </c>
      <c r="H121">
        <v>176</v>
      </c>
      <c r="I121" s="1">
        <v>0.68100000000000005</v>
      </c>
      <c r="J121">
        <v>-10.199999999999999</v>
      </c>
      <c r="K121" s="8">
        <f t="shared" si="2"/>
        <v>62.402672639999992</v>
      </c>
      <c r="L121" s="3">
        <v>13.9</v>
      </c>
      <c r="M121" t="s">
        <v>23</v>
      </c>
      <c r="N121" t="s">
        <v>20</v>
      </c>
      <c r="O121" t="s">
        <v>19</v>
      </c>
      <c r="P121">
        <v>47</v>
      </c>
    </row>
    <row r="122" spans="1:16" x14ac:dyDescent="0.2">
      <c r="A122" s="4">
        <v>1.726851851851852E-2</v>
      </c>
      <c r="B122" s="5">
        <v>44396</v>
      </c>
      <c r="C122" s="6">
        <v>0.47560185185185189</v>
      </c>
      <c r="D122" t="s">
        <v>16</v>
      </c>
      <c r="E122">
        <v>915</v>
      </c>
      <c r="F122">
        <v>478</v>
      </c>
      <c r="G122">
        <v>1278</v>
      </c>
      <c r="H122">
        <v>173</v>
      </c>
      <c r="I122" s="1">
        <v>0.626</v>
      </c>
      <c r="J122">
        <v>-10.1</v>
      </c>
      <c r="K122" s="8">
        <f t="shared" si="2"/>
        <v>61.338990719999998</v>
      </c>
      <c r="L122" s="3">
        <v>13.8</v>
      </c>
      <c r="M122" t="s">
        <v>23</v>
      </c>
      <c r="N122" t="s">
        <v>20</v>
      </c>
      <c r="O122" t="s">
        <v>19</v>
      </c>
      <c r="P122">
        <v>48</v>
      </c>
    </row>
    <row r="123" spans="1:16" x14ac:dyDescent="0.2">
      <c r="A123" s="4">
        <v>1.7384259259259262E-2</v>
      </c>
      <c r="B123" s="5">
        <v>44396</v>
      </c>
      <c r="C123" s="6">
        <v>0.47571759259259255</v>
      </c>
      <c r="D123" t="s">
        <v>16</v>
      </c>
      <c r="E123">
        <v>916</v>
      </c>
      <c r="F123">
        <v>371</v>
      </c>
      <c r="G123">
        <v>1135</v>
      </c>
      <c r="H123">
        <v>179</v>
      </c>
      <c r="I123" s="1">
        <v>0.67300000000000004</v>
      </c>
      <c r="J123">
        <v>-10</v>
      </c>
      <c r="K123" s="8">
        <f t="shared" si="2"/>
        <v>63.466354559999992</v>
      </c>
      <c r="L123" s="3">
        <v>13.7</v>
      </c>
      <c r="M123" t="s">
        <v>23</v>
      </c>
      <c r="N123" t="s">
        <v>20</v>
      </c>
      <c r="O123" t="s">
        <v>19</v>
      </c>
      <c r="P123">
        <v>49</v>
      </c>
    </row>
    <row r="124" spans="1:16" x14ac:dyDescent="0.2">
      <c r="A124" s="4">
        <v>1.7453703703703704E-2</v>
      </c>
      <c r="B124" s="5">
        <v>44396</v>
      </c>
      <c r="C124" s="6">
        <v>0.47578703703703701</v>
      </c>
      <c r="D124" t="s">
        <v>16</v>
      </c>
      <c r="E124">
        <v>917</v>
      </c>
      <c r="F124">
        <v>412</v>
      </c>
      <c r="G124">
        <v>1146</v>
      </c>
      <c r="H124">
        <v>176</v>
      </c>
      <c r="I124" s="1">
        <v>0.64</v>
      </c>
      <c r="J124">
        <v>-10</v>
      </c>
      <c r="K124" s="8">
        <f t="shared" si="2"/>
        <v>62.402672639999992</v>
      </c>
      <c r="L124" s="3">
        <v>13.7</v>
      </c>
      <c r="M124" t="s">
        <v>23</v>
      </c>
      <c r="N124" t="s">
        <v>20</v>
      </c>
      <c r="O124" t="s">
        <v>19</v>
      </c>
      <c r="P124">
        <v>50</v>
      </c>
    </row>
    <row r="125" spans="1:16" x14ac:dyDescent="0.2">
      <c r="A125" s="4">
        <v>1.7523148148148149E-2</v>
      </c>
      <c r="B125" s="5">
        <v>44396</v>
      </c>
      <c r="C125" s="6">
        <v>0.47585648148148146</v>
      </c>
      <c r="D125" t="s">
        <v>16</v>
      </c>
      <c r="E125">
        <v>918</v>
      </c>
      <c r="F125">
        <v>504</v>
      </c>
      <c r="G125">
        <v>1122</v>
      </c>
      <c r="H125">
        <v>170</v>
      </c>
      <c r="I125" s="1">
        <v>0.55100000000000005</v>
      </c>
      <c r="J125">
        <v>-10.1</v>
      </c>
      <c r="K125" s="8">
        <f t="shared" si="2"/>
        <v>60.275308799999991</v>
      </c>
      <c r="L125" s="3">
        <v>13.8</v>
      </c>
      <c r="M125" t="s">
        <v>23</v>
      </c>
      <c r="N125" t="s">
        <v>20</v>
      </c>
      <c r="O125" t="s">
        <v>19</v>
      </c>
      <c r="P125">
        <v>51</v>
      </c>
    </row>
    <row r="126" spans="1:16" x14ac:dyDescent="0.2">
      <c r="A126" s="4">
        <v>1.7592592592592594E-2</v>
      </c>
      <c r="B126" s="5">
        <v>44396</v>
      </c>
      <c r="C126" s="6">
        <v>0.47592592592592592</v>
      </c>
      <c r="D126" t="s">
        <v>16</v>
      </c>
      <c r="E126">
        <v>919</v>
      </c>
      <c r="F126">
        <v>423</v>
      </c>
      <c r="G126">
        <v>1111</v>
      </c>
      <c r="H126">
        <v>169</v>
      </c>
      <c r="I126" s="1">
        <v>0.61899999999999999</v>
      </c>
      <c r="J126">
        <v>-10</v>
      </c>
      <c r="K126" s="8">
        <f t="shared" si="2"/>
        <v>59.920748160000002</v>
      </c>
      <c r="L126" s="3">
        <v>13.7</v>
      </c>
      <c r="M126" t="s">
        <v>23</v>
      </c>
      <c r="N126" t="s">
        <v>20</v>
      </c>
      <c r="O126" t="s">
        <v>19</v>
      </c>
      <c r="P126">
        <v>52</v>
      </c>
    </row>
    <row r="127" spans="1:16" x14ac:dyDescent="0.2">
      <c r="A127" s="4">
        <v>1.7708333333333333E-2</v>
      </c>
      <c r="B127" s="5">
        <v>44396</v>
      </c>
      <c r="C127" s="6">
        <v>0.4760416666666667</v>
      </c>
      <c r="D127" t="s">
        <v>16</v>
      </c>
      <c r="E127">
        <v>920</v>
      </c>
      <c r="F127">
        <v>493</v>
      </c>
      <c r="G127">
        <v>1333</v>
      </c>
      <c r="H127">
        <v>169</v>
      </c>
      <c r="I127" s="1">
        <v>0.63</v>
      </c>
      <c r="J127">
        <v>-10.1</v>
      </c>
      <c r="K127" s="8">
        <f t="shared" si="2"/>
        <v>59.920748160000002</v>
      </c>
      <c r="L127" s="3">
        <v>13.8</v>
      </c>
      <c r="M127" t="s">
        <v>23</v>
      </c>
      <c r="N127" t="s">
        <v>20</v>
      </c>
      <c r="O127" t="s">
        <v>19</v>
      </c>
      <c r="P127">
        <v>53</v>
      </c>
    </row>
    <row r="128" spans="1:16" x14ac:dyDescent="0.2">
      <c r="A128" s="4">
        <v>1.7789351851851851E-2</v>
      </c>
      <c r="B128" s="5">
        <v>44396</v>
      </c>
      <c r="C128" s="6">
        <v>0.47612268518518519</v>
      </c>
      <c r="D128" t="s">
        <v>16</v>
      </c>
      <c r="E128">
        <v>921</v>
      </c>
      <c r="F128">
        <v>664</v>
      </c>
      <c r="G128">
        <v>1542</v>
      </c>
      <c r="H128">
        <v>165</v>
      </c>
      <c r="I128" s="1">
        <v>0.56899999999999995</v>
      </c>
      <c r="J128">
        <v>-10.199999999999999</v>
      </c>
      <c r="K128" s="8">
        <f t="shared" ref="K128:K147" si="8">H128*1.7871*0.1984</f>
        <v>58.502505599999992</v>
      </c>
      <c r="L128" s="3">
        <v>13.9</v>
      </c>
      <c r="M128" t="s">
        <v>23</v>
      </c>
      <c r="N128" t="s">
        <v>20</v>
      </c>
      <c r="O128" t="s">
        <v>19</v>
      </c>
      <c r="P128">
        <v>54</v>
      </c>
    </row>
    <row r="129" spans="1:16" x14ac:dyDescent="0.2">
      <c r="A129" s="4">
        <v>1.7847222222222223E-2</v>
      </c>
      <c r="B129" s="5">
        <v>44396</v>
      </c>
      <c r="C129" s="6">
        <v>0.47618055555555555</v>
      </c>
      <c r="D129" t="s">
        <v>16</v>
      </c>
      <c r="E129">
        <v>922</v>
      </c>
      <c r="F129">
        <v>476</v>
      </c>
      <c r="G129">
        <v>1280</v>
      </c>
      <c r="H129">
        <v>163</v>
      </c>
      <c r="I129" s="1">
        <v>0.628</v>
      </c>
      <c r="J129">
        <v>-10</v>
      </c>
      <c r="K129" s="8">
        <f t="shared" si="8"/>
        <v>57.793384320000001</v>
      </c>
      <c r="L129" s="3">
        <v>13.7</v>
      </c>
      <c r="M129" t="s">
        <v>23</v>
      </c>
      <c r="N129" t="s">
        <v>20</v>
      </c>
      <c r="O129" t="s">
        <v>19</v>
      </c>
      <c r="P129">
        <v>55</v>
      </c>
    </row>
    <row r="130" spans="1:16" x14ac:dyDescent="0.2">
      <c r="A130" s="4">
        <v>1.7905092592592594E-2</v>
      </c>
      <c r="B130" s="5">
        <v>44396</v>
      </c>
      <c r="C130" s="6">
        <v>0.47623842592592597</v>
      </c>
      <c r="D130" t="s">
        <v>16</v>
      </c>
      <c r="E130">
        <v>923</v>
      </c>
      <c r="F130">
        <v>464</v>
      </c>
      <c r="G130">
        <v>1310</v>
      </c>
      <c r="H130">
        <v>166</v>
      </c>
      <c r="I130" s="1">
        <v>0.64600000000000002</v>
      </c>
      <c r="J130">
        <v>-10.1</v>
      </c>
      <c r="K130" s="8">
        <f t="shared" si="8"/>
        <v>58.857066239999995</v>
      </c>
      <c r="L130" s="3">
        <v>13.8</v>
      </c>
      <c r="M130" t="s">
        <v>23</v>
      </c>
      <c r="N130" t="s">
        <v>20</v>
      </c>
      <c r="O130" t="s">
        <v>19</v>
      </c>
      <c r="P130">
        <v>56</v>
      </c>
    </row>
    <row r="131" spans="1:16" x14ac:dyDescent="0.2">
      <c r="A131" s="4">
        <v>1.7974537037037035E-2</v>
      </c>
      <c r="B131" s="5">
        <v>44396</v>
      </c>
      <c r="C131" s="6">
        <v>0.47630787037037042</v>
      </c>
      <c r="D131" t="s">
        <v>16</v>
      </c>
      <c r="E131">
        <v>924</v>
      </c>
      <c r="F131">
        <v>416</v>
      </c>
      <c r="G131">
        <v>1107</v>
      </c>
      <c r="H131">
        <v>168</v>
      </c>
      <c r="I131" s="1">
        <v>0.624</v>
      </c>
      <c r="J131">
        <v>-10.199999999999999</v>
      </c>
      <c r="K131" s="8">
        <f t="shared" si="8"/>
        <v>59.56618752</v>
      </c>
      <c r="L131" s="3">
        <v>13.9</v>
      </c>
      <c r="M131" t="s">
        <v>23</v>
      </c>
      <c r="N131" t="s">
        <v>20</v>
      </c>
      <c r="O131" t="s">
        <v>19</v>
      </c>
      <c r="P131">
        <v>57</v>
      </c>
    </row>
    <row r="132" spans="1:16" x14ac:dyDescent="0.2">
      <c r="A132" s="4">
        <v>1.8113425925925925E-2</v>
      </c>
      <c r="B132" s="5">
        <v>44396</v>
      </c>
      <c r="C132" s="6">
        <v>0.47644675925925922</v>
      </c>
      <c r="D132" t="s">
        <v>16</v>
      </c>
      <c r="E132">
        <v>926</v>
      </c>
      <c r="F132">
        <v>437</v>
      </c>
      <c r="G132">
        <v>1161</v>
      </c>
      <c r="H132">
        <v>154</v>
      </c>
      <c r="I132" s="1">
        <v>0.624</v>
      </c>
      <c r="J132">
        <v>-10.3</v>
      </c>
      <c r="K132" s="8">
        <f t="shared" si="8"/>
        <v>54.602338559999993</v>
      </c>
      <c r="L132" s="3">
        <v>14</v>
      </c>
      <c r="M132" t="s">
        <v>23</v>
      </c>
      <c r="N132" t="s">
        <v>20</v>
      </c>
      <c r="O132" t="s">
        <v>19</v>
      </c>
      <c r="P132">
        <v>58</v>
      </c>
    </row>
    <row r="133" spans="1:16" x14ac:dyDescent="0.2">
      <c r="A133" s="4">
        <v>1.818287037037037E-2</v>
      </c>
      <c r="B133" s="5">
        <v>44396</v>
      </c>
      <c r="C133" s="6">
        <v>0.47651620370370368</v>
      </c>
      <c r="D133" t="s">
        <v>16</v>
      </c>
      <c r="E133">
        <v>927</v>
      </c>
      <c r="F133">
        <v>189</v>
      </c>
      <c r="G133">
        <v>478</v>
      </c>
      <c r="H133">
        <v>140</v>
      </c>
      <c r="I133" s="1">
        <v>0.60499999999999998</v>
      </c>
      <c r="J133">
        <v>-10.4</v>
      </c>
      <c r="K133" s="8">
        <f t="shared" si="8"/>
        <v>49.638489599999993</v>
      </c>
      <c r="L133" s="3">
        <v>14.1</v>
      </c>
      <c r="M133" t="s">
        <v>23</v>
      </c>
      <c r="N133" t="s">
        <v>20</v>
      </c>
      <c r="O133" t="s">
        <v>19</v>
      </c>
      <c r="P133">
        <v>59</v>
      </c>
    </row>
    <row r="134" spans="1:16" x14ac:dyDescent="0.2">
      <c r="A134" s="4">
        <v>1.8275462962962962E-2</v>
      </c>
      <c r="B134" s="5">
        <v>44396</v>
      </c>
      <c r="C134" s="6">
        <v>0.47660879629629632</v>
      </c>
      <c r="D134" t="s">
        <v>16</v>
      </c>
      <c r="E134">
        <v>928</v>
      </c>
      <c r="F134">
        <v>519</v>
      </c>
      <c r="G134">
        <v>1407</v>
      </c>
      <c r="H134">
        <v>136</v>
      </c>
      <c r="I134" s="1">
        <v>0.63100000000000001</v>
      </c>
      <c r="J134">
        <v>-10.3</v>
      </c>
      <c r="K134" s="8">
        <f t="shared" si="8"/>
        <v>48.220247039999997</v>
      </c>
      <c r="L134" s="3">
        <v>14</v>
      </c>
      <c r="M134" t="s">
        <v>23</v>
      </c>
      <c r="N134" t="s">
        <v>20</v>
      </c>
      <c r="O134" t="s">
        <v>19</v>
      </c>
      <c r="P134">
        <v>60</v>
      </c>
    </row>
    <row r="135" spans="1:16" x14ac:dyDescent="0.2">
      <c r="A135" s="4">
        <v>1.8333333333333333E-2</v>
      </c>
      <c r="B135" s="5">
        <v>44396</v>
      </c>
      <c r="C135" s="6">
        <v>0.47666666666666663</v>
      </c>
      <c r="D135" t="s">
        <v>16</v>
      </c>
      <c r="E135">
        <v>929</v>
      </c>
      <c r="F135">
        <v>508</v>
      </c>
      <c r="G135">
        <v>1324</v>
      </c>
      <c r="H135">
        <v>138</v>
      </c>
      <c r="I135" s="1">
        <v>0.61599999999999999</v>
      </c>
      <c r="J135">
        <v>-10.199999999999999</v>
      </c>
      <c r="K135" s="8">
        <f t="shared" si="8"/>
        <v>48.929368319999995</v>
      </c>
      <c r="L135" s="3">
        <v>13.9</v>
      </c>
      <c r="M135" t="s">
        <v>23</v>
      </c>
      <c r="N135" t="s">
        <v>20</v>
      </c>
      <c r="O135" t="s">
        <v>19</v>
      </c>
      <c r="P135">
        <v>61</v>
      </c>
    </row>
    <row r="136" spans="1:16" x14ac:dyDescent="0.2">
      <c r="A136" s="4">
        <v>1.8402777777777778E-2</v>
      </c>
      <c r="B136" s="5">
        <v>44396</v>
      </c>
      <c r="C136" s="6">
        <v>0.47673611111111108</v>
      </c>
      <c r="D136" t="s">
        <v>16</v>
      </c>
      <c r="E136">
        <v>930</v>
      </c>
      <c r="F136">
        <v>461</v>
      </c>
      <c r="G136">
        <v>1411</v>
      </c>
      <c r="H136">
        <v>152</v>
      </c>
      <c r="I136" s="1">
        <v>0.67300000000000004</v>
      </c>
      <c r="J136">
        <v>-10.3</v>
      </c>
      <c r="K136" s="8">
        <f t="shared" si="8"/>
        <v>53.893217279999988</v>
      </c>
      <c r="L136" s="3">
        <v>14</v>
      </c>
      <c r="M136" t="s">
        <v>23</v>
      </c>
      <c r="N136" t="s">
        <v>20</v>
      </c>
      <c r="O136" t="s">
        <v>19</v>
      </c>
      <c r="P136">
        <v>62</v>
      </c>
    </row>
    <row r="137" spans="1:16" x14ac:dyDescent="0.2">
      <c r="A137" s="4">
        <v>1.849537037037037E-2</v>
      </c>
      <c r="B137" s="5">
        <v>44396</v>
      </c>
      <c r="C137" s="6">
        <v>0.47682870370370373</v>
      </c>
      <c r="D137" t="s">
        <v>16</v>
      </c>
      <c r="E137">
        <v>931</v>
      </c>
      <c r="F137">
        <v>453</v>
      </c>
      <c r="G137">
        <v>984</v>
      </c>
      <c r="H137">
        <v>152</v>
      </c>
      <c r="I137" s="1">
        <v>0.54</v>
      </c>
      <c r="J137">
        <v>-10.3</v>
      </c>
      <c r="K137" s="8">
        <f t="shared" si="8"/>
        <v>53.893217279999988</v>
      </c>
      <c r="L137" s="3">
        <v>14</v>
      </c>
      <c r="M137" t="s">
        <v>23</v>
      </c>
      <c r="N137" t="s">
        <v>20</v>
      </c>
      <c r="O137" t="s">
        <v>19</v>
      </c>
      <c r="P137">
        <v>63</v>
      </c>
    </row>
    <row r="138" spans="1:16" x14ac:dyDescent="0.2">
      <c r="A138" s="4">
        <v>1.861111111111111E-2</v>
      </c>
      <c r="B138" s="5">
        <v>44396</v>
      </c>
      <c r="C138" s="6">
        <v>0.47694444444444445</v>
      </c>
      <c r="D138" t="s">
        <v>16</v>
      </c>
      <c r="E138">
        <v>932</v>
      </c>
      <c r="F138">
        <v>591</v>
      </c>
      <c r="G138">
        <v>1411</v>
      </c>
      <c r="H138">
        <v>157</v>
      </c>
      <c r="I138" s="1">
        <v>0.58099999999999996</v>
      </c>
      <c r="J138">
        <v>-10.199999999999999</v>
      </c>
      <c r="K138" s="8">
        <f t="shared" si="8"/>
        <v>55.66602048</v>
      </c>
      <c r="L138" s="3">
        <v>13.9</v>
      </c>
      <c r="M138" t="s">
        <v>23</v>
      </c>
      <c r="N138" t="s">
        <v>20</v>
      </c>
      <c r="O138" t="s">
        <v>19</v>
      </c>
      <c r="P138">
        <v>64</v>
      </c>
    </row>
    <row r="139" spans="1:16" x14ac:dyDescent="0.2">
      <c r="A139" s="4">
        <v>1.8668981481481481E-2</v>
      </c>
      <c r="B139" s="5">
        <v>44396</v>
      </c>
      <c r="C139" s="6">
        <v>0.47700231481481481</v>
      </c>
      <c r="D139" t="s">
        <v>16</v>
      </c>
      <c r="E139">
        <v>933</v>
      </c>
      <c r="F139">
        <v>551</v>
      </c>
      <c r="G139">
        <v>1542</v>
      </c>
      <c r="H139">
        <v>167</v>
      </c>
      <c r="I139" s="1">
        <v>0.64300000000000002</v>
      </c>
      <c r="J139">
        <v>-10.199999999999999</v>
      </c>
      <c r="K139" s="8">
        <f t="shared" si="8"/>
        <v>59.211626879999997</v>
      </c>
      <c r="L139" s="3">
        <v>13.9</v>
      </c>
      <c r="M139" t="s">
        <v>23</v>
      </c>
      <c r="N139" t="s">
        <v>20</v>
      </c>
      <c r="O139" t="s">
        <v>19</v>
      </c>
      <c r="P139">
        <v>65</v>
      </c>
    </row>
    <row r="140" spans="1:16" x14ac:dyDescent="0.2">
      <c r="A140" s="4">
        <v>1.8715277777777779E-2</v>
      </c>
      <c r="B140" s="5">
        <v>44396</v>
      </c>
      <c r="C140" s="6">
        <v>0.47704861111111113</v>
      </c>
      <c r="D140" t="s">
        <v>16</v>
      </c>
      <c r="E140">
        <v>934</v>
      </c>
      <c r="F140">
        <v>520</v>
      </c>
      <c r="G140">
        <v>1533</v>
      </c>
      <c r="H140">
        <v>170</v>
      </c>
      <c r="I140" s="1">
        <v>0.66100000000000003</v>
      </c>
      <c r="J140">
        <v>-10</v>
      </c>
      <c r="K140" s="8">
        <f t="shared" si="8"/>
        <v>60.275308799999991</v>
      </c>
      <c r="L140" s="3">
        <v>13.7</v>
      </c>
      <c r="M140" t="s">
        <v>23</v>
      </c>
      <c r="N140" t="s">
        <v>20</v>
      </c>
      <c r="O140" t="s">
        <v>19</v>
      </c>
      <c r="P140">
        <v>66</v>
      </c>
    </row>
    <row r="141" spans="1:16" x14ac:dyDescent="0.2">
      <c r="A141" s="4">
        <v>1.8854166666666665E-2</v>
      </c>
      <c r="B141" s="5">
        <v>44396</v>
      </c>
      <c r="C141" s="6">
        <v>0.47718750000000004</v>
      </c>
      <c r="D141" t="s">
        <v>16</v>
      </c>
      <c r="E141">
        <v>936</v>
      </c>
      <c r="F141">
        <v>396</v>
      </c>
      <c r="G141">
        <v>1245</v>
      </c>
      <c r="H141">
        <v>168</v>
      </c>
      <c r="I141" s="1">
        <v>0.68200000000000005</v>
      </c>
      <c r="J141">
        <v>-10.199999999999999</v>
      </c>
      <c r="K141" s="8">
        <f t="shared" si="8"/>
        <v>59.56618752</v>
      </c>
      <c r="L141" s="3">
        <v>13.9</v>
      </c>
      <c r="M141" t="s">
        <v>23</v>
      </c>
      <c r="N141" t="s">
        <v>20</v>
      </c>
      <c r="O141" t="s">
        <v>19</v>
      </c>
      <c r="P141">
        <v>67</v>
      </c>
    </row>
    <row r="142" spans="1:16" x14ac:dyDescent="0.2">
      <c r="A142" s="4">
        <v>1.892361111111111E-2</v>
      </c>
      <c r="B142" s="5">
        <v>44396</v>
      </c>
      <c r="C142" s="6">
        <v>0.4772569444444445</v>
      </c>
      <c r="D142" t="s">
        <v>16</v>
      </c>
      <c r="E142">
        <v>937</v>
      </c>
      <c r="F142">
        <v>467</v>
      </c>
      <c r="G142">
        <v>1328</v>
      </c>
      <c r="H142">
        <v>152</v>
      </c>
      <c r="I142" s="1">
        <v>0.64800000000000002</v>
      </c>
      <c r="J142">
        <v>-10.199999999999999</v>
      </c>
      <c r="K142" s="8">
        <f t="shared" si="8"/>
        <v>53.893217279999988</v>
      </c>
      <c r="L142" s="3">
        <v>13.9</v>
      </c>
      <c r="M142" t="s">
        <v>23</v>
      </c>
      <c r="N142" t="s">
        <v>20</v>
      </c>
      <c r="O142" t="s">
        <v>19</v>
      </c>
      <c r="P142">
        <v>68</v>
      </c>
    </row>
    <row r="143" spans="1:16" x14ac:dyDescent="0.2">
      <c r="A143" s="4">
        <v>1.9085648148148147E-2</v>
      </c>
      <c r="B143" s="5">
        <v>44396</v>
      </c>
      <c r="C143" s="6">
        <v>0.47741898148148149</v>
      </c>
      <c r="D143" t="s">
        <v>16</v>
      </c>
      <c r="E143">
        <v>939</v>
      </c>
      <c r="F143">
        <v>475</v>
      </c>
      <c r="G143">
        <v>1261</v>
      </c>
      <c r="H143">
        <v>145</v>
      </c>
      <c r="I143" s="1">
        <v>0.623</v>
      </c>
      <c r="J143">
        <v>-10.199999999999999</v>
      </c>
      <c r="K143" s="8">
        <f t="shared" si="8"/>
        <v>51.411292799999998</v>
      </c>
      <c r="L143" s="3">
        <v>13.9</v>
      </c>
      <c r="M143" t="s">
        <v>23</v>
      </c>
      <c r="N143" t="s">
        <v>20</v>
      </c>
      <c r="O143" t="s">
        <v>19</v>
      </c>
      <c r="P143">
        <v>69</v>
      </c>
    </row>
    <row r="144" spans="1:16" x14ac:dyDescent="0.2">
      <c r="A144" s="4">
        <v>1.923611111111111E-2</v>
      </c>
      <c r="B144" s="5">
        <v>44396</v>
      </c>
      <c r="C144" s="6">
        <v>0.47756944444444444</v>
      </c>
      <c r="D144" t="s">
        <v>16</v>
      </c>
      <c r="E144">
        <v>941</v>
      </c>
      <c r="F144">
        <v>436</v>
      </c>
      <c r="G144">
        <v>1281</v>
      </c>
      <c r="H144">
        <v>148</v>
      </c>
      <c r="I144" s="1">
        <v>0.66</v>
      </c>
      <c r="J144">
        <v>-10.199999999999999</v>
      </c>
      <c r="K144" s="8">
        <f t="shared" si="8"/>
        <v>52.474974719999992</v>
      </c>
      <c r="L144" s="3">
        <v>13.9</v>
      </c>
      <c r="M144" t="s">
        <v>23</v>
      </c>
      <c r="N144" t="s">
        <v>20</v>
      </c>
      <c r="O144" t="s">
        <v>19</v>
      </c>
      <c r="P144">
        <v>70</v>
      </c>
    </row>
    <row r="145" spans="1:16" x14ac:dyDescent="0.2">
      <c r="A145" s="4">
        <v>1.9328703703703702E-2</v>
      </c>
      <c r="B145" s="5">
        <v>44396</v>
      </c>
      <c r="C145" s="6">
        <v>0.47766203703703702</v>
      </c>
      <c r="D145" t="s">
        <v>16</v>
      </c>
      <c r="E145">
        <v>942</v>
      </c>
      <c r="F145">
        <v>455</v>
      </c>
      <c r="G145">
        <v>1268</v>
      </c>
      <c r="H145">
        <v>138</v>
      </c>
      <c r="I145" s="1">
        <v>0.64100000000000001</v>
      </c>
      <c r="J145">
        <v>-10.199999999999999</v>
      </c>
      <c r="K145" s="8">
        <f t="shared" si="8"/>
        <v>48.929368319999995</v>
      </c>
      <c r="L145" s="3">
        <v>13.9</v>
      </c>
      <c r="M145" t="s">
        <v>23</v>
      </c>
      <c r="N145" t="s">
        <v>20</v>
      </c>
      <c r="O145" t="s">
        <v>19</v>
      </c>
      <c r="P145">
        <v>71</v>
      </c>
    </row>
    <row r="146" spans="1:16" x14ac:dyDescent="0.2">
      <c r="A146" s="4">
        <v>1.9398148148148147E-2</v>
      </c>
      <c r="B146" s="5">
        <v>44396</v>
      </c>
      <c r="C146" s="6">
        <v>0.47773148148148148</v>
      </c>
      <c r="D146" t="s">
        <v>16</v>
      </c>
      <c r="E146">
        <v>943</v>
      </c>
      <c r="F146">
        <v>347</v>
      </c>
      <c r="G146">
        <v>929</v>
      </c>
      <c r="H146">
        <v>127</v>
      </c>
      <c r="I146" s="1">
        <v>0.626</v>
      </c>
      <c r="J146">
        <v>-10.3</v>
      </c>
      <c r="K146" s="8">
        <f t="shared" si="8"/>
        <v>45.029201279999995</v>
      </c>
      <c r="L146" s="3">
        <v>14</v>
      </c>
      <c r="M146" t="s">
        <v>23</v>
      </c>
      <c r="N146" t="s">
        <v>20</v>
      </c>
      <c r="O146" t="s">
        <v>19</v>
      </c>
      <c r="P146">
        <v>72</v>
      </c>
    </row>
    <row r="147" spans="1:16" x14ac:dyDescent="0.2">
      <c r="A147" s="4">
        <v>1.9479166666666669E-2</v>
      </c>
      <c r="B147" s="5">
        <v>44396</v>
      </c>
      <c r="C147" s="6">
        <v>0.47781249999999997</v>
      </c>
      <c r="D147" t="s">
        <v>16</v>
      </c>
      <c r="E147">
        <v>944</v>
      </c>
      <c r="F147">
        <v>495</v>
      </c>
      <c r="G147">
        <v>1326</v>
      </c>
      <c r="H147">
        <v>132</v>
      </c>
      <c r="I147" s="1">
        <v>0.627</v>
      </c>
      <c r="J147">
        <v>-10.199999999999999</v>
      </c>
      <c r="K147" s="8">
        <f t="shared" si="8"/>
        <v>46.802004480000001</v>
      </c>
      <c r="L147" s="3">
        <v>13.9</v>
      </c>
      <c r="M147" t="s">
        <v>23</v>
      </c>
      <c r="N147" t="s">
        <v>20</v>
      </c>
      <c r="O147" t="s">
        <v>19</v>
      </c>
      <c r="P147">
        <v>73</v>
      </c>
    </row>
  </sheetData>
  <autoFilter ref="A1:P147" xr:uid="{6598F727-5FD8-584C-8A6E-2339D0CE7181}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BCD9-0C97-9740-B211-5B059AB442A3}">
  <dimension ref="A1:O21"/>
  <sheetViews>
    <sheetView workbookViewId="0">
      <selection activeCell="G24" sqref="G2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s="4">
        <v>1.5023148148148148E-2</v>
      </c>
      <c r="B2" s="5">
        <v>44396</v>
      </c>
      <c r="C2" s="6">
        <v>0.26502314814814815</v>
      </c>
      <c r="D2" t="s">
        <v>16</v>
      </c>
      <c r="E2">
        <v>564</v>
      </c>
      <c r="F2">
        <v>232</v>
      </c>
      <c r="G2">
        <v>727</v>
      </c>
      <c r="H2">
        <v>0</v>
      </c>
      <c r="I2">
        <v>0.68100000000000005</v>
      </c>
      <c r="J2">
        <v>-16.100000000000001</v>
      </c>
      <c r="K2">
        <v>0</v>
      </c>
      <c r="L2">
        <v>19.8</v>
      </c>
      <c r="M2" t="s">
        <v>29</v>
      </c>
      <c r="N2" t="s">
        <v>18</v>
      </c>
      <c r="O2" t="s">
        <v>30</v>
      </c>
    </row>
    <row r="3" spans="1:15" x14ac:dyDescent="0.2">
      <c r="A3" s="4">
        <v>1.5208333333333332E-2</v>
      </c>
      <c r="B3" s="5">
        <v>44396</v>
      </c>
      <c r="C3" s="6">
        <v>0.26520833333333332</v>
      </c>
      <c r="D3" t="s">
        <v>16</v>
      </c>
      <c r="E3">
        <v>565</v>
      </c>
      <c r="F3">
        <v>186</v>
      </c>
      <c r="G3">
        <v>728</v>
      </c>
      <c r="H3">
        <v>0</v>
      </c>
      <c r="I3">
        <v>0.745</v>
      </c>
      <c r="J3">
        <v>-16.2</v>
      </c>
      <c r="K3">
        <v>0</v>
      </c>
      <c r="L3">
        <v>19.899999999999999</v>
      </c>
      <c r="M3" t="s">
        <v>29</v>
      </c>
      <c r="N3" t="s">
        <v>18</v>
      </c>
      <c r="O3" t="s">
        <v>30</v>
      </c>
    </row>
    <row r="4" spans="1:15" x14ac:dyDescent="0.2">
      <c r="A4" s="4">
        <v>1.5324074074074073E-2</v>
      </c>
      <c r="B4" s="5">
        <v>44396</v>
      </c>
      <c r="C4" s="6">
        <v>0.26532407407407405</v>
      </c>
      <c r="D4" t="s">
        <v>16</v>
      </c>
      <c r="E4">
        <v>566</v>
      </c>
      <c r="F4">
        <v>365</v>
      </c>
      <c r="G4">
        <v>961</v>
      </c>
      <c r="H4">
        <v>0</v>
      </c>
      <c r="I4">
        <v>0.62</v>
      </c>
      <c r="J4">
        <v>-16.2</v>
      </c>
      <c r="K4">
        <v>0</v>
      </c>
      <c r="L4">
        <v>19.899999999999999</v>
      </c>
      <c r="M4" t="s">
        <v>29</v>
      </c>
      <c r="N4" t="s">
        <v>18</v>
      </c>
      <c r="O4" t="s">
        <v>30</v>
      </c>
    </row>
    <row r="5" spans="1:15" x14ac:dyDescent="0.2">
      <c r="A5" s="4">
        <v>1.5416666666666667E-2</v>
      </c>
      <c r="B5" s="5">
        <v>44396</v>
      </c>
      <c r="C5" s="6">
        <v>0.26541666666666669</v>
      </c>
      <c r="D5" t="s">
        <v>16</v>
      </c>
      <c r="E5">
        <v>567</v>
      </c>
      <c r="F5">
        <v>369</v>
      </c>
      <c r="G5">
        <v>1192</v>
      </c>
      <c r="H5">
        <v>0</v>
      </c>
      <c r="I5">
        <v>0.69</v>
      </c>
      <c r="J5">
        <v>-16.2</v>
      </c>
      <c r="K5">
        <v>0</v>
      </c>
      <c r="L5">
        <v>19.899999999999999</v>
      </c>
      <c r="M5" t="s">
        <v>29</v>
      </c>
      <c r="N5" t="s">
        <v>18</v>
      </c>
      <c r="O5" t="s">
        <v>30</v>
      </c>
    </row>
    <row r="6" spans="1:15" x14ac:dyDescent="0.2">
      <c r="A6" s="4">
        <v>1.5532407407407406E-2</v>
      </c>
      <c r="B6" s="5">
        <v>44396</v>
      </c>
      <c r="C6" s="6">
        <v>0.26553240740740741</v>
      </c>
      <c r="D6" t="s">
        <v>16</v>
      </c>
      <c r="E6">
        <v>568</v>
      </c>
      <c r="F6">
        <v>413</v>
      </c>
      <c r="G6">
        <v>1158</v>
      </c>
      <c r="H6">
        <v>0</v>
      </c>
      <c r="I6">
        <v>0.64300000000000002</v>
      </c>
      <c r="J6">
        <v>-16.2</v>
      </c>
      <c r="K6">
        <v>0</v>
      </c>
      <c r="L6">
        <v>19.899999999999999</v>
      </c>
      <c r="M6" t="s">
        <v>29</v>
      </c>
      <c r="N6" t="s">
        <v>18</v>
      </c>
      <c r="O6" t="s">
        <v>30</v>
      </c>
    </row>
    <row r="7" spans="1:15" x14ac:dyDescent="0.2">
      <c r="A7" s="4">
        <v>1.5613425925925926E-2</v>
      </c>
      <c r="B7" s="5">
        <v>44396</v>
      </c>
      <c r="C7" s="6">
        <v>0.26561342592592591</v>
      </c>
      <c r="D7" t="s">
        <v>16</v>
      </c>
      <c r="E7">
        <v>569</v>
      </c>
      <c r="F7">
        <v>274</v>
      </c>
      <c r="G7">
        <v>1220</v>
      </c>
      <c r="H7">
        <v>0</v>
      </c>
      <c r="I7">
        <v>0.77500000000000002</v>
      </c>
      <c r="J7">
        <v>-16.2</v>
      </c>
      <c r="K7">
        <v>0</v>
      </c>
      <c r="L7">
        <v>19.899999999999999</v>
      </c>
      <c r="M7" t="s">
        <v>29</v>
      </c>
      <c r="N7" t="s">
        <v>18</v>
      </c>
      <c r="O7" t="s">
        <v>30</v>
      </c>
    </row>
    <row r="8" spans="1:15" x14ac:dyDescent="0.2">
      <c r="A8" s="4">
        <v>1.5810185185185184E-2</v>
      </c>
      <c r="B8" s="5">
        <v>44396</v>
      </c>
      <c r="C8" s="6">
        <v>0.26581018518518518</v>
      </c>
      <c r="D8" t="s">
        <v>16</v>
      </c>
      <c r="E8">
        <v>570</v>
      </c>
      <c r="F8">
        <v>322</v>
      </c>
      <c r="G8">
        <v>854</v>
      </c>
      <c r="H8">
        <v>0</v>
      </c>
      <c r="I8">
        <v>0.623</v>
      </c>
      <c r="J8">
        <v>-16.2</v>
      </c>
      <c r="K8">
        <v>0</v>
      </c>
      <c r="L8">
        <v>19.899999999999999</v>
      </c>
      <c r="M8" t="s">
        <v>29</v>
      </c>
      <c r="N8" t="s">
        <v>18</v>
      </c>
      <c r="O8" t="s">
        <v>30</v>
      </c>
    </row>
    <row r="9" spans="1:15" x14ac:dyDescent="0.2">
      <c r="A9" s="4">
        <v>1.5925925925925927E-2</v>
      </c>
      <c r="B9" s="5">
        <v>44396</v>
      </c>
      <c r="C9" s="6">
        <v>0.26592592592592595</v>
      </c>
      <c r="D9" t="s">
        <v>16</v>
      </c>
      <c r="E9">
        <v>571</v>
      </c>
      <c r="F9">
        <v>515</v>
      </c>
      <c r="G9">
        <v>959</v>
      </c>
      <c r="H9">
        <v>0</v>
      </c>
      <c r="I9">
        <v>0.46300000000000002</v>
      </c>
      <c r="J9">
        <v>-16.2</v>
      </c>
      <c r="K9">
        <v>0</v>
      </c>
      <c r="L9">
        <v>19.899999999999999</v>
      </c>
      <c r="M9" t="s">
        <v>29</v>
      </c>
      <c r="N9" t="s">
        <v>18</v>
      </c>
      <c r="O9" t="s">
        <v>30</v>
      </c>
    </row>
    <row r="10" spans="1:15" x14ac:dyDescent="0.2">
      <c r="A10" s="4">
        <v>1.6006944444444445E-2</v>
      </c>
      <c r="B10" s="5">
        <v>44396</v>
      </c>
      <c r="C10" s="6">
        <v>0.26600694444444445</v>
      </c>
      <c r="D10" t="s">
        <v>16</v>
      </c>
      <c r="E10">
        <v>572</v>
      </c>
      <c r="F10">
        <v>323</v>
      </c>
      <c r="G10">
        <v>939</v>
      </c>
      <c r="H10">
        <v>0</v>
      </c>
      <c r="I10">
        <v>0.65600000000000003</v>
      </c>
      <c r="J10">
        <v>-16.2</v>
      </c>
      <c r="K10">
        <v>0</v>
      </c>
      <c r="L10">
        <v>19.899999999999999</v>
      </c>
      <c r="M10" t="s">
        <v>29</v>
      </c>
      <c r="N10" t="s">
        <v>18</v>
      </c>
      <c r="O10" t="s">
        <v>30</v>
      </c>
    </row>
    <row r="11" spans="1:15" x14ac:dyDescent="0.2">
      <c r="A11" s="4">
        <v>1.6122685185185184E-2</v>
      </c>
      <c r="B11" s="5">
        <v>44396</v>
      </c>
      <c r="C11" s="6">
        <v>0.26612268518518517</v>
      </c>
      <c r="D11" t="s">
        <v>16</v>
      </c>
      <c r="E11">
        <v>573</v>
      </c>
      <c r="F11">
        <v>242</v>
      </c>
      <c r="G11">
        <v>758</v>
      </c>
      <c r="H11">
        <v>0</v>
      </c>
      <c r="I11">
        <v>0.68100000000000005</v>
      </c>
      <c r="J11">
        <v>-16.100000000000001</v>
      </c>
      <c r="K11">
        <v>0</v>
      </c>
      <c r="L11">
        <v>19.8</v>
      </c>
      <c r="M11" t="s">
        <v>29</v>
      </c>
      <c r="N11" t="s">
        <v>18</v>
      </c>
      <c r="O11" t="s">
        <v>30</v>
      </c>
    </row>
    <row r="12" spans="1:15" x14ac:dyDescent="0.2">
      <c r="A12" s="4">
        <v>1.6238425925925924E-2</v>
      </c>
      <c r="B12" s="5">
        <v>44396</v>
      </c>
      <c r="C12" s="6">
        <v>0.26623842592592589</v>
      </c>
      <c r="D12" t="s">
        <v>16</v>
      </c>
      <c r="E12">
        <v>574</v>
      </c>
      <c r="F12">
        <v>219</v>
      </c>
      <c r="G12">
        <v>827</v>
      </c>
      <c r="H12">
        <v>0</v>
      </c>
      <c r="I12">
        <v>0.73499999999999999</v>
      </c>
      <c r="J12">
        <v>-16.2</v>
      </c>
      <c r="K12">
        <v>0</v>
      </c>
      <c r="L12">
        <v>19.899999999999999</v>
      </c>
      <c r="M12" t="s">
        <v>29</v>
      </c>
      <c r="N12" t="s">
        <v>18</v>
      </c>
      <c r="O12" t="s">
        <v>30</v>
      </c>
    </row>
    <row r="13" spans="1:15" x14ac:dyDescent="0.2">
      <c r="A13" s="4">
        <v>1.6319444444444445E-2</v>
      </c>
      <c r="B13" s="5">
        <v>44396</v>
      </c>
      <c r="C13" s="6">
        <v>0.26631944444444444</v>
      </c>
      <c r="D13" t="s">
        <v>16</v>
      </c>
      <c r="E13">
        <v>575</v>
      </c>
      <c r="F13">
        <v>358</v>
      </c>
      <c r="G13">
        <v>835</v>
      </c>
      <c r="H13">
        <v>0</v>
      </c>
      <c r="I13">
        <v>0.57099999999999995</v>
      </c>
      <c r="J13">
        <v>-16.100000000000001</v>
      </c>
      <c r="K13">
        <v>0</v>
      </c>
      <c r="L13">
        <v>19.8</v>
      </c>
      <c r="M13" t="s">
        <v>29</v>
      </c>
      <c r="N13" t="s">
        <v>18</v>
      </c>
      <c r="O13" t="s">
        <v>30</v>
      </c>
    </row>
    <row r="14" spans="1:15" x14ac:dyDescent="0.2">
      <c r="A14" s="4">
        <v>1.6412037037037037E-2</v>
      </c>
      <c r="B14" s="5">
        <v>44396</v>
      </c>
      <c r="C14" s="6">
        <v>0.26641203703703703</v>
      </c>
      <c r="D14" t="s">
        <v>16</v>
      </c>
      <c r="E14">
        <v>576</v>
      </c>
      <c r="F14">
        <v>246</v>
      </c>
      <c r="G14">
        <v>1217</v>
      </c>
      <c r="H14">
        <v>0</v>
      </c>
      <c r="I14">
        <v>0.79800000000000004</v>
      </c>
      <c r="J14">
        <v>-16.2</v>
      </c>
      <c r="K14">
        <v>0</v>
      </c>
      <c r="L14">
        <v>19.899999999999999</v>
      </c>
      <c r="M14" t="s">
        <v>29</v>
      </c>
      <c r="N14" t="s">
        <v>18</v>
      </c>
      <c r="O14" t="s">
        <v>30</v>
      </c>
    </row>
    <row r="15" spans="1:15" x14ac:dyDescent="0.2">
      <c r="A15" s="4">
        <v>1.6550925925925924E-2</v>
      </c>
      <c r="B15" s="5">
        <v>44396</v>
      </c>
      <c r="C15" s="6">
        <v>0.26655092592592594</v>
      </c>
      <c r="D15" t="s">
        <v>16</v>
      </c>
      <c r="E15">
        <v>577</v>
      </c>
      <c r="F15">
        <v>297</v>
      </c>
      <c r="G15">
        <v>910</v>
      </c>
      <c r="H15">
        <v>0</v>
      </c>
      <c r="I15">
        <v>0.67400000000000004</v>
      </c>
      <c r="J15">
        <v>-16.100000000000001</v>
      </c>
      <c r="K15">
        <v>0</v>
      </c>
      <c r="L15">
        <v>19.8</v>
      </c>
      <c r="M15" t="s">
        <v>29</v>
      </c>
      <c r="N15" t="s">
        <v>18</v>
      </c>
      <c r="O15" t="s">
        <v>30</v>
      </c>
    </row>
    <row r="16" spans="1:15" x14ac:dyDescent="0.2">
      <c r="A16" s="4">
        <v>1.6655092592592593E-2</v>
      </c>
      <c r="B16" s="5">
        <v>44396</v>
      </c>
      <c r="C16" s="6">
        <v>0.26665509259259262</v>
      </c>
      <c r="D16" t="s">
        <v>16</v>
      </c>
      <c r="E16">
        <v>578</v>
      </c>
      <c r="F16">
        <v>217</v>
      </c>
      <c r="G16">
        <v>693</v>
      </c>
      <c r="H16">
        <v>0</v>
      </c>
      <c r="I16">
        <v>0.68700000000000006</v>
      </c>
      <c r="J16">
        <v>-16.100000000000001</v>
      </c>
      <c r="K16">
        <v>0</v>
      </c>
      <c r="L16">
        <v>19.8</v>
      </c>
      <c r="M16" t="s">
        <v>29</v>
      </c>
      <c r="N16" t="s">
        <v>18</v>
      </c>
      <c r="O16" t="s">
        <v>30</v>
      </c>
    </row>
    <row r="17" spans="1:15" x14ac:dyDescent="0.2">
      <c r="A17" s="4">
        <v>1.6747685185185185E-2</v>
      </c>
      <c r="B17" s="5">
        <v>44396</v>
      </c>
      <c r="C17" s="6">
        <v>0.26674768518518516</v>
      </c>
      <c r="D17" t="s">
        <v>16</v>
      </c>
      <c r="E17">
        <v>579</v>
      </c>
      <c r="F17">
        <v>146</v>
      </c>
      <c r="G17">
        <v>848</v>
      </c>
      <c r="H17">
        <v>0</v>
      </c>
      <c r="I17">
        <v>0.82799999999999996</v>
      </c>
      <c r="J17">
        <v>-16.100000000000001</v>
      </c>
      <c r="K17">
        <v>0</v>
      </c>
      <c r="L17">
        <v>19.8</v>
      </c>
      <c r="M17" t="s">
        <v>29</v>
      </c>
      <c r="N17" t="s">
        <v>18</v>
      </c>
      <c r="O17" t="s">
        <v>30</v>
      </c>
    </row>
    <row r="18" spans="1:15" x14ac:dyDescent="0.2">
      <c r="A18" s="4">
        <v>1.6840277777777777E-2</v>
      </c>
      <c r="B18" s="5">
        <v>44396</v>
      </c>
      <c r="C18" s="6">
        <v>0.2668402777777778</v>
      </c>
      <c r="D18" t="s">
        <v>16</v>
      </c>
      <c r="E18">
        <v>580</v>
      </c>
      <c r="F18">
        <v>470</v>
      </c>
      <c r="G18">
        <v>923</v>
      </c>
      <c r="H18">
        <v>0</v>
      </c>
      <c r="I18">
        <v>0.49099999999999999</v>
      </c>
      <c r="J18">
        <v>-16.2</v>
      </c>
      <c r="K18">
        <v>0</v>
      </c>
      <c r="L18">
        <v>19.899999999999999</v>
      </c>
      <c r="M18" t="s">
        <v>29</v>
      </c>
      <c r="N18" t="s">
        <v>18</v>
      </c>
      <c r="O18" t="s">
        <v>30</v>
      </c>
    </row>
    <row r="19" spans="1:15" x14ac:dyDescent="0.2">
      <c r="A19" s="4">
        <v>1.695601851851852E-2</v>
      </c>
      <c r="B19" s="5">
        <v>44396</v>
      </c>
      <c r="C19" s="6">
        <v>0.26695601851851852</v>
      </c>
      <c r="D19" t="s">
        <v>16</v>
      </c>
      <c r="E19">
        <v>581</v>
      </c>
      <c r="F19">
        <v>457</v>
      </c>
      <c r="G19">
        <v>1017</v>
      </c>
      <c r="H19">
        <v>0</v>
      </c>
      <c r="I19">
        <v>0.55100000000000005</v>
      </c>
      <c r="J19">
        <v>-16.100000000000001</v>
      </c>
      <c r="K19">
        <v>0</v>
      </c>
      <c r="L19">
        <v>19.8</v>
      </c>
      <c r="M19" t="s">
        <v>29</v>
      </c>
      <c r="N19" t="s">
        <v>18</v>
      </c>
      <c r="O19" t="s">
        <v>30</v>
      </c>
    </row>
    <row r="20" spans="1:15" x14ac:dyDescent="0.2">
      <c r="A20" s="4">
        <v>1.7060185185185185E-2</v>
      </c>
      <c r="B20" s="5">
        <v>44396</v>
      </c>
      <c r="C20" s="6">
        <v>0.26706018518518521</v>
      </c>
      <c r="D20" t="s">
        <v>16</v>
      </c>
      <c r="E20">
        <v>582</v>
      </c>
      <c r="F20">
        <v>420</v>
      </c>
      <c r="G20">
        <v>1414</v>
      </c>
      <c r="H20">
        <v>0</v>
      </c>
      <c r="I20">
        <v>0.70299999999999996</v>
      </c>
      <c r="J20">
        <v>-16.2</v>
      </c>
      <c r="K20">
        <v>0</v>
      </c>
      <c r="L20">
        <v>19.899999999999999</v>
      </c>
      <c r="M20" t="s">
        <v>29</v>
      </c>
      <c r="N20" t="s">
        <v>18</v>
      </c>
      <c r="O20" t="s">
        <v>30</v>
      </c>
    </row>
    <row r="21" spans="1:15" x14ac:dyDescent="0.2">
      <c r="A21" s="4">
        <v>1.7222222222222222E-2</v>
      </c>
      <c r="B21" s="5">
        <v>44396</v>
      </c>
      <c r="C21" s="6">
        <v>0.26722222222222219</v>
      </c>
      <c r="D21" t="s">
        <v>16</v>
      </c>
      <c r="E21">
        <v>583</v>
      </c>
      <c r="F21">
        <v>308</v>
      </c>
      <c r="G21">
        <v>702</v>
      </c>
      <c r="H21">
        <v>0</v>
      </c>
      <c r="I21">
        <v>0.56100000000000005</v>
      </c>
      <c r="J21">
        <v>-15.9</v>
      </c>
      <c r="K21">
        <v>0</v>
      </c>
      <c r="L21">
        <v>19.600000000000001</v>
      </c>
      <c r="M21" t="s">
        <v>29</v>
      </c>
      <c r="N21" t="s">
        <v>18</v>
      </c>
      <c r="O2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Shallow</vt:lpstr>
      <vt:lpstr>Intermediate</vt:lpstr>
      <vt:lpstr>Deep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Taylor Lindsay</cp:lastModifiedBy>
  <dcterms:created xsi:type="dcterms:W3CDTF">2021-10-22T15:34:01Z</dcterms:created>
  <dcterms:modified xsi:type="dcterms:W3CDTF">2023-08-25T14:21:33Z</dcterms:modified>
</cp:coreProperties>
</file>