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"/>
    </mc:Choice>
  </mc:AlternateContent>
  <xr:revisionPtr revIDLastSave="0" documentId="13_ncr:1_{B5F6DCEB-3CFE-1046-BEDA-8D9DA98B2D0E}" xr6:coauthVersionLast="47" xr6:coauthVersionMax="47" xr10:uidLastSave="{00000000-0000-0000-0000-000000000000}"/>
  <bookViews>
    <workbookView xWindow="1700" yWindow="500" windowWidth="16540" windowHeight="14180" xr2:uid="{BBC21BE2-975E-D544-A42A-22D382A96D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<sst xmlns="http://schemas.openxmlformats.org/spreadsheetml/2006/main" count="32" uniqueCount="19">
  <si>
    <t>quadrat_number</t>
  </si>
  <si>
    <t>exact_depth</t>
  </si>
  <si>
    <t>corrected_depth</t>
  </si>
  <si>
    <t>time_start</t>
  </si>
  <si>
    <t>time_end</t>
  </si>
  <si>
    <t>date</t>
  </si>
  <si>
    <t>n_apo_1</t>
  </si>
  <si>
    <t>n_sym_1</t>
  </si>
  <si>
    <t>n_sym_2</t>
  </si>
  <si>
    <t>n_apo_2</t>
  </si>
  <si>
    <t>mean_sym</t>
  </si>
  <si>
    <t>mean_apo</t>
  </si>
  <si>
    <t>light</t>
  </si>
  <si>
    <t>temp</t>
  </si>
  <si>
    <t>quality_control</t>
  </si>
  <si>
    <t>tide</t>
  </si>
  <si>
    <t>https://www.surfline.com/tide-charts/bailey-s-beach/640a444fe9203027939f0775</t>
  </si>
  <si>
    <t>algae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</si>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</sst>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2" fontId="0" fillId="0" borderId="1" xfId="0" applyNumberFormat="1" applyFont="1" applyFill="1" applyBorder="1" applyAlignment="1">
      <alignment vertical="center" wrapText="1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92AF-EE7E-7648-9CF6-79A9C51675F0}">
  <dimension ref="A1:S19"/>
  <sheetViews>
    <sheetView tabSelected="1" workbookViewId="0">
      <selection activeCell="L18" sqref="L18"/>
    </sheetView>
  </sheetViews>
  <sheetFormatPr baseColWidth="10" defaultRowHeight="16" x14ac:dyDescent="0.2"/>
  <cols>
    <col min="1" max="1" width="14.83203125" style="2" bestFit="1" customWidth="1"/>
    <col min="2" max="2" width="9.83203125" style="2" bestFit="1" customWidth="1"/>
    <col min="3" max="3" width="9" style="2" bestFit="1" customWidth="1"/>
    <col min="4" max="4" width="11.1640625" style="2" bestFit="1" customWidth="1"/>
    <col min="5" max="5" width="7.83203125" style="2" bestFit="1" customWidth="1"/>
    <col min="6" max="6" width="8.5" style="2" bestFit="1" customWidth="1"/>
    <col min="7" max="7" width="8.1640625" style="2" bestFit="1" customWidth="1"/>
    <col min="8" max="8" width="8.5" style="2" bestFit="1" customWidth="1"/>
    <col min="9" max="9" width="8.1640625" style="2" bestFit="1" customWidth="1"/>
    <col min="10" max="10" width="5.6640625" style="2" bestFit="1" customWidth="1"/>
    <col min="11" max="11" width="13.33203125" style="7" bestFit="1" customWidth="1"/>
    <col min="12" max="12" width="10.1640625" style="6" bestFit="1" customWidth="1"/>
    <col min="13" max="13" width="9.83203125" style="6" bestFit="1" customWidth="1"/>
    <col min="14" max="14" width="4.6640625" style="11" bestFit="1" customWidth="1"/>
    <col min="15" max="15" width="14.5" style="6" bestFit="1" customWidth="1"/>
    <col min="16" max="17" width="9.1640625" style="7" bestFit="1" customWidth="1"/>
    <col min="18" max="18" width="10.83203125" style="1"/>
    <col min="19" max="19" width="71" style="1" bestFit="1" customWidth="1"/>
    <col min="20" max="16384" width="10.83203125" style="1"/>
  </cols>
  <sheetData>
    <row r="1" spans="1:17" ht="17" x14ac:dyDescent="0.2">
      <c r="A1" s="2" t="s">
        <v>0</v>
      </c>
      <c r="B1" s="3" t="s">
        <v>3</v>
      </c>
      <c r="C1" s="3" t="s">
        <v>4</v>
      </c>
      <c r="D1" s="3" t="s">
        <v>1</v>
      </c>
      <c r="E1" s="3" t="s">
        <v>5</v>
      </c>
      <c r="F1" s="3" t="s">
        <v>7</v>
      </c>
      <c r="G1" s="3" t="s">
        <v>6</v>
      </c>
      <c r="H1" s="3" t="s">
        <v>8</v>
      </c>
      <c r="I1" s="3" t="s">
        <v>9</v>
      </c>
      <c r="J1" s="3" t="s">
        <v>17</v>
      </c>
      <c r="K1" s="4" t="s">
        <v>14</v>
      </c>
      <c r="L1" s="4" t="s">
        <v>10</v>
      </c>
      <c r="M1" s="4" t="s">
        <v>11</v>
      </c>
      <c r="N1" s="10" t="s">
        <v>15</v>
      </c>
      <c r="O1" s="5" t="s">
        <v>2</v>
      </c>
      <c r="P1" s="4" t="s">
        <v>12</v>
      </c>
      <c r="Q1" s="4" t="s">
        <v>13</v>
      </c>
    </row>
    <row r="2" spans="1:17" x14ac:dyDescent="0.2">
      <c r="A2" s="2">
        <v>16</v>
      </c>
      <c r="B2" s="9">
        <v>0.43333333333333335</v>
      </c>
      <c r="C2" s="9">
        <v>0.43611111111111112</v>
      </c>
      <c r="D2" s="2">
        <v>39</v>
      </c>
      <c r="E2" s="8">
        <v>45161</v>
      </c>
      <c r="F2" s="2">
        <v>26</v>
      </c>
      <c r="G2" s="2">
        <v>77</v>
      </c>
      <c r="H2" s="2">
        <v>29</v>
      </c>
      <c r="I2" s="2">
        <v>35</v>
      </c>
      <c r="J2" s="2" t="s">
        <v>18</v>
      </c>
      <c r="K2" s="7" t="str">
        <f>IF(OR(ABS(H2-F2)&gt;5, ABS(G2-I2) &gt;5),"bad","good")</f>
        <v>bad</v>
      </c>
      <c r="L2" s="6">
        <f>AVERAGE(F2,H2)</f>
        <v>27.5</v>
      </c>
      <c r="M2" s="6">
        <f>AVERAGE(G2,I2)</f>
        <v>56</v>
      </c>
      <c r="N2" s="11">
        <v>0.4</v>
      </c>
      <c r="O2" s="11">
        <f>D2-N2</f>
        <v>38.6</v>
      </c>
      <c r="P2" s="7">
        <v>370.12</v>
      </c>
      <c r="Q2" s="7">
        <v>20.67033</v>
      </c>
    </row>
    <row r="3" spans="1:17" x14ac:dyDescent="0.2">
      <c r="A3" s="2">
        <v>17</v>
      </c>
      <c r="B3" s="9">
        <v>0.4368055555555555</v>
      </c>
      <c r="C3" s="9">
        <v>0.44097222222222227</v>
      </c>
      <c r="D3" s="2">
        <v>37</v>
      </c>
      <c r="E3" s="8">
        <v>45161</v>
      </c>
      <c r="F3" s="2">
        <v>28</v>
      </c>
      <c r="G3" s="2">
        <v>46</v>
      </c>
      <c r="H3" s="2">
        <v>28</v>
      </c>
      <c r="I3" s="2">
        <v>52</v>
      </c>
      <c r="J3" s="2" t="s">
        <v>18</v>
      </c>
      <c r="K3" s="7" t="str">
        <f t="shared" ref="K3:K15" si="0">IF(OR(ABS(H3-F3)&gt;5, ABS(G3-I3) &gt;5),"bad","good")</f>
        <v>bad</v>
      </c>
      <c r="L3" s="6">
        <f t="shared" ref="L3:L15" si="1">AVERAGE(F3,H3)</f>
        <v>28</v>
      </c>
      <c r="M3" s="6">
        <f t="shared" ref="M3:M15" si="2">AVERAGE(G3,I3)</f>
        <v>49</v>
      </c>
      <c r="N3" s="11">
        <v>0.4</v>
      </c>
      <c r="O3" s="11">
        <f t="shared" ref="O3:O15" si="3">D3-N3</f>
        <v>36.6</v>
      </c>
      <c r="P3" s="7">
        <v>405.9751</v>
      </c>
      <c r="Q3" s="7">
        <v>20.401109999999999</v>
      </c>
    </row>
    <row r="4" spans="1:17" x14ac:dyDescent="0.2">
      <c r="A4" s="2">
        <v>18</v>
      </c>
      <c r="B4" s="9">
        <v>0.44166666666666665</v>
      </c>
      <c r="C4" s="9">
        <v>0.44444444444444442</v>
      </c>
      <c r="D4" s="2">
        <v>35</v>
      </c>
      <c r="E4" s="8">
        <v>45161</v>
      </c>
      <c r="F4" s="2">
        <v>46</v>
      </c>
      <c r="G4" s="2">
        <v>37</v>
      </c>
      <c r="H4" s="2">
        <v>41</v>
      </c>
      <c r="I4" s="2">
        <v>40</v>
      </c>
      <c r="J4" s="2" t="s">
        <v>18</v>
      </c>
      <c r="K4" s="7" t="str">
        <f t="shared" si="0"/>
        <v>good</v>
      </c>
      <c r="L4" s="6">
        <f t="shared" si="1"/>
        <v>43.5</v>
      </c>
      <c r="M4" s="6">
        <f t="shared" si="2"/>
        <v>38.5</v>
      </c>
      <c r="N4" s="11">
        <v>0.3</v>
      </c>
      <c r="O4" s="11">
        <f t="shared" si="3"/>
        <v>34.700000000000003</v>
      </c>
      <c r="P4" s="7">
        <v>379.58929999999998</v>
      </c>
      <c r="Q4" s="7">
        <v>20.378329999999998</v>
      </c>
    </row>
    <row r="5" spans="1:17" x14ac:dyDescent="0.2">
      <c r="A5" s="2">
        <v>19</v>
      </c>
      <c r="B5" s="9">
        <v>0.44513888888888892</v>
      </c>
      <c r="C5" s="9">
        <v>0.4458333333333333</v>
      </c>
      <c r="D5" s="2">
        <v>29</v>
      </c>
      <c r="E5" s="8">
        <v>45161</v>
      </c>
      <c r="F5" s="2">
        <v>7</v>
      </c>
      <c r="G5" s="2">
        <v>1</v>
      </c>
      <c r="H5" s="2">
        <v>8</v>
      </c>
      <c r="I5" s="2">
        <v>2</v>
      </c>
      <c r="J5" s="2" t="s">
        <v>18</v>
      </c>
      <c r="K5" s="7" t="str">
        <f t="shared" si="0"/>
        <v>good</v>
      </c>
      <c r="L5" s="6">
        <f t="shared" si="1"/>
        <v>7.5</v>
      </c>
      <c r="M5" s="6">
        <f t="shared" si="2"/>
        <v>1.5</v>
      </c>
      <c r="N5" s="11">
        <v>0.3</v>
      </c>
      <c r="O5" s="11">
        <f t="shared" si="3"/>
        <v>28.7</v>
      </c>
      <c r="P5" s="7">
        <v>650.91999999999996</v>
      </c>
      <c r="Q5" s="7">
        <v>20.366250000000001</v>
      </c>
    </row>
    <row r="6" spans="1:17" x14ac:dyDescent="0.2">
      <c r="A6" s="2">
        <v>20</v>
      </c>
      <c r="B6" s="9">
        <v>0.4458333333333333</v>
      </c>
      <c r="C6" s="9">
        <v>0.44791666666666669</v>
      </c>
      <c r="D6" s="2">
        <v>24</v>
      </c>
      <c r="E6" s="8">
        <v>45161</v>
      </c>
      <c r="F6" s="2">
        <v>0</v>
      </c>
      <c r="G6" s="2">
        <v>18</v>
      </c>
      <c r="H6" s="2">
        <v>0</v>
      </c>
      <c r="I6" s="2">
        <v>19</v>
      </c>
      <c r="J6" s="2" t="s">
        <v>18</v>
      </c>
      <c r="K6" s="7" t="str">
        <f t="shared" si="0"/>
        <v>good</v>
      </c>
      <c r="L6" s="6">
        <f t="shared" si="1"/>
        <v>0</v>
      </c>
      <c r="M6" s="6">
        <f t="shared" si="2"/>
        <v>18.5</v>
      </c>
      <c r="N6" s="11">
        <v>0.3</v>
      </c>
      <c r="O6" s="11">
        <f t="shared" si="3"/>
        <v>23.7</v>
      </c>
      <c r="P6" s="7">
        <v>1254.7729999999999</v>
      </c>
      <c r="Q6" s="7">
        <v>20.377780000000001</v>
      </c>
    </row>
    <row r="7" spans="1:17" x14ac:dyDescent="0.2">
      <c r="A7" s="2">
        <v>21</v>
      </c>
      <c r="B7" s="9">
        <v>0.44861111111111113</v>
      </c>
      <c r="C7" s="9">
        <v>0.44930555555555557</v>
      </c>
      <c r="D7" s="2">
        <v>21</v>
      </c>
      <c r="E7" s="8">
        <v>45161</v>
      </c>
      <c r="F7" s="2">
        <v>7</v>
      </c>
      <c r="G7" s="2">
        <v>30</v>
      </c>
      <c r="H7" s="2">
        <v>5</v>
      </c>
      <c r="I7" s="2">
        <v>27</v>
      </c>
      <c r="J7" s="2" t="s">
        <v>18</v>
      </c>
      <c r="K7" s="7" t="str">
        <f t="shared" si="0"/>
        <v>good</v>
      </c>
      <c r="L7" s="6">
        <f t="shared" si="1"/>
        <v>6</v>
      </c>
      <c r="M7" s="6">
        <f t="shared" si="2"/>
        <v>28.5</v>
      </c>
      <c r="N7" s="11">
        <v>0.2</v>
      </c>
      <c r="O7" s="11">
        <f t="shared" si="3"/>
        <v>20.8</v>
      </c>
      <c r="P7" s="7">
        <v>2053.44</v>
      </c>
      <c r="Q7" s="7">
        <v>20.401250000000001</v>
      </c>
    </row>
    <row r="8" spans="1:17" x14ac:dyDescent="0.2">
      <c r="A8" s="2">
        <v>22</v>
      </c>
      <c r="B8" s="9">
        <v>0.45</v>
      </c>
      <c r="C8" s="9">
        <v>0.45277777777777778</v>
      </c>
      <c r="D8" s="2">
        <v>17</v>
      </c>
      <c r="E8" s="8">
        <v>45161</v>
      </c>
      <c r="F8" s="2">
        <v>13</v>
      </c>
      <c r="G8" s="2">
        <v>34</v>
      </c>
      <c r="H8" s="2">
        <v>14</v>
      </c>
      <c r="I8" s="2">
        <v>29</v>
      </c>
      <c r="J8" s="2" t="s">
        <v>18</v>
      </c>
      <c r="K8" s="7" t="str">
        <f t="shared" si="0"/>
        <v>good</v>
      </c>
      <c r="L8" s="6">
        <f t="shared" si="1"/>
        <v>13.5</v>
      </c>
      <c r="M8" s="6">
        <f t="shared" si="2"/>
        <v>31.5</v>
      </c>
      <c r="N8" s="11">
        <v>0.2</v>
      </c>
      <c r="O8" s="11">
        <f t="shared" si="3"/>
        <v>16.8</v>
      </c>
      <c r="P8" s="7">
        <v>2618.6089999999999</v>
      </c>
      <c r="Q8" s="7">
        <v>20.432310000000001</v>
      </c>
    </row>
    <row r="9" spans="1:17" x14ac:dyDescent="0.2">
      <c r="A9" s="2">
        <v>23</v>
      </c>
      <c r="B9" s="9">
        <v>0.45347222222222222</v>
      </c>
      <c r="C9" s="9">
        <v>0.45624999999999999</v>
      </c>
      <c r="D9" s="2">
        <v>14</v>
      </c>
      <c r="E9" s="8">
        <v>45161</v>
      </c>
      <c r="F9" s="2">
        <v>2</v>
      </c>
      <c r="G9" s="2">
        <v>9</v>
      </c>
      <c r="H9" s="2">
        <v>1</v>
      </c>
      <c r="I9" s="2">
        <v>5</v>
      </c>
      <c r="J9" s="2" t="s">
        <v>18</v>
      </c>
      <c r="K9" s="7" t="str">
        <f t="shared" si="0"/>
        <v>good</v>
      </c>
      <c r="L9" s="6">
        <f t="shared" si="1"/>
        <v>1.5</v>
      </c>
      <c r="M9" s="6">
        <f t="shared" si="2"/>
        <v>7</v>
      </c>
      <c r="N9" s="11">
        <v>0.2</v>
      </c>
      <c r="O9" s="11">
        <f t="shared" si="3"/>
        <v>13.8</v>
      </c>
      <c r="P9" s="7">
        <v>2479.17</v>
      </c>
      <c r="Q9" s="7">
        <v>20.426559999999998</v>
      </c>
    </row>
    <row r="10" spans="1:17" x14ac:dyDescent="0.2">
      <c r="A10" s="2">
        <v>24</v>
      </c>
      <c r="B10" s="9">
        <v>0.45694444444444443</v>
      </c>
      <c r="C10" s="9">
        <v>0.4597222222222222</v>
      </c>
      <c r="D10" s="2">
        <v>15</v>
      </c>
      <c r="E10" s="8">
        <v>45161</v>
      </c>
      <c r="F10" s="2">
        <v>3</v>
      </c>
      <c r="G10" s="2">
        <v>14</v>
      </c>
      <c r="H10" s="2">
        <v>3</v>
      </c>
      <c r="I10" s="2">
        <v>11</v>
      </c>
      <c r="J10" s="2" t="s">
        <v>18</v>
      </c>
      <c r="K10" s="7" t="str">
        <f t="shared" si="0"/>
        <v>good</v>
      </c>
      <c r="L10" s="6">
        <f t="shared" si="1"/>
        <v>3</v>
      </c>
      <c r="M10" s="6">
        <f t="shared" si="2"/>
        <v>12.5</v>
      </c>
      <c r="N10" s="11">
        <v>0.2</v>
      </c>
      <c r="O10" s="11">
        <f t="shared" si="3"/>
        <v>14.8</v>
      </c>
      <c r="P10" s="7">
        <v>1855.0250000000001</v>
      </c>
      <c r="Q10" s="7">
        <v>20.479089999999999</v>
      </c>
    </row>
    <row r="11" spans="1:17" x14ac:dyDescent="0.2">
      <c r="A11" s="2">
        <v>25</v>
      </c>
      <c r="B11" s="9">
        <v>0.4604166666666667</v>
      </c>
      <c r="C11" s="9">
        <v>0.46180555555555558</v>
      </c>
      <c r="D11" s="2">
        <v>13</v>
      </c>
      <c r="E11" s="8">
        <v>45161</v>
      </c>
      <c r="F11" s="2">
        <v>3</v>
      </c>
      <c r="G11" s="2">
        <v>7</v>
      </c>
      <c r="H11" s="2">
        <v>3</v>
      </c>
      <c r="I11" s="2">
        <v>6</v>
      </c>
      <c r="J11" s="2" t="s">
        <v>18</v>
      </c>
      <c r="K11" s="7" t="str">
        <f t="shared" si="0"/>
        <v>good</v>
      </c>
      <c r="L11" s="6">
        <f t="shared" si="1"/>
        <v>3</v>
      </c>
      <c r="M11" s="6">
        <f t="shared" si="2"/>
        <v>6.5</v>
      </c>
      <c r="N11" s="11">
        <v>0.1</v>
      </c>
      <c r="O11" s="11">
        <f t="shared" si="3"/>
        <v>12.9</v>
      </c>
      <c r="P11" s="7">
        <v>1888.0909999999999</v>
      </c>
      <c r="Q11" s="7">
        <v>20.471430000000002</v>
      </c>
    </row>
    <row r="12" spans="1:17" x14ac:dyDescent="0.2">
      <c r="A12" s="2">
        <v>26</v>
      </c>
      <c r="B12" s="9">
        <v>0.46180555555555558</v>
      </c>
      <c r="C12" s="9">
        <v>0.46388888888888885</v>
      </c>
      <c r="D12" s="2">
        <v>11</v>
      </c>
      <c r="E12" s="8">
        <v>45161</v>
      </c>
      <c r="F12" s="2">
        <v>0</v>
      </c>
      <c r="G12" s="2">
        <v>1</v>
      </c>
      <c r="H12" s="2">
        <v>0</v>
      </c>
      <c r="I12" s="2">
        <v>1</v>
      </c>
      <c r="J12" s="2" t="s">
        <v>18</v>
      </c>
      <c r="K12" s="7" t="str">
        <f t="shared" si="0"/>
        <v>good</v>
      </c>
      <c r="L12" s="6">
        <f t="shared" si="1"/>
        <v>0</v>
      </c>
      <c r="M12" s="6">
        <f t="shared" si="2"/>
        <v>1</v>
      </c>
      <c r="N12" s="11">
        <v>0.1</v>
      </c>
      <c r="O12" s="11">
        <f t="shared" si="3"/>
        <v>10.9</v>
      </c>
      <c r="P12" s="7">
        <v>2365.9279999999999</v>
      </c>
      <c r="Q12" s="7">
        <v>20.462109999999999</v>
      </c>
    </row>
    <row r="13" spans="1:17" x14ac:dyDescent="0.2">
      <c r="A13" s="2">
        <v>27</v>
      </c>
      <c r="B13" s="9">
        <v>0.46527777777777773</v>
      </c>
      <c r="C13" s="9">
        <v>0.46666666666666662</v>
      </c>
      <c r="D13" s="2">
        <v>15</v>
      </c>
      <c r="E13" s="8">
        <v>45161</v>
      </c>
      <c r="F13" s="2">
        <v>1</v>
      </c>
      <c r="G13" s="2">
        <v>14</v>
      </c>
      <c r="H13" s="2">
        <v>1</v>
      </c>
      <c r="I13" s="2">
        <v>16</v>
      </c>
      <c r="J13" s="2" t="s">
        <v>18</v>
      </c>
      <c r="K13" s="7" t="str">
        <f t="shared" si="0"/>
        <v>good</v>
      </c>
      <c r="L13" s="6">
        <f t="shared" si="1"/>
        <v>1</v>
      </c>
      <c r="M13" s="6">
        <f t="shared" si="2"/>
        <v>15</v>
      </c>
      <c r="N13" s="11">
        <v>0.1</v>
      </c>
      <c r="O13" s="11">
        <f t="shared" si="3"/>
        <v>14.9</v>
      </c>
      <c r="P13" s="7">
        <v>1522.453</v>
      </c>
      <c r="Q13" s="7">
        <v>20.473330000000001</v>
      </c>
    </row>
    <row r="14" spans="1:17" x14ac:dyDescent="0.2">
      <c r="A14" s="2">
        <v>28</v>
      </c>
      <c r="B14" s="9">
        <v>0.46736111111111112</v>
      </c>
      <c r="C14" s="9">
        <v>0.4694444444444445</v>
      </c>
      <c r="D14" s="2">
        <v>15</v>
      </c>
      <c r="E14" s="8">
        <v>45161</v>
      </c>
      <c r="F14" s="2">
        <v>3</v>
      </c>
      <c r="G14" s="2">
        <v>15</v>
      </c>
      <c r="H14" s="2">
        <v>1</v>
      </c>
      <c r="I14" s="2">
        <v>13</v>
      </c>
      <c r="J14" s="2" t="s">
        <v>18</v>
      </c>
      <c r="K14" s="7" t="str">
        <f t="shared" si="0"/>
        <v>good</v>
      </c>
      <c r="L14" s="6">
        <f t="shared" si="1"/>
        <v>2</v>
      </c>
      <c r="M14" s="6">
        <f t="shared" si="2"/>
        <v>14</v>
      </c>
      <c r="N14" s="11">
        <v>0.1</v>
      </c>
      <c r="O14" s="11">
        <f t="shared" si="3"/>
        <v>14.9</v>
      </c>
      <c r="P14" s="7">
        <v>1346.98</v>
      </c>
      <c r="Q14" s="7">
        <v>20.449580000000001</v>
      </c>
    </row>
    <row r="15" spans="1:17" x14ac:dyDescent="0.2">
      <c r="A15" s="2">
        <v>29</v>
      </c>
      <c r="B15" s="9">
        <v>0.47013888888888888</v>
      </c>
      <c r="C15" s="9">
        <v>0.47222222222222227</v>
      </c>
      <c r="D15" s="2">
        <v>10</v>
      </c>
      <c r="E15" s="8">
        <v>45161</v>
      </c>
      <c r="F15" s="2">
        <v>6</v>
      </c>
      <c r="G15" s="2">
        <v>19</v>
      </c>
      <c r="H15" s="2">
        <v>7</v>
      </c>
      <c r="I15" s="2">
        <v>20</v>
      </c>
      <c r="J15" s="2" t="s">
        <v>18</v>
      </c>
      <c r="K15" s="7" t="str">
        <f t="shared" si="0"/>
        <v>good</v>
      </c>
      <c r="L15" s="6">
        <f t="shared" si="1"/>
        <v>6.5</v>
      </c>
      <c r="M15" s="6">
        <f t="shared" si="2"/>
        <v>19.5</v>
      </c>
      <c r="N15" s="11">
        <v>0.1</v>
      </c>
      <c r="O15" s="11">
        <f t="shared" si="3"/>
        <v>9.9</v>
      </c>
      <c r="P15" s="7">
        <v>2710.4070000000002</v>
      </c>
      <c r="Q15" s="7">
        <v>20.453330000000001</v>
      </c>
    </row>
    <row r="19" spans="19:19" x14ac:dyDescent="0.2">
      <c r="S19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2023-08-28T19:51:06Z</dcterms:created>
  <dcterms:modified xsi:type="dcterms:W3CDTF">2023-08-28T23:56:14Z</dcterms:modified>
</cp:coreProperties>
</file>