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93379867-84CC-5F41-A0C8-EDDB06A5DB93}" xr6:coauthVersionLast="47" xr6:coauthVersionMax="47" xr10:uidLastSave="{00000000-0000-0000-0000-000000000000}"/>
  <bookViews>
    <workbookView xWindow="4260" yWindow="500" windowWidth="3026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L15" i="1"/>
  <c r="J15" i="1"/>
  <c r="K15" i="1"/>
  <c r="N15" i="1"/>
  <c r="J2" i="1"/>
  <c r="K2" i="1"/>
  <c r="L2" i="1"/>
  <c r="N2" i="1"/>
  <c r="J3" i="1"/>
  <c r="K3" i="1"/>
  <c r="L3" i="1"/>
  <c r="N3" i="1"/>
  <c r="J4" i="1"/>
  <c r="K4" i="1"/>
  <c r="L4" i="1"/>
  <c r="N4" i="1"/>
  <c r="J5" i="1"/>
  <c r="K5" i="1"/>
  <c r="L5" i="1"/>
  <c r="N5" i="1"/>
  <c r="J6" i="1"/>
  <c r="K6" i="1"/>
  <c r="L6" i="1"/>
  <c r="N6" i="1"/>
  <c r="J7" i="1"/>
  <c r="K7" i="1"/>
  <c r="L7" i="1"/>
  <c r="N7" i="1"/>
  <c r="J8" i="1"/>
  <c r="K8" i="1"/>
  <c r="L8" i="1"/>
  <c r="N8" i="1"/>
  <c r="J9" i="1"/>
  <c r="K9" i="1"/>
  <c r="L9" i="1"/>
  <c r="N9" i="1"/>
  <c r="J10" i="1"/>
  <c r="K10" i="1"/>
  <c r="L10" i="1"/>
  <c r="N10" i="1"/>
  <c r="J11" i="1"/>
  <c r="K11" i="1"/>
  <c r="L11" i="1"/>
  <c r="N11" i="1"/>
  <c r="J12" i="1"/>
  <c r="K12" i="1"/>
  <c r="L12" i="1"/>
  <c r="N12" i="1"/>
  <c r="J13" i="1"/>
  <c r="K13" i="1"/>
  <c r="L13" i="1"/>
  <c r="N13" i="1"/>
  <c r="J14" i="1"/>
  <c r="K14" i="1"/>
  <c r="L14" i="1"/>
  <c r="N14" i="1"/>
</calcChain>
</file>

<file path=xl/sharedStrings.xml><?xml version="1.0" encoding="utf-8"?>
<sst xmlns="http://schemas.openxmlformats.org/spreadsheetml/2006/main" count="16" uniqueCount="16">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</sst>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4" fontId="0" fillId="2" borderId="1" xfId="0" applyNumberFormat="1" applyFill="1" applyBorder="1"/>
    <xf numFmtId="20" fontId="0" fillId="2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2" fontId="1" fillId="3" borderId="1" xfId="1" applyNumberFormat="1" applyFill="1" applyBorder="1" applyAlignment="1">
      <alignment vertical="center" wrapText="1"/>
    </xf>
    <xf numFmtId="14" fontId="2" fillId="4" borderId="1" xfId="0" applyNumberFormat="1" applyFont="1" applyFill="1" applyBorder="1"/>
    <xf numFmtId="14" fontId="2" fillId="5" borderId="1" xfId="0" applyNumberFormat="1" applyFont="1" applyFill="1" applyBorder="1"/>
    <xf numFmtId="2" fontId="0" fillId="2" borderId="1" xfId="0" applyNumberForma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P26"/>
  <sheetViews>
    <sheetView tabSelected="1" workbookViewId="0">
      <selection activeCell="C7" sqref="C7"/>
    </sheetView>
  </sheetViews>
  <sheetFormatPr baseColWidth="10" defaultRowHeight="16" x14ac:dyDescent="0.2"/>
  <cols>
    <col min="1" max="1" width="9.83203125" style="1" bestFit="1" customWidth="1"/>
    <col min="2" max="2" width="9" style="1" bestFit="1" customWidth="1"/>
    <col min="3" max="3" width="11.1640625" style="1" bestFit="1" customWidth="1"/>
    <col min="4" max="4" width="7.83203125" style="1" bestFit="1" customWidth="1"/>
    <col min="5" max="5" width="8.5" style="1" bestFit="1" customWidth="1"/>
    <col min="6" max="6" width="8.1640625" style="1" bestFit="1" customWidth="1"/>
    <col min="7" max="7" width="8.5" style="1" bestFit="1" customWidth="1"/>
    <col min="8" max="8" width="8.1640625" style="1" bestFit="1" customWidth="1"/>
    <col min="9" max="9" width="5.6640625" style="1" bestFit="1" customWidth="1"/>
    <col min="10" max="10" width="13.33203125" style="4" bestFit="1" customWidth="1"/>
    <col min="11" max="11" width="10.1640625" style="4" bestFit="1" customWidth="1"/>
    <col min="12" max="12" width="9.83203125" style="4" bestFit="1" customWidth="1"/>
    <col min="13" max="13" width="4.6640625" style="8" bestFit="1" customWidth="1"/>
    <col min="14" max="14" width="14.5" style="4" bestFit="1" customWidth="1"/>
    <col min="15" max="15" width="7.1640625" style="10" bestFit="1" customWidth="1"/>
    <col min="16" max="16" width="9.1640625" style="10" bestFit="1" customWidth="1"/>
    <col min="18" max="18" width="71" bestFit="1" customWidth="1"/>
  </cols>
  <sheetData>
    <row r="1" spans="1:16" ht="17" x14ac:dyDescent="0.2">
      <c r="A1" s="2" t="s">
        <v>2</v>
      </c>
      <c r="B1" s="2" t="s">
        <v>3</v>
      </c>
      <c r="C1" s="2" t="s">
        <v>0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15</v>
      </c>
      <c r="J1" s="3" t="s">
        <v>13</v>
      </c>
      <c r="K1" s="3" t="s">
        <v>9</v>
      </c>
      <c r="L1" s="3" t="s">
        <v>10</v>
      </c>
      <c r="M1" s="11" t="s">
        <v>14</v>
      </c>
      <c r="N1" s="3" t="s">
        <v>1</v>
      </c>
      <c r="O1" s="9" t="s">
        <v>11</v>
      </c>
      <c r="P1" s="9" t="s">
        <v>12</v>
      </c>
    </row>
    <row r="2" spans="1:16" x14ac:dyDescent="0.2">
      <c r="A2" s="6">
        <v>0.3923611111111111</v>
      </c>
      <c r="B2" s="6">
        <v>0.39305555555555555</v>
      </c>
      <c r="C2" s="1">
        <v>79</v>
      </c>
      <c r="D2" s="5">
        <v>45170</v>
      </c>
      <c r="E2" s="1">
        <v>0</v>
      </c>
      <c r="F2" s="1">
        <v>4</v>
      </c>
      <c r="G2" s="1">
        <v>0</v>
      </c>
      <c r="H2" s="1">
        <v>4</v>
      </c>
      <c r="I2" s="1">
        <v>0</v>
      </c>
      <c r="J2" s="4" t="str">
        <f>IF(OR(ABS(G2-E2)&gt;5, ABS(F2-H2) &gt;5),"bad","good")</f>
        <v>good</v>
      </c>
      <c r="K2" s="4">
        <f>AVERAGE(E2,G2)</f>
        <v>0</v>
      </c>
      <c r="L2" s="4">
        <f>AVERAGE(F2,H2)</f>
        <v>4</v>
      </c>
      <c r="M2" s="8">
        <v>4.7</v>
      </c>
      <c r="N2" s="7">
        <f>C2-M2</f>
        <v>74.3</v>
      </c>
      <c r="O2" s="10">
        <v>67.986000000000004</v>
      </c>
      <c r="P2" s="10">
        <v>19.63167</v>
      </c>
    </row>
    <row r="3" spans="1:16" x14ac:dyDescent="0.2">
      <c r="A3" s="6">
        <v>0.39444444444444443</v>
      </c>
      <c r="B3" s="6">
        <v>0.39513888888888887</v>
      </c>
      <c r="C3" s="1">
        <v>77</v>
      </c>
      <c r="D3" s="5">
        <v>45170</v>
      </c>
      <c r="E3" s="1">
        <v>0</v>
      </c>
      <c r="F3" s="1">
        <v>2</v>
      </c>
      <c r="G3" s="1">
        <v>0</v>
      </c>
      <c r="H3" s="1">
        <v>3</v>
      </c>
      <c r="I3" s="1">
        <v>0</v>
      </c>
      <c r="J3" s="4" t="str">
        <f t="shared" ref="J3:J15" si="0">IF(OR(ABS(G3-E3)&gt;5, ABS(F3-H3) &gt;5),"bad","good")</f>
        <v>good</v>
      </c>
      <c r="K3" s="4">
        <f t="shared" ref="K3:K15" si="1">AVERAGE(E3,G3)</f>
        <v>0</v>
      </c>
      <c r="L3" s="4">
        <f t="shared" ref="L3:L15" si="2">AVERAGE(F3,H3)</f>
        <v>2.5</v>
      </c>
      <c r="M3" s="8">
        <v>4.7</v>
      </c>
      <c r="N3" s="7">
        <f t="shared" ref="N3:N15" si="3">C3-M3</f>
        <v>72.3</v>
      </c>
      <c r="O3" s="10">
        <v>26.942</v>
      </c>
      <c r="P3" s="10">
        <v>19.655999999999999</v>
      </c>
    </row>
    <row r="4" spans="1:16" x14ac:dyDescent="0.2">
      <c r="A4" s="6">
        <v>0.39583333333333331</v>
      </c>
      <c r="B4" s="6">
        <v>0.39652777777777781</v>
      </c>
      <c r="C4" s="1">
        <v>71</v>
      </c>
      <c r="D4" s="5">
        <v>45170</v>
      </c>
      <c r="E4" s="1">
        <v>0</v>
      </c>
      <c r="F4" s="1">
        <v>6</v>
      </c>
      <c r="G4" s="1">
        <v>0</v>
      </c>
      <c r="H4" s="1">
        <v>6</v>
      </c>
      <c r="I4" s="1">
        <v>0</v>
      </c>
      <c r="J4" s="4" t="str">
        <f t="shared" si="0"/>
        <v>good</v>
      </c>
      <c r="K4" s="4">
        <f t="shared" si="1"/>
        <v>0</v>
      </c>
      <c r="L4" s="4">
        <f t="shared" si="2"/>
        <v>6</v>
      </c>
      <c r="M4" s="8">
        <v>4.5999999999999996</v>
      </c>
      <c r="N4" s="7">
        <f t="shared" si="3"/>
        <v>66.400000000000006</v>
      </c>
      <c r="O4" s="10">
        <v>44.54</v>
      </c>
      <c r="P4" s="10">
        <v>19.64</v>
      </c>
    </row>
    <row r="5" spans="1:16" x14ac:dyDescent="0.2">
      <c r="A5" s="6">
        <v>0.3972222222222222</v>
      </c>
      <c r="B5" s="6">
        <v>0.39861111111111108</v>
      </c>
      <c r="C5" s="1">
        <v>68</v>
      </c>
      <c r="D5" s="12">
        <v>45170</v>
      </c>
      <c r="E5" s="1">
        <v>0</v>
      </c>
      <c r="F5" s="1">
        <v>7</v>
      </c>
      <c r="G5" s="1">
        <v>0</v>
      </c>
      <c r="H5" s="1">
        <v>9</v>
      </c>
      <c r="I5" s="1">
        <v>0</v>
      </c>
      <c r="J5" s="4" t="str">
        <f t="shared" si="0"/>
        <v>good</v>
      </c>
      <c r="K5" s="4">
        <f t="shared" si="1"/>
        <v>0</v>
      </c>
      <c r="L5" s="4">
        <f t="shared" si="2"/>
        <v>8</v>
      </c>
      <c r="M5" s="8">
        <v>4.5999999999999996</v>
      </c>
      <c r="N5" s="7">
        <f t="shared" si="3"/>
        <v>63.4</v>
      </c>
      <c r="O5" s="10">
        <v>31.67154</v>
      </c>
      <c r="P5" s="10">
        <v>19.670770000000001</v>
      </c>
    </row>
    <row r="6" spans="1:16" x14ac:dyDescent="0.2">
      <c r="A6" s="6">
        <v>0.40625</v>
      </c>
      <c r="B6" s="6">
        <v>0.40902777777777777</v>
      </c>
      <c r="C6" s="1">
        <v>17</v>
      </c>
      <c r="D6" s="12">
        <v>45170</v>
      </c>
      <c r="E6" s="1">
        <v>2</v>
      </c>
      <c r="F6" s="1">
        <v>4</v>
      </c>
      <c r="G6" s="1">
        <v>2</v>
      </c>
      <c r="H6" s="1">
        <v>5</v>
      </c>
      <c r="I6" s="1">
        <v>100</v>
      </c>
      <c r="J6" s="4" t="str">
        <f t="shared" si="0"/>
        <v>good</v>
      </c>
      <c r="K6" s="4">
        <f t="shared" si="1"/>
        <v>2</v>
      </c>
      <c r="L6" s="4">
        <f t="shared" si="2"/>
        <v>4.5</v>
      </c>
      <c r="M6" s="8">
        <v>4.5</v>
      </c>
      <c r="N6" s="7">
        <f t="shared" si="3"/>
        <v>12.5</v>
      </c>
      <c r="O6" s="10">
        <v>1874.498</v>
      </c>
      <c r="P6" s="10">
        <v>19.734190000000002</v>
      </c>
    </row>
    <row r="7" spans="1:16" s="15" customFormat="1" x14ac:dyDescent="0.2">
      <c r="A7" s="6">
        <v>0.38472222222222219</v>
      </c>
      <c r="B7" s="6">
        <v>0.38680555555555557</v>
      </c>
      <c r="C7" s="1">
        <v>51</v>
      </c>
      <c r="D7" s="13">
        <v>45170</v>
      </c>
      <c r="E7" s="1">
        <v>0</v>
      </c>
      <c r="F7" s="1">
        <v>65</v>
      </c>
      <c r="G7" s="1">
        <v>0</v>
      </c>
      <c r="H7" s="1">
        <v>63</v>
      </c>
      <c r="I7" s="1">
        <v>0</v>
      </c>
      <c r="J7" s="1" t="str">
        <f t="shared" si="0"/>
        <v>good</v>
      </c>
      <c r="K7" s="1">
        <f t="shared" si="1"/>
        <v>0</v>
      </c>
      <c r="L7" s="1">
        <f t="shared" si="2"/>
        <v>64</v>
      </c>
      <c r="M7" s="14">
        <v>4.7</v>
      </c>
      <c r="N7" s="14">
        <f t="shared" si="3"/>
        <v>46.3</v>
      </c>
      <c r="O7" s="1">
        <v>36.364229999999999</v>
      </c>
      <c r="P7" s="1">
        <v>19.709620000000001</v>
      </c>
    </row>
    <row r="8" spans="1:16" x14ac:dyDescent="0.2">
      <c r="A8" s="6">
        <v>0.38750000000000001</v>
      </c>
      <c r="B8" s="6">
        <v>0.3888888888888889</v>
      </c>
      <c r="C8" s="1">
        <v>56</v>
      </c>
      <c r="D8" s="12">
        <v>45170</v>
      </c>
      <c r="E8" s="1">
        <v>0</v>
      </c>
      <c r="F8" s="1">
        <v>21</v>
      </c>
      <c r="G8" s="1">
        <v>0</v>
      </c>
      <c r="H8" s="1">
        <v>17</v>
      </c>
      <c r="I8" s="1">
        <v>0</v>
      </c>
      <c r="J8" s="4" t="str">
        <f t="shared" si="0"/>
        <v>good</v>
      </c>
      <c r="K8" s="4">
        <f t="shared" si="1"/>
        <v>0</v>
      </c>
      <c r="L8" s="4">
        <f t="shared" si="2"/>
        <v>19</v>
      </c>
      <c r="M8" s="8">
        <v>4.7</v>
      </c>
      <c r="N8" s="7">
        <f t="shared" si="3"/>
        <v>51.3</v>
      </c>
      <c r="O8" s="10">
        <v>27.34</v>
      </c>
      <c r="P8" s="10">
        <v>19.65917</v>
      </c>
    </row>
    <row r="9" spans="1:16" x14ac:dyDescent="0.2">
      <c r="A9" s="6">
        <v>0.39027777777777778</v>
      </c>
      <c r="B9" s="6">
        <v>0.39166666666666666</v>
      </c>
      <c r="C9" s="1">
        <v>43</v>
      </c>
      <c r="D9" s="12">
        <v>45170</v>
      </c>
      <c r="E9" s="1">
        <v>11</v>
      </c>
      <c r="F9" s="1">
        <v>45</v>
      </c>
      <c r="G9" s="1">
        <v>9</v>
      </c>
      <c r="H9" s="1">
        <v>49</v>
      </c>
      <c r="I9" s="1">
        <v>0</v>
      </c>
      <c r="J9" s="4" t="str">
        <f t="shared" si="0"/>
        <v>good</v>
      </c>
      <c r="K9" s="4">
        <f t="shared" si="1"/>
        <v>10</v>
      </c>
      <c r="L9" s="4">
        <f t="shared" si="2"/>
        <v>47</v>
      </c>
      <c r="M9" s="8">
        <v>4.7</v>
      </c>
      <c r="N9" s="7">
        <f t="shared" si="3"/>
        <v>38.299999999999997</v>
      </c>
      <c r="O9" s="10">
        <v>68.88</v>
      </c>
      <c r="P9" s="10">
        <v>19.645</v>
      </c>
    </row>
    <row r="10" spans="1:16" x14ac:dyDescent="0.2">
      <c r="A10" s="6">
        <v>0.3923611111111111</v>
      </c>
      <c r="B10" s="6">
        <v>0.39444444444444443</v>
      </c>
      <c r="C10" s="1">
        <v>45</v>
      </c>
      <c r="D10" s="12">
        <v>45170</v>
      </c>
      <c r="E10" s="1">
        <v>2</v>
      </c>
      <c r="F10" s="1">
        <v>82</v>
      </c>
      <c r="G10" s="1">
        <v>2</v>
      </c>
      <c r="H10" s="1">
        <v>100</v>
      </c>
      <c r="I10" s="1">
        <v>0</v>
      </c>
      <c r="J10" s="4" t="str">
        <f t="shared" si="0"/>
        <v>bad</v>
      </c>
      <c r="K10" s="4">
        <f t="shared" si="1"/>
        <v>2</v>
      </c>
      <c r="L10" s="4">
        <f t="shared" si="2"/>
        <v>91</v>
      </c>
      <c r="M10" s="8">
        <v>4.7</v>
      </c>
      <c r="N10" s="7">
        <f t="shared" si="3"/>
        <v>40.299999999999997</v>
      </c>
      <c r="O10" s="10">
        <v>61.610869999999998</v>
      </c>
      <c r="P10" s="10">
        <v>19.657389999999999</v>
      </c>
    </row>
    <row r="11" spans="1:16" x14ac:dyDescent="0.2">
      <c r="A11" s="6">
        <v>0.39444444444444443</v>
      </c>
      <c r="B11" s="6">
        <v>0.39583333333333331</v>
      </c>
      <c r="C11" s="1">
        <v>42</v>
      </c>
      <c r="D11" s="12">
        <v>45170</v>
      </c>
      <c r="E11" s="1">
        <v>18</v>
      </c>
      <c r="F11" s="1">
        <v>35</v>
      </c>
      <c r="G11" s="1">
        <v>13</v>
      </c>
      <c r="H11" s="1">
        <v>35</v>
      </c>
      <c r="I11" s="1">
        <v>0</v>
      </c>
      <c r="J11" s="4" t="str">
        <f t="shared" si="0"/>
        <v>good</v>
      </c>
      <c r="K11" s="4">
        <f t="shared" si="1"/>
        <v>15.5</v>
      </c>
      <c r="L11" s="4">
        <f t="shared" si="2"/>
        <v>35</v>
      </c>
      <c r="M11" s="8">
        <v>4.5999999999999996</v>
      </c>
      <c r="N11" s="7">
        <f t="shared" si="3"/>
        <v>37.4</v>
      </c>
      <c r="O11" s="10">
        <v>140.19999999999999</v>
      </c>
      <c r="P11" s="10">
        <v>19.672999999999998</v>
      </c>
    </row>
    <row r="12" spans="1:16" x14ac:dyDescent="0.2">
      <c r="A12" s="6">
        <v>0.39652777777777781</v>
      </c>
      <c r="B12" s="6">
        <v>0.3979166666666667</v>
      </c>
      <c r="C12" s="1">
        <v>46</v>
      </c>
      <c r="D12" s="12">
        <v>45170</v>
      </c>
      <c r="E12" s="1">
        <v>4</v>
      </c>
      <c r="F12" s="1">
        <v>103</v>
      </c>
      <c r="G12" s="1">
        <v>6</v>
      </c>
      <c r="H12" s="1">
        <v>105</v>
      </c>
      <c r="I12" s="1">
        <v>0</v>
      </c>
      <c r="J12" s="4" t="str">
        <f t="shared" si="0"/>
        <v>good</v>
      </c>
      <c r="K12" s="4">
        <f t="shared" si="1"/>
        <v>5</v>
      </c>
      <c r="L12" s="4">
        <f t="shared" si="2"/>
        <v>104</v>
      </c>
      <c r="M12" s="8">
        <v>4.5999999999999996</v>
      </c>
      <c r="N12" s="7">
        <f t="shared" si="3"/>
        <v>41.4</v>
      </c>
      <c r="O12" s="10">
        <v>56.45167</v>
      </c>
      <c r="P12" s="10">
        <v>19.658329999999999</v>
      </c>
    </row>
    <row r="13" spans="1:16" x14ac:dyDescent="0.2">
      <c r="A13" s="6">
        <v>0.39861111111111108</v>
      </c>
      <c r="B13" s="6">
        <v>0.40069444444444446</v>
      </c>
      <c r="C13" s="1">
        <v>45</v>
      </c>
      <c r="D13" s="12">
        <v>45170</v>
      </c>
      <c r="E13" s="1">
        <v>11</v>
      </c>
      <c r="F13" s="1">
        <v>54</v>
      </c>
      <c r="G13" s="1">
        <v>10</v>
      </c>
      <c r="H13" s="1">
        <v>55</v>
      </c>
      <c r="I13" s="1">
        <v>0</v>
      </c>
      <c r="J13" s="4" t="str">
        <f t="shared" si="0"/>
        <v>good</v>
      </c>
      <c r="K13" s="4">
        <f t="shared" si="1"/>
        <v>10.5</v>
      </c>
      <c r="L13" s="4">
        <f t="shared" si="2"/>
        <v>54.5</v>
      </c>
      <c r="M13" s="8">
        <v>4.5999999999999996</v>
      </c>
      <c r="N13" s="7">
        <f t="shared" si="3"/>
        <v>40.4</v>
      </c>
      <c r="O13" s="10">
        <v>67.119569999999996</v>
      </c>
      <c r="P13" s="10">
        <v>19.673480000000001</v>
      </c>
    </row>
    <row r="14" spans="1:16" x14ac:dyDescent="0.2">
      <c r="A14" s="6">
        <v>0.40347222222222223</v>
      </c>
      <c r="B14" s="6">
        <v>0.40625</v>
      </c>
      <c r="C14" s="1">
        <v>21</v>
      </c>
      <c r="D14" s="12">
        <v>45170</v>
      </c>
      <c r="E14" s="1">
        <v>5</v>
      </c>
      <c r="F14" s="1">
        <v>19</v>
      </c>
      <c r="G14" s="1">
        <v>3</v>
      </c>
      <c r="H14" s="1">
        <v>20</v>
      </c>
      <c r="I14" s="1">
        <v>100</v>
      </c>
      <c r="J14" s="4" t="str">
        <f t="shared" si="0"/>
        <v>good</v>
      </c>
      <c r="K14" s="4">
        <f t="shared" si="1"/>
        <v>4</v>
      </c>
      <c r="L14" s="4">
        <f t="shared" si="2"/>
        <v>19.5</v>
      </c>
      <c r="M14" s="8">
        <v>4.5</v>
      </c>
      <c r="N14" s="7">
        <f t="shared" si="3"/>
        <v>16.5</v>
      </c>
      <c r="O14" s="10">
        <v>1070.607</v>
      </c>
      <c r="P14" s="10">
        <v>19.700620000000001</v>
      </c>
    </row>
    <row r="15" spans="1:16" x14ac:dyDescent="0.2">
      <c r="A15" s="6">
        <v>0.4069444444444445</v>
      </c>
      <c r="B15" s="6">
        <v>0.40972222222222227</v>
      </c>
      <c r="C15" s="1">
        <v>19</v>
      </c>
      <c r="D15" s="12">
        <v>45170</v>
      </c>
      <c r="E15" s="1">
        <v>3</v>
      </c>
      <c r="F15" s="1">
        <v>9</v>
      </c>
      <c r="G15" s="1">
        <v>3</v>
      </c>
      <c r="H15" s="1">
        <v>8</v>
      </c>
      <c r="I15" s="1">
        <v>90</v>
      </c>
      <c r="J15" s="4" t="str">
        <f t="shared" si="0"/>
        <v>good</v>
      </c>
      <c r="K15" s="4">
        <f t="shared" si="1"/>
        <v>3</v>
      </c>
      <c r="L15" s="4">
        <f t="shared" si="2"/>
        <v>8.5</v>
      </c>
      <c r="M15" s="8">
        <v>4.4000000000000004</v>
      </c>
      <c r="N15" s="4">
        <f t="shared" si="3"/>
        <v>14.6</v>
      </c>
      <c r="O15" s="10">
        <v>1413.7449999999999</v>
      </c>
      <c r="P15" s="10">
        <v>19.731290000000001</v>
      </c>
    </row>
    <row r="16" spans="1:16" x14ac:dyDescent="0.2">
      <c r="A16" s="6">
        <v>0.43333333333333335</v>
      </c>
      <c r="B16" s="6">
        <v>0.43611111111111112</v>
      </c>
      <c r="C16" s="1">
        <v>39</v>
      </c>
      <c r="D16" s="5">
        <v>45161</v>
      </c>
      <c r="E16" s="1">
        <v>26</v>
      </c>
      <c r="F16" s="1">
        <v>77</v>
      </c>
      <c r="G16" s="1">
        <v>29</v>
      </c>
      <c r="H16" s="1">
        <v>35</v>
      </c>
      <c r="I16" s="1">
        <v>0</v>
      </c>
      <c r="J16" s="4" t="str">
        <f>IF(OR(ABS(G16-E16)&gt;5, ABS(F16-H16) &gt;5),"bad","good")</f>
        <v>bad</v>
      </c>
      <c r="K16" s="4">
        <f>AVERAGE(E16,G16)</f>
        <v>27.5</v>
      </c>
      <c r="L16" s="4">
        <f>AVERAGE(F16,H16)</f>
        <v>56</v>
      </c>
      <c r="M16" s="7">
        <v>0.4</v>
      </c>
      <c r="N16" s="7">
        <f>C16-M16</f>
        <v>38.6</v>
      </c>
      <c r="O16" s="4">
        <v>370.12</v>
      </c>
      <c r="P16" s="4">
        <v>20.67033</v>
      </c>
    </row>
    <row r="17" spans="1:16" x14ac:dyDescent="0.2">
      <c r="A17" s="6">
        <v>0.4368055555555555</v>
      </c>
      <c r="B17" s="6">
        <v>0.44097222222222227</v>
      </c>
      <c r="C17" s="1">
        <v>37</v>
      </c>
      <c r="D17" s="5">
        <v>45161</v>
      </c>
      <c r="E17" s="1">
        <v>28</v>
      </c>
      <c r="F17" s="1">
        <v>46</v>
      </c>
      <c r="G17" s="1">
        <v>28</v>
      </c>
      <c r="H17" s="1">
        <v>52</v>
      </c>
      <c r="I17" s="1">
        <v>0</v>
      </c>
      <c r="J17" s="4" t="str">
        <f t="shared" ref="J17:J26" si="4">IF(OR(ABS(G17-E17)&gt;5, ABS(F17-H17) &gt;5),"bad","good")</f>
        <v>bad</v>
      </c>
      <c r="K17" s="4">
        <f t="shared" ref="K17:L26" si="5">AVERAGE(E17,G17)</f>
        <v>28</v>
      </c>
      <c r="L17" s="4">
        <f t="shared" si="5"/>
        <v>49</v>
      </c>
      <c r="M17" s="7">
        <v>0.4</v>
      </c>
      <c r="N17" s="7">
        <f t="shared" ref="N17:N26" si="6">C17-M17</f>
        <v>36.6</v>
      </c>
      <c r="O17" s="4">
        <v>405.9751</v>
      </c>
      <c r="P17" s="4">
        <v>20.401109999999999</v>
      </c>
    </row>
    <row r="18" spans="1:16" x14ac:dyDescent="0.2">
      <c r="A18" s="6">
        <v>0.44166666666666665</v>
      </c>
      <c r="B18" s="6">
        <v>0.44444444444444442</v>
      </c>
      <c r="C18" s="1">
        <v>35</v>
      </c>
      <c r="D18" s="5">
        <v>45161</v>
      </c>
      <c r="E18" s="1">
        <v>46</v>
      </c>
      <c r="F18" s="1">
        <v>37</v>
      </c>
      <c r="G18" s="1">
        <v>41</v>
      </c>
      <c r="H18" s="1">
        <v>40</v>
      </c>
      <c r="I18" s="1">
        <v>0</v>
      </c>
      <c r="J18" s="4" t="str">
        <f t="shared" si="4"/>
        <v>good</v>
      </c>
      <c r="K18" s="4">
        <f t="shared" si="5"/>
        <v>43.5</v>
      </c>
      <c r="L18" s="4">
        <f t="shared" si="5"/>
        <v>38.5</v>
      </c>
      <c r="M18" s="7">
        <v>0.3</v>
      </c>
      <c r="N18" s="7">
        <f t="shared" si="6"/>
        <v>34.700000000000003</v>
      </c>
      <c r="O18" s="4">
        <v>379.58929999999998</v>
      </c>
      <c r="P18" s="4">
        <v>20.378329999999998</v>
      </c>
    </row>
    <row r="19" spans="1:16" x14ac:dyDescent="0.2">
      <c r="A19" s="6">
        <v>0.45</v>
      </c>
      <c r="B19" s="6">
        <v>0.45277777777777778</v>
      </c>
      <c r="C19" s="1">
        <v>17</v>
      </c>
      <c r="D19" s="5">
        <v>45161</v>
      </c>
      <c r="E19" s="1">
        <v>13</v>
      </c>
      <c r="F19" s="1">
        <v>34</v>
      </c>
      <c r="G19" s="1">
        <v>14</v>
      </c>
      <c r="H19" s="1">
        <v>29</v>
      </c>
      <c r="I19" s="1">
        <v>100</v>
      </c>
      <c r="J19" s="4" t="str">
        <f t="shared" si="4"/>
        <v>good</v>
      </c>
      <c r="K19" s="4">
        <f t="shared" si="5"/>
        <v>13.5</v>
      </c>
      <c r="L19" s="4">
        <f t="shared" si="5"/>
        <v>31.5</v>
      </c>
      <c r="M19" s="7">
        <v>0.2</v>
      </c>
      <c r="N19" s="7">
        <f t="shared" si="6"/>
        <v>16.8</v>
      </c>
      <c r="O19" s="4">
        <v>2618.6089999999999</v>
      </c>
      <c r="P19" s="4">
        <v>20.432310000000001</v>
      </c>
    </row>
    <row r="20" spans="1:16" x14ac:dyDescent="0.2">
      <c r="A20" s="6">
        <v>0.45347222222222222</v>
      </c>
      <c r="B20" s="6">
        <v>0.45624999999999999</v>
      </c>
      <c r="C20" s="1">
        <v>14</v>
      </c>
      <c r="D20" s="5">
        <v>45161</v>
      </c>
      <c r="E20" s="1">
        <v>2</v>
      </c>
      <c r="F20" s="1">
        <v>9</v>
      </c>
      <c r="G20" s="1">
        <v>1</v>
      </c>
      <c r="H20" s="1">
        <v>5</v>
      </c>
      <c r="I20" s="1">
        <v>100</v>
      </c>
      <c r="J20" s="4" t="str">
        <f t="shared" si="4"/>
        <v>good</v>
      </c>
      <c r="K20" s="4">
        <f t="shared" si="5"/>
        <v>1.5</v>
      </c>
      <c r="L20" s="4">
        <f t="shared" si="5"/>
        <v>7</v>
      </c>
      <c r="M20" s="7">
        <v>0.2</v>
      </c>
      <c r="N20" s="7">
        <f t="shared" si="6"/>
        <v>13.8</v>
      </c>
      <c r="O20" s="4">
        <v>2479.17</v>
      </c>
      <c r="P20" s="4">
        <v>20.426559999999998</v>
      </c>
    </row>
    <row r="21" spans="1:16" x14ac:dyDescent="0.2">
      <c r="A21" s="6">
        <v>0.45694444444444443</v>
      </c>
      <c r="B21" s="6">
        <v>0.4597222222222222</v>
      </c>
      <c r="C21" s="1">
        <v>15</v>
      </c>
      <c r="D21" s="5">
        <v>45161</v>
      </c>
      <c r="E21" s="1">
        <v>3</v>
      </c>
      <c r="F21" s="1">
        <v>14</v>
      </c>
      <c r="G21" s="1">
        <v>3</v>
      </c>
      <c r="H21" s="1">
        <v>11</v>
      </c>
      <c r="I21" s="1">
        <v>100</v>
      </c>
      <c r="J21" s="4" t="str">
        <f t="shared" si="4"/>
        <v>good</v>
      </c>
      <c r="K21" s="4">
        <f t="shared" si="5"/>
        <v>3</v>
      </c>
      <c r="L21" s="4">
        <f t="shared" si="5"/>
        <v>12.5</v>
      </c>
      <c r="M21" s="7">
        <v>0.2</v>
      </c>
      <c r="N21" s="7">
        <f t="shared" si="6"/>
        <v>14.8</v>
      </c>
      <c r="O21" s="4">
        <v>1855.0250000000001</v>
      </c>
      <c r="P21" s="4">
        <v>20.479089999999999</v>
      </c>
    </row>
    <row r="22" spans="1:16" x14ac:dyDescent="0.2">
      <c r="A22" s="6">
        <v>0.4604166666666667</v>
      </c>
      <c r="B22" s="6">
        <v>0.46180555555555558</v>
      </c>
      <c r="C22" s="1">
        <v>13</v>
      </c>
      <c r="D22" s="5">
        <v>45161</v>
      </c>
      <c r="E22" s="1">
        <v>3</v>
      </c>
      <c r="F22" s="1">
        <v>7</v>
      </c>
      <c r="G22" s="1">
        <v>3</v>
      </c>
      <c r="H22" s="1">
        <v>6</v>
      </c>
      <c r="I22" s="1">
        <v>100</v>
      </c>
      <c r="J22" s="4" t="str">
        <f t="shared" si="4"/>
        <v>good</v>
      </c>
      <c r="K22" s="4">
        <f t="shared" si="5"/>
        <v>3</v>
      </c>
      <c r="L22" s="4">
        <f t="shared" si="5"/>
        <v>6.5</v>
      </c>
      <c r="M22" s="7">
        <v>0.1</v>
      </c>
      <c r="N22" s="7">
        <f t="shared" si="6"/>
        <v>12.9</v>
      </c>
      <c r="O22" s="4">
        <v>1888.0909999999999</v>
      </c>
      <c r="P22" s="4">
        <v>20.471430000000002</v>
      </c>
    </row>
    <row r="23" spans="1:16" x14ac:dyDescent="0.2">
      <c r="A23" s="6">
        <v>0.46180555555555558</v>
      </c>
      <c r="B23" s="6">
        <v>0.46388888888888885</v>
      </c>
      <c r="C23" s="1">
        <v>11</v>
      </c>
      <c r="D23" s="5">
        <v>45161</v>
      </c>
      <c r="E23" s="1">
        <v>0</v>
      </c>
      <c r="F23" s="1">
        <v>1</v>
      </c>
      <c r="G23" s="1">
        <v>0</v>
      </c>
      <c r="H23" s="1">
        <v>1</v>
      </c>
      <c r="I23" s="1">
        <v>100</v>
      </c>
      <c r="J23" s="4" t="str">
        <f t="shared" si="4"/>
        <v>good</v>
      </c>
      <c r="K23" s="4">
        <f t="shared" si="5"/>
        <v>0</v>
      </c>
      <c r="L23" s="4">
        <f t="shared" si="5"/>
        <v>1</v>
      </c>
      <c r="M23" s="7">
        <v>0.1</v>
      </c>
      <c r="N23" s="7">
        <f t="shared" si="6"/>
        <v>10.9</v>
      </c>
      <c r="O23" s="4">
        <v>2365.9279999999999</v>
      </c>
      <c r="P23" s="4">
        <v>20.462109999999999</v>
      </c>
    </row>
    <row r="24" spans="1:16" x14ac:dyDescent="0.2">
      <c r="A24" s="6">
        <v>0.46527777777777773</v>
      </c>
      <c r="B24" s="6">
        <v>0.46666666666666662</v>
      </c>
      <c r="C24" s="1">
        <v>15</v>
      </c>
      <c r="D24" s="5">
        <v>45161</v>
      </c>
      <c r="E24" s="1">
        <v>1</v>
      </c>
      <c r="F24" s="1">
        <v>14</v>
      </c>
      <c r="G24" s="1">
        <v>1</v>
      </c>
      <c r="H24" s="1">
        <v>16</v>
      </c>
      <c r="I24" s="1">
        <v>100</v>
      </c>
      <c r="J24" s="4" t="str">
        <f t="shared" si="4"/>
        <v>good</v>
      </c>
      <c r="K24" s="4">
        <f t="shared" si="5"/>
        <v>1</v>
      </c>
      <c r="L24" s="4">
        <f t="shared" si="5"/>
        <v>15</v>
      </c>
      <c r="M24" s="7">
        <v>0.1</v>
      </c>
      <c r="N24" s="7">
        <f t="shared" si="6"/>
        <v>14.9</v>
      </c>
      <c r="O24" s="4">
        <v>1522.453</v>
      </c>
      <c r="P24" s="4">
        <v>20.473330000000001</v>
      </c>
    </row>
    <row r="25" spans="1:16" x14ac:dyDescent="0.2">
      <c r="A25" s="6">
        <v>0.46736111111111112</v>
      </c>
      <c r="B25" s="6">
        <v>0.4694444444444445</v>
      </c>
      <c r="C25" s="1">
        <v>15</v>
      </c>
      <c r="D25" s="5">
        <v>45161</v>
      </c>
      <c r="E25" s="1">
        <v>3</v>
      </c>
      <c r="F25" s="1">
        <v>15</v>
      </c>
      <c r="G25" s="1">
        <v>1</v>
      </c>
      <c r="H25" s="1">
        <v>13</v>
      </c>
      <c r="I25" s="1">
        <v>100</v>
      </c>
      <c r="J25" s="4" t="str">
        <f t="shared" si="4"/>
        <v>good</v>
      </c>
      <c r="K25" s="4">
        <f t="shared" si="5"/>
        <v>2</v>
      </c>
      <c r="L25" s="4">
        <f t="shared" si="5"/>
        <v>14</v>
      </c>
      <c r="M25" s="7">
        <v>0.1</v>
      </c>
      <c r="N25" s="7">
        <f t="shared" si="6"/>
        <v>14.9</v>
      </c>
      <c r="O25" s="4">
        <v>1346.98</v>
      </c>
      <c r="P25" s="4">
        <v>20.449580000000001</v>
      </c>
    </row>
    <row r="26" spans="1:16" x14ac:dyDescent="0.2">
      <c r="A26" s="6">
        <v>0.47013888888888888</v>
      </c>
      <c r="B26" s="6">
        <v>0.47222222222222227</v>
      </c>
      <c r="C26" s="1">
        <v>10</v>
      </c>
      <c r="D26" s="5">
        <v>45161</v>
      </c>
      <c r="E26" s="1">
        <v>6</v>
      </c>
      <c r="F26" s="1">
        <v>19</v>
      </c>
      <c r="G26" s="1">
        <v>7</v>
      </c>
      <c r="H26" s="1">
        <v>20</v>
      </c>
      <c r="I26" s="1">
        <v>100</v>
      </c>
      <c r="J26" s="4" t="str">
        <f t="shared" si="4"/>
        <v>good</v>
      </c>
      <c r="K26" s="4">
        <f t="shared" si="5"/>
        <v>6.5</v>
      </c>
      <c r="L26" s="4">
        <f t="shared" si="5"/>
        <v>19.5</v>
      </c>
      <c r="M26" s="7">
        <v>0.1</v>
      </c>
      <c r="N26" s="7">
        <f t="shared" si="6"/>
        <v>9.9</v>
      </c>
      <c r="O26" s="4">
        <v>2710.4070000000002</v>
      </c>
      <c r="P26" s="4">
        <v>20.453330000000001</v>
      </c>
    </row>
  </sheetData>
  <hyperlinks>
    <hyperlink ref="M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2023-09-04T14:16:09Z</dcterms:modified>
</cp:coreProperties>
</file>