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A0F356B2-78B7-D04B-85B2-AA62D24F094F}" xr6:coauthVersionLast="47" xr6:coauthVersionMax="47" xr10:uidLastSave="{00000000-0000-0000-0000-000000000000}"/>
  <bookViews>
    <workbookView xWindow="13680" yWindow="500" windowWidth="20880" windowHeight="14180" xr2:uid="{BBC21BE2-975E-D544-A42A-22D382A96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25" i="1"/>
  <c r="L25" i="1"/>
  <c r="K25" i="1"/>
  <c r="J24" i="1"/>
  <c r="L24" i="1"/>
  <c r="K24" i="1"/>
  <c r="J23" i="1"/>
  <c r="L23" i="1"/>
  <c r="K23" i="1"/>
  <c r="J22" i="1"/>
  <c r="K22" i="1"/>
  <c r="L22" i="1"/>
  <c r="J21" i="1"/>
  <c r="L21" i="1"/>
  <c r="K21" i="1"/>
  <c r="J20" i="1"/>
  <c r="L20" i="1"/>
  <c r="K20" i="1"/>
  <c r="J19" i="1"/>
  <c r="L19" i="1"/>
  <c r="K19" i="1"/>
  <c r="J18" i="1"/>
  <c r="L18" i="1"/>
  <c r="K18" i="1"/>
  <c r="J17" i="1"/>
  <c r="L17" i="1"/>
  <c r="K17" i="1"/>
  <c r="J16" i="1"/>
  <c r="L16" i="1"/>
  <c r="K16" i="1"/>
  <c r="J2" i="1"/>
  <c r="K2" i="1"/>
  <c r="L2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</calcChain>
</file>

<file path=xl/sharedStrings.xml><?xml version="1.0" encoding="utf-8"?>
<sst xmlns="http://schemas.openxmlformats.org/spreadsheetml/2006/main" count="16" uniqueCount="16">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</sst>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0" fillId="0" borderId="1" xfId="0" applyNumberFormat="1" applyBorder="1"/>
    <xf numFmtId="2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1" fillId="0" borderId="0" xfId="1"/>
    <xf numFmtId="2" fontId="1" fillId="3" borderId="1" xfId="1" applyNumberFormat="1" applyFill="1" applyBorder="1" applyAlignment="1">
      <alignment vertical="center" wrapText="1"/>
    </xf>
    <xf numFmtId="20" fontId="0" fillId="0" borderId="0" xfId="0" applyNumberFormat="1"/>
    <xf numFmtId="14" fontId="0" fillId="0" borderId="0" xfId="0" applyNumberFormat="1"/>
    <xf numFmtId="20" fontId="0" fillId="4" borderId="0" xfId="0" applyNumberForma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fline.com/tide-charts/bailey-s-beach/640a444fe9203027939f0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R25"/>
  <sheetViews>
    <sheetView tabSelected="1" topLeftCell="A9" workbookViewId="0">
      <selection activeCell="P31" sqref="P31"/>
    </sheetView>
  </sheetViews>
  <sheetFormatPr baseColWidth="10" defaultRowHeight="16" x14ac:dyDescent="0.2"/>
  <cols>
    <col min="3" max="4" width="4.5" customWidth="1"/>
    <col min="5" max="9" width="4.5" style="1" customWidth="1"/>
    <col min="10" max="12" width="4.5" style="4" customWidth="1"/>
    <col min="13" max="13" width="4.5" style="6" customWidth="1"/>
    <col min="14" max="14" width="4.5" style="4" customWidth="1"/>
    <col min="15" max="16" width="9.1640625" style="8" bestFit="1" customWidth="1"/>
    <col min="18" max="18" width="71" bestFit="1" customWidth="1"/>
  </cols>
  <sheetData>
    <row r="1" spans="1:16" ht="17" x14ac:dyDescent="0.2">
      <c r="A1" t="s">
        <v>2</v>
      </c>
      <c r="B1" t="s">
        <v>3</v>
      </c>
      <c r="C1" t="s">
        <v>0</v>
      </c>
      <c r="D1" t="s">
        <v>4</v>
      </c>
      <c r="E1" s="2" t="s">
        <v>6</v>
      </c>
      <c r="F1" s="2" t="s">
        <v>5</v>
      </c>
      <c r="G1" s="2" t="s">
        <v>7</v>
      </c>
      <c r="H1" s="2" t="s">
        <v>8</v>
      </c>
      <c r="I1" s="2" t="s">
        <v>15</v>
      </c>
      <c r="J1" s="3" t="s">
        <v>13</v>
      </c>
      <c r="K1" s="3" t="s">
        <v>9</v>
      </c>
      <c r="L1" s="3" t="s">
        <v>10</v>
      </c>
      <c r="M1" s="10" t="s">
        <v>14</v>
      </c>
      <c r="N1" s="3" t="s">
        <v>1</v>
      </c>
      <c r="O1" s="7" t="s">
        <v>11</v>
      </c>
      <c r="P1" s="7" t="s">
        <v>12</v>
      </c>
    </row>
    <row r="2" spans="1:16" x14ac:dyDescent="0.2">
      <c r="A2" s="11">
        <v>0.36388888888888887</v>
      </c>
      <c r="B2" s="11">
        <v>0.36736111111111108</v>
      </c>
      <c r="C2">
        <v>38</v>
      </c>
      <c r="D2" s="12">
        <v>45176</v>
      </c>
      <c r="E2">
        <v>33</v>
      </c>
      <c r="F2">
        <v>52</v>
      </c>
      <c r="G2">
        <v>28</v>
      </c>
      <c r="H2">
        <v>48</v>
      </c>
      <c r="I2" s="1">
        <v>0</v>
      </c>
      <c r="J2" s="4" t="str">
        <f>IF(OR(ABS(G2-E2)&gt;5, ABS(F2-H2) &gt;5),"bad","good")</f>
        <v>good</v>
      </c>
      <c r="K2" s="4">
        <f>AVERAGE(E2,G2)</f>
        <v>30.5</v>
      </c>
      <c r="L2" s="4">
        <f>AVERAGE(F2,H2)</f>
        <v>50</v>
      </c>
      <c r="M2" s="6">
        <v>0.8</v>
      </c>
      <c r="N2" s="5">
        <f>C2-M2</f>
        <v>37.200000000000003</v>
      </c>
      <c r="O2" s="8">
        <v>303.58</v>
      </c>
      <c r="P2" s="8">
        <v>19.746559999999999</v>
      </c>
    </row>
    <row r="3" spans="1:16" x14ac:dyDescent="0.2">
      <c r="A3" s="11">
        <v>0.36805555555555558</v>
      </c>
      <c r="B3" s="11">
        <v>0.37013888888888885</v>
      </c>
      <c r="C3">
        <v>35</v>
      </c>
      <c r="D3" s="12">
        <v>45177</v>
      </c>
      <c r="E3">
        <v>58</v>
      </c>
      <c r="F3">
        <v>45</v>
      </c>
      <c r="G3">
        <v>54</v>
      </c>
      <c r="H3">
        <v>46</v>
      </c>
      <c r="I3" s="1">
        <v>0</v>
      </c>
      <c r="J3" s="4" t="str">
        <f t="shared" ref="J3:J25" si="0">IF(OR(ABS(G3-E3)&gt;5, ABS(F3-H3) &gt;5),"bad","good")</f>
        <v>good</v>
      </c>
      <c r="K3" s="4">
        <f t="shared" ref="K3:K25" si="1">AVERAGE(E3,G3)</f>
        <v>56</v>
      </c>
      <c r="L3" s="4">
        <f t="shared" ref="L3:L25" si="2">AVERAGE(F3,H3)</f>
        <v>45.5</v>
      </c>
      <c r="M3" s="6">
        <v>0.8</v>
      </c>
      <c r="N3" s="5">
        <f t="shared" ref="N3:N25" si="3">C3-M3</f>
        <v>34.200000000000003</v>
      </c>
      <c r="O3" s="8">
        <v>362.06549999999999</v>
      </c>
      <c r="P3" s="8">
        <v>19.526820000000001</v>
      </c>
    </row>
    <row r="4" spans="1:16" x14ac:dyDescent="0.2">
      <c r="A4" s="11">
        <v>0.37083333333333335</v>
      </c>
      <c r="B4" s="11">
        <v>0.37222222222222223</v>
      </c>
      <c r="C4">
        <v>32</v>
      </c>
      <c r="D4" s="12">
        <v>45178</v>
      </c>
      <c r="E4" s="1">
        <v>45</v>
      </c>
      <c r="F4" s="1">
        <v>24</v>
      </c>
      <c r="G4" s="1">
        <v>44</v>
      </c>
      <c r="H4" s="1">
        <v>22</v>
      </c>
      <c r="I4" s="1">
        <v>0</v>
      </c>
      <c r="J4" s="4" t="str">
        <f t="shared" si="0"/>
        <v>good</v>
      </c>
      <c r="K4" s="4">
        <f t="shared" si="1"/>
        <v>44.5</v>
      </c>
      <c r="L4" s="4">
        <f t="shared" si="2"/>
        <v>23</v>
      </c>
      <c r="M4" s="6">
        <v>0.8</v>
      </c>
      <c r="N4" s="5">
        <f t="shared" si="3"/>
        <v>31.2</v>
      </c>
      <c r="O4" s="8">
        <v>317.22179999999997</v>
      </c>
      <c r="P4" s="8">
        <v>19.498180000000001</v>
      </c>
    </row>
    <row r="5" spans="1:16" x14ac:dyDescent="0.2">
      <c r="A5" s="11">
        <v>0.37361111111111112</v>
      </c>
      <c r="B5" s="11">
        <v>0.3756944444444445</v>
      </c>
      <c r="C5">
        <v>26</v>
      </c>
      <c r="D5" s="12">
        <v>45179</v>
      </c>
      <c r="E5" s="1">
        <v>6</v>
      </c>
      <c r="F5" s="1">
        <v>5</v>
      </c>
      <c r="G5" s="1">
        <v>4</v>
      </c>
      <c r="H5" s="1">
        <v>3</v>
      </c>
      <c r="I5" s="1">
        <v>60</v>
      </c>
      <c r="J5" s="4" t="str">
        <f t="shared" si="0"/>
        <v>good</v>
      </c>
      <c r="K5" s="4">
        <f t="shared" si="1"/>
        <v>5</v>
      </c>
      <c r="L5" s="4">
        <f t="shared" si="2"/>
        <v>4</v>
      </c>
      <c r="M5" s="6">
        <v>0.8</v>
      </c>
      <c r="N5" s="5">
        <f t="shared" si="3"/>
        <v>25.2</v>
      </c>
      <c r="O5" s="8">
        <v>907.56269999999995</v>
      </c>
      <c r="P5" s="8">
        <v>19.611999999999998</v>
      </c>
    </row>
    <row r="6" spans="1:16" x14ac:dyDescent="0.2">
      <c r="A6" s="11">
        <v>0.37708333333333338</v>
      </c>
      <c r="B6" s="11">
        <v>0.37916666666666665</v>
      </c>
      <c r="C6">
        <v>29</v>
      </c>
      <c r="D6" s="12">
        <v>45180</v>
      </c>
      <c r="E6" s="1">
        <v>15</v>
      </c>
      <c r="F6" s="1">
        <v>24</v>
      </c>
      <c r="G6" s="1">
        <v>20</v>
      </c>
      <c r="H6" s="1">
        <v>23</v>
      </c>
      <c r="I6" s="1">
        <v>45</v>
      </c>
      <c r="J6" s="4" t="str">
        <f t="shared" si="0"/>
        <v>good</v>
      </c>
      <c r="K6" s="4">
        <f t="shared" si="1"/>
        <v>17.5</v>
      </c>
      <c r="L6" s="4">
        <f t="shared" si="2"/>
        <v>23.5</v>
      </c>
      <c r="M6" s="6">
        <v>0.9</v>
      </c>
      <c r="N6" s="5">
        <f t="shared" si="3"/>
        <v>28.1</v>
      </c>
      <c r="O6" s="8">
        <v>503.18220000000002</v>
      </c>
      <c r="P6" s="8">
        <v>19.60333</v>
      </c>
    </row>
    <row r="7" spans="1:16" x14ac:dyDescent="0.2">
      <c r="A7" s="11">
        <v>0.37986111111111115</v>
      </c>
      <c r="B7" s="11">
        <v>0.38263888888888892</v>
      </c>
      <c r="C7">
        <v>28</v>
      </c>
      <c r="D7" s="12">
        <v>45181</v>
      </c>
      <c r="E7" s="1">
        <v>8</v>
      </c>
      <c r="F7" s="1">
        <v>38</v>
      </c>
      <c r="G7" s="1">
        <v>17</v>
      </c>
      <c r="H7" s="1">
        <v>36</v>
      </c>
      <c r="I7" s="1">
        <v>20</v>
      </c>
      <c r="J7" s="4" t="str">
        <f t="shared" si="0"/>
        <v>bad</v>
      </c>
      <c r="K7" s="4">
        <f t="shared" si="1"/>
        <v>12.5</v>
      </c>
      <c r="L7" s="4">
        <f t="shared" si="2"/>
        <v>37</v>
      </c>
      <c r="M7" s="6">
        <v>0.9</v>
      </c>
      <c r="N7" s="5">
        <f t="shared" si="3"/>
        <v>27.1</v>
      </c>
      <c r="O7" s="8">
        <v>696.02859999999998</v>
      </c>
      <c r="P7" s="8">
        <v>19.60857</v>
      </c>
    </row>
    <row r="8" spans="1:16" x14ac:dyDescent="0.2">
      <c r="A8" s="11">
        <v>0.3840277777777778</v>
      </c>
      <c r="B8" s="11">
        <v>0.38541666666666669</v>
      </c>
      <c r="C8">
        <v>29</v>
      </c>
      <c r="D8" s="12">
        <v>45182</v>
      </c>
      <c r="E8" s="1">
        <v>17</v>
      </c>
      <c r="F8" s="1">
        <v>28</v>
      </c>
      <c r="G8" s="1">
        <v>21</v>
      </c>
      <c r="H8" s="1">
        <v>27</v>
      </c>
      <c r="I8" s="1">
        <v>10</v>
      </c>
      <c r="J8" s="4" t="str">
        <f t="shared" si="0"/>
        <v>good</v>
      </c>
      <c r="K8" s="4">
        <f t="shared" si="1"/>
        <v>19</v>
      </c>
      <c r="L8" s="4">
        <f t="shared" si="2"/>
        <v>27.5</v>
      </c>
      <c r="M8" s="6">
        <v>0.9</v>
      </c>
      <c r="N8" s="5">
        <f t="shared" si="3"/>
        <v>28.1</v>
      </c>
      <c r="O8" s="8">
        <v>741.03470000000004</v>
      </c>
      <c r="P8" s="8">
        <v>19.576000000000001</v>
      </c>
    </row>
    <row r="9" spans="1:16" x14ac:dyDescent="0.2">
      <c r="A9" s="11">
        <v>0.38680555555555557</v>
      </c>
      <c r="B9" s="11">
        <v>0.3888888888888889</v>
      </c>
      <c r="C9">
        <v>28</v>
      </c>
      <c r="D9" s="12">
        <v>45183</v>
      </c>
      <c r="E9" s="1">
        <v>10</v>
      </c>
      <c r="F9" s="1">
        <v>18</v>
      </c>
      <c r="G9" s="1">
        <v>10</v>
      </c>
      <c r="H9" s="1">
        <v>19</v>
      </c>
      <c r="I9" s="1">
        <v>75</v>
      </c>
      <c r="J9" s="4" t="str">
        <f t="shared" si="0"/>
        <v>good</v>
      </c>
      <c r="K9" s="4">
        <f t="shared" si="1"/>
        <v>10</v>
      </c>
      <c r="L9" s="4">
        <f t="shared" si="2"/>
        <v>18.5</v>
      </c>
      <c r="M9" s="6">
        <v>0.9</v>
      </c>
      <c r="N9" s="5">
        <f t="shared" si="3"/>
        <v>27.1</v>
      </c>
      <c r="O9" s="8">
        <v>1237.2</v>
      </c>
      <c r="P9" s="8">
        <v>19.587499999999999</v>
      </c>
    </row>
    <row r="10" spans="1:16" x14ac:dyDescent="0.2">
      <c r="A10" s="11">
        <v>0.38958333333333334</v>
      </c>
      <c r="B10" s="11">
        <v>0.39305555555555555</v>
      </c>
      <c r="C10">
        <v>24</v>
      </c>
      <c r="D10" s="12">
        <v>45184</v>
      </c>
      <c r="E10" s="1">
        <v>4</v>
      </c>
      <c r="F10" s="1">
        <v>42</v>
      </c>
      <c r="G10" s="1">
        <v>5</v>
      </c>
      <c r="H10" s="1">
        <v>44</v>
      </c>
      <c r="I10" s="1">
        <v>90</v>
      </c>
      <c r="J10" s="4" t="str">
        <f t="shared" si="0"/>
        <v>good</v>
      </c>
      <c r="K10" s="4">
        <f t="shared" si="1"/>
        <v>4.5</v>
      </c>
      <c r="L10" s="4">
        <f t="shared" si="2"/>
        <v>43</v>
      </c>
      <c r="M10" s="6">
        <v>1</v>
      </c>
      <c r="N10" s="5">
        <f t="shared" si="3"/>
        <v>23</v>
      </c>
      <c r="O10" s="8">
        <v>1178.2570000000001</v>
      </c>
      <c r="P10" s="8">
        <v>19.56973</v>
      </c>
    </row>
    <row r="11" spans="1:16" x14ac:dyDescent="0.2">
      <c r="A11" s="11">
        <v>0.39374999999999999</v>
      </c>
      <c r="B11" s="11">
        <v>0.39583333333333331</v>
      </c>
      <c r="C11">
        <v>16</v>
      </c>
      <c r="D11" s="12">
        <v>45185</v>
      </c>
      <c r="E11" s="1">
        <v>5</v>
      </c>
      <c r="F11" s="1">
        <v>18</v>
      </c>
      <c r="G11" s="1">
        <v>4</v>
      </c>
      <c r="H11" s="1">
        <v>15</v>
      </c>
      <c r="I11" s="1">
        <v>85</v>
      </c>
      <c r="J11" s="4" t="str">
        <f t="shared" si="0"/>
        <v>good</v>
      </c>
      <c r="K11" s="4">
        <f t="shared" si="1"/>
        <v>4.5</v>
      </c>
      <c r="L11" s="4">
        <f t="shared" si="2"/>
        <v>16.5</v>
      </c>
      <c r="M11" s="6">
        <v>1</v>
      </c>
      <c r="N11" s="5">
        <f t="shared" si="3"/>
        <v>15</v>
      </c>
      <c r="O11" s="8">
        <v>3137.9580000000001</v>
      </c>
      <c r="P11" s="8">
        <v>19.59</v>
      </c>
    </row>
    <row r="12" spans="1:16" x14ac:dyDescent="0.2">
      <c r="A12" s="13">
        <v>0.42430555555555555</v>
      </c>
      <c r="B12" s="13">
        <v>0.42708333333333331</v>
      </c>
      <c r="C12" s="14">
        <v>13</v>
      </c>
      <c r="D12" s="12">
        <v>45186</v>
      </c>
      <c r="E12" s="1">
        <v>6</v>
      </c>
      <c r="F12" s="1">
        <v>29</v>
      </c>
      <c r="G12" s="1">
        <v>4</v>
      </c>
      <c r="H12" s="1">
        <v>27</v>
      </c>
      <c r="I12" s="1">
        <v>100</v>
      </c>
      <c r="J12" s="4" t="str">
        <f t="shared" si="0"/>
        <v>good</v>
      </c>
      <c r="K12" s="4">
        <f t="shared" si="1"/>
        <v>5</v>
      </c>
      <c r="L12" s="4">
        <f t="shared" si="2"/>
        <v>28</v>
      </c>
      <c r="M12" s="6">
        <v>1.2</v>
      </c>
      <c r="N12" s="5">
        <f t="shared" si="3"/>
        <v>11.8</v>
      </c>
      <c r="O12" s="8">
        <v>9231.5310000000009</v>
      </c>
      <c r="P12" s="8">
        <v>22.034669999999998</v>
      </c>
    </row>
    <row r="13" spans="1:16" x14ac:dyDescent="0.2">
      <c r="A13" s="11">
        <v>0.42777777777777781</v>
      </c>
      <c r="B13" s="11">
        <v>0.42986111111111108</v>
      </c>
      <c r="C13">
        <v>15</v>
      </c>
      <c r="D13" s="12">
        <v>45187</v>
      </c>
      <c r="E13" s="1">
        <v>9</v>
      </c>
      <c r="F13" s="1">
        <v>8</v>
      </c>
      <c r="G13" s="1">
        <v>5</v>
      </c>
      <c r="H13" s="1">
        <v>11</v>
      </c>
      <c r="I13" s="1">
        <v>55</v>
      </c>
      <c r="J13" s="4" t="str">
        <f t="shared" si="0"/>
        <v>good</v>
      </c>
      <c r="K13" s="4">
        <f t="shared" si="1"/>
        <v>7</v>
      </c>
      <c r="L13" s="4">
        <f t="shared" si="2"/>
        <v>9.5</v>
      </c>
      <c r="M13" s="6">
        <v>1.3</v>
      </c>
      <c r="N13" s="5">
        <f t="shared" si="3"/>
        <v>13.7</v>
      </c>
      <c r="O13" s="8">
        <v>5925.8310000000001</v>
      </c>
      <c r="P13" s="8">
        <v>21.56222</v>
      </c>
    </row>
    <row r="14" spans="1:16" x14ac:dyDescent="0.2">
      <c r="A14" s="11">
        <v>0.43055555555555558</v>
      </c>
      <c r="B14" s="11">
        <v>0.43124999999999997</v>
      </c>
      <c r="C14">
        <v>17</v>
      </c>
      <c r="D14" s="12">
        <v>45188</v>
      </c>
      <c r="E14" s="1">
        <v>3</v>
      </c>
      <c r="F14" s="1">
        <v>5</v>
      </c>
      <c r="G14" s="1">
        <v>3</v>
      </c>
      <c r="H14" s="1">
        <v>7</v>
      </c>
      <c r="I14" s="1">
        <v>40</v>
      </c>
      <c r="J14" s="4" t="str">
        <f t="shared" si="0"/>
        <v>good</v>
      </c>
      <c r="K14" s="4">
        <f t="shared" si="1"/>
        <v>3</v>
      </c>
      <c r="L14" s="4">
        <f t="shared" si="2"/>
        <v>6</v>
      </c>
      <c r="M14" s="6">
        <v>1.3</v>
      </c>
      <c r="N14" s="5">
        <f t="shared" si="3"/>
        <v>15.7</v>
      </c>
      <c r="O14" s="8">
        <v>7686.8270000000002</v>
      </c>
      <c r="P14" s="8">
        <v>21.433330000000002</v>
      </c>
    </row>
    <row r="15" spans="1:16" x14ac:dyDescent="0.2">
      <c r="A15" s="11">
        <v>0.43263888888888885</v>
      </c>
      <c r="B15" s="11">
        <v>0.43472222222222223</v>
      </c>
      <c r="C15">
        <v>21</v>
      </c>
      <c r="D15" s="12">
        <v>45189</v>
      </c>
      <c r="E15" s="1">
        <v>9</v>
      </c>
      <c r="F15" s="1">
        <v>11</v>
      </c>
      <c r="G15" s="1">
        <v>8</v>
      </c>
      <c r="H15" s="1">
        <v>10</v>
      </c>
      <c r="I15" s="1">
        <v>80</v>
      </c>
      <c r="J15" s="4" t="str">
        <f t="shared" si="0"/>
        <v>good</v>
      </c>
      <c r="K15" s="4">
        <f t="shared" si="1"/>
        <v>8.5</v>
      </c>
      <c r="L15" s="4">
        <f t="shared" si="2"/>
        <v>10.5</v>
      </c>
      <c r="M15" s="6">
        <v>1.3</v>
      </c>
      <c r="N15" s="5">
        <f t="shared" si="3"/>
        <v>19.7</v>
      </c>
      <c r="O15" s="8">
        <v>1518.662</v>
      </c>
      <c r="P15" s="8">
        <v>21.268180000000001</v>
      </c>
    </row>
    <row r="16" spans="1:16" x14ac:dyDescent="0.2">
      <c r="A16" s="11">
        <v>0.43541666666666662</v>
      </c>
      <c r="B16" s="11">
        <v>0.4375</v>
      </c>
      <c r="C16">
        <v>21</v>
      </c>
      <c r="D16" s="12">
        <v>45190</v>
      </c>
      <c r="E16" s="1">
        <v>3</v>
      </c>
      <c r="F16" s="1">
        <v>2</v>
      </c>
      <c r="G16" s="1">
        <v>5</v>
      </c>
      <c r="H16" s="1">
        <v>1</v>
      </c>
      <c r="I16" s="1">
        <v>30</v>
      </c>
      <c r="J16" s="4" t="str">
        <f t="shared" si="0"/>
        <v>good</v>
      </c>
      <c r="K16" s="4">
        <f t="shared" si="1"/>
        <v>4</v>
      </c>
      <c r="L16" s="4">
        <f t="shared" si="2"/>
        <v>1.5</v>
      </c>
      <c r="M16" s="6">
        <v>1.3</v>
      </c>
      <c r="N16" s="5">
        <f t="shared" si="3"/>
        <v>19.7</v>
      </c>
      <c r="O16" s="8">
        <v>2545.7069999999999</v>
      </c>
      <c r="P16" s="8">
        <v>20.956669999999999</v>
      </c>
    </row>
    <row r="17" spans="1:18" x14ac:dyDescent="0.2">
      <c r="A17" s="11">
        <v>0.43888888888888888</v>
      </c>
      <c r="B17" s="11">
        <v>0.44097222222222227</v>
      </c>
      <c r="C17">
        <v>20</v>
      </c>
      <c r="D17" s="12">
        <v>45191</v>
      </c>
      <c r="E17" s="1">
        <v>19</v>
      </c>
      <c r="F17" s="1">
        <v>14</v>
      </c>
      <c r="G17" s="1">
        <v>16</v>
      </c>
      <c r="H17" s="1">
        <v>12</v>
      </c>
      <c r="I17" s="1">
        <v>45</v>
      </c>
      <c r="J17" s="4" t="str">
        <f t="shared" si="0"/>
        <v>good</v>
      </c>
      <c r="K17" s="4">
        <f t="shared" si="1"/>
        <v>17.5</v>
      </c>
      <c r="L17" s="4">
        <f t="shared" si="2"/>
        <v>13</v>
      </c>
      <c r="M17" s="6">
        <v>1.4</v>
      </c>
      <c r="N17" s="5">
        <f t="shared" si="3"/>
        <v>18.600000000000001</v>
      </c>
      <c r="O17" s="8">
        <v>3310.933</v>
      </c>
      <c r="P17" s="8">
        <v>20.897780000000001</v>
      </c>
    </row>
    <row r="18" spans="1:18" x14ac:dyDescent="0.2">
      <c r="A18" s="11">
        <v>0.44166666666666665</v>
      </c>
      <c r="B18" s="11">
        <v>0.44375000000000003</v>
      </c>
      <c r="C18">
        <v>19</v>
      </c>
      <c r="D18" s="12">
        <v>45192</v>
      </c>
      <c r="E18" s="1">
        <v>1</v>
      </c>
      <c r="F18" s="1">
        <v>12</v>
      </c>
      <c r="G18" s="1">
        <v>0</v>
      </c>
      <c r="H18" s="1">
        <v>10</v>
      </c>
      <c r="I18" s="1">
        <v>85</v>
      </c>
      <c r="J18" s="4" t="str">
        <f t="shared" si="0"/>
        <v>good</v>
      </c>
      <c r="K18" s="4">
        <f t="shared" si="1"/>
        <v>0.5</v>
      </c>
      <c r="L18" s="4">
        <f t="shared" si="2"/>
        <v>11</v>
      </c>
      <c r="M18" s="6">
        <v>1.4</v>
      </c>
      <c r="N18" s="5">
        <f t="shared" si="3"/>
        <v>17.600000000000001</v>
      </c>
      <c r="O18" s="8">
        <v>2440.7040000000002</v>
      </c>
      <c r="P18" s="8">
        <v>20.776</v>
      </c>
    </row>
    <row r="19" spans="1:18" x14ac:dyDescent="0.2">
      <c r="A19" s="11">
        <v>0.4458333333333333</v>
      </c>
      <c r="B19" s="11">
        <v>0.44861111111111113</v>
      </c>
      <c r="C19">
        <v>11</v>
      </c>
      <c r="D19" s="12">
        <v>45193</v>
      </c>
      <c r="E19" s="1">
        <v>2</v>
      </c>
      <c r="F19" s="1">
        <v>7</v>
      </c>
      <c r="G19" s="1">
        <v>1</v>
      </c>
      <c r="H19" s="1">
        <v>4</v>
      </c>
      <c r="I19" s="1">
        <v>90</v>
      </c>
      <c r="J19" s="4" t="str">
        <f t="shared" si="0"/>
        <v>good</v>
      </c>
      <c r="K19" s="4">
        <f t="shared" si="1"/>
        <v>1.5</v>
      </c>
      <c r="L19" s="4">
        <f t="shared" si="2"/>
        <v>5.5</v>
      </c>
      <c r="M19" s="6">
        <v>1.4</v>
      </c>
      <c r="N19" s="5">
        <f t="shared" si="3"/>
        <v>9.6</v>
      </c>
      <c r="O19" s="8">
        <v>9595.9470000000001</v>
      </c>
      <c r="P19" s="8">
        <v>20.956669999999999</v>
      </c>
      <c r="R19" s="9"/>
    </row>
    <row r="20" spans="1:18" x14ac:dyDescent="0.2">
      <c r="A20" s="11">
        <v>0.44930555555555557</v>
      </c>
      <c r="B20" s="11">
        <v>0.45069444444444445</v>
      </c>
      <c r="C20">
        <v>12</v>
      </c>
      <c r="D20" s="12">
        <v>45194</v>
      </c>
      <c r="E20" s="1">
        <v>7</v>
      </c>
      <c r="F20" s="1">
        <v>8</v>
      </c>
      <c r="G20" s="1">
        <v>7</v>
      </c>
      <c r="H20" s="1">
        <v>8</v>
      </c>
      <c r="I20" s="1">
        <v>100</v>
      </c>
      <c r="J20" s="4" t="str">
        <f t="shared" si="0"/>
        <v>good</v>
      </c>
      <c r="K20" s="4">
        <f t="shared" si="1"/>
        <v>7</v>
      </c>
      <c r="L20" s="4">
        <f t="shared" si="2"/>
        <v>8</v>
      </c>
      <c r="M20" s="6">
        <v>1.5</v>
      </c>
      <c r="N20" s="5">
        <f t="shared" si="3"/>
        <v>10.5</v>
      </c>
      <c r="O20" s="8">
        <v>11830.27</v>
      </c>
      <c r="P20" s="8">
        <v>21.302</v>
      </c>
    </row>
    <row r="21" spans="1:18" x14ac:dyDescent="0.2">
      <c r="A21" s="11">
        <v>0.4513888888888889</v>
      </c>
      <c r="B21" s="11">
        <v>0.45277777777777778</v>
      </c>
      <c r="C21">
        <v>10</v>
      </c>
      <c r="D21" s="12">
        <v>45195</v>
      </c>
      <c r="E21" s="1">
        <v>1</v>
      </c>
      <c r="F21" s="1">
        <v>0</v>
      </c>
      <c r="G21" s="1">
        <v>0</v>
      </c>
      <c r="H21" s="1">
        <v>0</v>
      </c>
      <c r="I21" s="1">
        <v>100</v>
      </c>
      <c r="J21" s="4" t="str">
        <f t="shared" si="0"/>
        <v>good</v>
      </c>
      <c r="K21" s="4">
        <f t="shared" si="1"/>
        <v>0.5</v>
      </c>
      <c r="L21" s="4">
        <f t="shared" si="2"/>
        <v>0</v>
      </c>
      <c r="M21" s="6">
        <v>1.5</v>
      </c>
      <c r="N21" s="5">
        <f t="shared" si="3"/>
        <v>8.5</v>
      </c>
      <c r="O21" s="8">
        <v>6584.7470000000003</v>
      </c>
      <c r="P21" s="8">
        <v>21.516670000000001</v>
      </c>
    </row>
    <row r="22" spans="1:18" x14ac:dyDescent="0.2">
      <c r="A22" s="11">
        <v>0.45347222222222222</v>
      </c>
      <c r="B22" s="11">
        <v>0.4548611111111111</v>
      </c>
      <c r="C22">
        <v>10</v>
      </c>
      <c r="D22" s="12">
        <v>45196</v>
      </c>
      <c r="E22" s="1">
        <v>0</v>
      </c>
      <c r="F22" s="1">
        <v>0</v>
      </c>
      <c r="G22" s="1">
        <v>0</v>
      </c>
      <c r="H22" s="1">
        <v>0</v>
      </c>
      <c r="I22" s="1">
        <v>100</v>
      </c>
      <c r="J22" s="4" t="str">
        <f t="shared" si="0"/>
        <v>good</v>
      </c>
      <c r="K22" s="4">
        <f t="shared" si="1"/>
        <v>0</v>
      </c>
      <c r="L22" s="4">
        <f t="shared" si="2"/>
        <v>0</v>
      </c>
      <c r="M22" s="6">
        <v>1.5</v>
      </c>
      <c r="N22" s="5">
        <f t="shared" si="3"/>
        <v>8.5</v>
      </c>
      <c r="O22" s="8">
        <v>11575.95</v>
      </c>
      <c r="P22" s="8">
        <v>21.55857</v>
      </c>
    </row>
    <row r="23" spans="1:18" x14ac:dyDescent="0.2">
      <c r="A23" s="11">
        <v>0.45694444444444443</v>
      </c>
      <c r="B23" s="11">
        <v>0.45833333333333331</v>
      </c>
      <c r="C23">
        <v>7</v>
      </c>
      <c r="D23" s="12">
        <v>45197</v>
      </c>
      <c r="E23" s="1">
        <v>0</v>
      </c>
      <c r="F23" s="1">
        <v>1</v>
      </c>
      <c r="G23" s="1">
        <v>0</v>
      </c>
      <c r="H23" s="1">
        <v>0</v>
      </c>
      <c r="I23" s="1">
        <v>95</v>
      </c>
      <c r="J23" s="4" t="str">
        <f t="shared" si="0"/>
        <v>good</v>
      </c>
      <c r="K23" s="4">
        <f t="shared" si="1"/>
        <v>0</v>
      </c>
      <c r="L23" s="4">
        <f t="shared" si="2"/>
        <v>0.5</v>
      </c>
      <c r="M23" s="6">
        <v>1.6</v>
      </c>
      <c r="N23" s="5">
        <f t="shared" si="3"/>
        <v>5.4</v>
      </c>
      <c r="O23" s="8">
        <v>4195.3599999999997</v>
      </c>
      <c r="P23" s="8">
        <v>21.414999999999999</v>
      </c>
    </row>
    <row r="24" spans="1:18" x14ac:dyDescent="0.2">
      <c r="A24" s="11">
        <v>0.4597222222222222</v>
      </c>
      <c r="B24" s="11">
        <v>0.4604166666666667</v>
      </c>
      <c r="C24">
        <v>6</v>
      </c>
      <c r="D24" s="12">
        <v>45198</v>
      </c>
      <c r="E24" s="1">
        <v>0</v>
      </c>
      <c r="F24" s="1">
        <v>1</v>
      </c>
      <c r="G24" s="1">
        <v>0</v>
      </c>
      <c r="H24" s="1">
        <v>2</v>
      </c>
      <c r="I24" s="1">
        <v>100</v>
      </c>
      <c r="J24" s="4" t="str">
        <f t="shared" si="0"/>
        <v>good</v>
      </c>
      <c r="K24" s="4">
        <f t="shared" si="1"/>
        <v>0</v>
      </c>
      <c r="L24" s="4">
        <f t="shared" si="2"/>
        <v>1.5</v>
      </c>
      <c r="M24" s="6">
        <v>1.6</v>
      </c>
      <c r="N24" s="5">
        <f t="shared" si="3"/>
        <v>4.4000000000000004</v>
      </c>
      <c r="O24" s="8">
        <v>22240</v>
      </c>
      <c r="P24" s="8">
        <v>21.66</v>
      </c>
    </row>
    <row r="25" spans="1:18" x14ac:dyDescent="0.2">
      <c r="A25" s="11">
        <v>0.46111111111111108</v>
      </c>
      <c r="B25" s="11">
        <v>0.46180555555555558</v>
      </c>
      <c r="C25">
        <v>7</v>
      </c>
      <c r="D25" s="12">
        <v>45199</v>
      </c>
      <c r="E25" s="1">
        <v>0</v>
      </c>
      <c r="F25" s="1">
        <v>0</v>
      </c>
      <c r="G25" s="1">
        <v>0</v>
      </c>
      <c r="H25" s="1">
        <v>0</v>
      </c>
      <c r="I25" s="1">
        <v>95</v>
      </c>
      <c r="J25" s="4" t="str">
        <f t="shared" si="0"/>
        <v>good</v>
      </c>
      <c r="K25" s="4">
        <f t="shared" si="1"/>
        <v>0</v>
      </c>
      <c r="L25" s="4">
        <f t="shared" si="2"/>
        <v>0</v>
      </c>
      <c r="M25" s="6">
        <v>1.6</v>
      </c>
      <c r="N25" s="5">
        <f t="shared" si="3"/>
        <v>5.4</v>
      </c>
      <c r="O25" s="8">
        <v>24325.119999999999</v>
      </c>
      <c r="P25" s="8">
        <v>21.7</v>
      </c>
    </row>
  </sheetData>
  <hyperlinks>
    <hyperlink ref="M1" r:id="rId1" xr:uid="{1FAF53E5-A1FC-B747-BCD4-774ABEE987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2023-09-07T20:02:10Z</dcterms:modified>
</cp:coreProperties>
</file>